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8-79\11. Jestha 2079\"/>
    </mc:Choice>
  </mc:AlternateContent>
  <xr:revisionPtr revIDLastSave="0" documentId="8_{91C284E7-FFDC-4827-9981-2894A38B469F}" xr6:coauthVersionLast="36" xr6:coauthVersionMax="36" xr10:uidLastSave="{00000000-0000-0000-0000-000000000000}"/>
  <bookViews>
    <workbookView xWindow="0" yWindow="0" windowWidth="24000" windowHeight="9525" xr2:uid="{637D23E3-8AB0-4CA2-9836-2199677BE38E}"/>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'C3'!$B$1:$I$27</definedName>
    <definedName name="_xlnm.Print_Area" localSheetId="3">'C4'!$A$1:$G$49</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2" l="1"/>
  <c r="F88" i="12"/>
  <c r="J40" i="11"/>
  <c r="I40" i="11"/>
  <c r="I39" i="11"/>
  <c r="J37" i="11"/>
  <c r="I37" i="11"/>
  <c r="I36" i="11"/>
  <c r="J36" i="11"/>
  <c r="J34" i="11"/>
  <c r="I34" i="11"/>
  <c r="I33" i="11"/>
  <c r="J31" i="11"/>
  <c r="I31" i="11"/>
  <c r="I30" i="11"/>
  <c r="J28" i="11"/>
  <c r="I28" i="11"/>
  <c r="I27" i="11"/>
  <c r="J27"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W5" i="7"/>
  <c r="AE5" i="7" s="1"/>
  <c r="O5" i="7"/>
  <c r="N5" i="7"/>
  <c r="V5" i="7" s="1"/>
  <c r="AD5" i="7" s="1"/>
  <c r="M5" i="7"/>
  <c r="U5" i="7" s="1"/>
  <c r="AC5" i="7" s="1"/>
  <c r="L5" i="7"/>
  <c r="T5" i="7" s="1"/>
  <c r="AB5" i="7" s="1"/>
  <c r="K5" i="7"/>
  <c r="S5" i="7" s="1"/>
  <c r="AA5" i="7" s="1"/>
  <c r="K4" i="7"/>
  <c r="S4" i="7" s="1"/>
  <c r="AA4" i="7" s="1"/>
  <c r="O4" i="7"/>
  <c r="W4" i="7" s="1"/>
  <c r="AE4" i="7" s="1"/>
  <c r="N4" i="7"/>
  <c r="V4" i="7" s="1"/>
  <c r="AD4" i="7" s="1"/>
  <c r="AC5" i="6"/>
  <c r="K5" i="6"/>
  <c r="S5" i="6" s="1"/>
  <c r="AA5" i="6" s="1"/>
  <c r="O5" i="6"/>
  <c r="W5" i="6" s="1"/>
  <c r="AE5" i="6" s="1"/>
  <c r="N5" i="6"/>
  <c r="V5" i="6" s="1"/>
  <c r="AD5" i="6" s="1"/>
  <c r="M5" i="6"/>
  <c r="U5" i="6" s="1"/>
  <c r="L5" i="6"/>
  <c r="T5" i="6" s="1"/>
  <c r="AB5" i="6" s="1"/>
  <c r="N4" i="6"/>
  <c r="V4" i="6" s="1"/>
  <c r="AD4" i="6" s="1"/>
  <c r="K4" i="6"/>
  <c r="S4" i="6" s="1"/>
  <c r="AA4" i="6" s="1"/>
  <c r="X5" i="5"/>
  <c r="AF5" i="5" s="1"/>
  <c r="P5" i="5"/>
  <c r="L5" i="5"/>
  <c r="T5" i="5" s="1"/>
  <c r="AB5" i="5" s="1"/>
  <c r="O5" i="5"/>
  <c r="W5" i="5" s="1"/>
  <c r="AE5" i="5" s="1"/>
  <c r="N5" i="5"/>
  <c r="V5" i="5" s="1"/>
  <c r="AD5" i="5" s="1"/>
  <c r="M5" i="5"/>
  <c r="U5" i="5" s="1"/>
  <c r="AC5" i="5" s="1"/>
  <c r="AE4" i="5"/>
  <c r="AB4" i="5"/>
  <c r="P4" i="5"/>
  <c r="L4" i="5"/>
  <c r="G4" i="6"/>
  <c r="O4" i="6" s="1"/>
  <c r="W4" i="6" s="1"/>
  <c r="AE4" i="6" s="1"/>
  <c r="O4" i="5"/>
  <c r="T4" i="5"/>
  <c r="H23" i="3"/>
  <c r="W4" i="5" l="1"/>
  <c r="X4" i="5"/>
  <c r="AF4" i="5"/>
  <c r="G88" i="12"/>
  <c r="J35" i="11"/>
  <c r="I35" i="11"/>
  <c r="J39" i="11"/>
  <c r="J26" i="11"/>
  <c r="I26" i="11"/>
  <c r="E88" i="12"/>
  <c r="J30" i="11"/>
  <c r="J32" i="11"/>
  <c r="I32" i="11"/>
  <c r="J38" i="11"/>
  <c r="I38" i="11"/>
  <c r="J29" i="11"/>
  <c r="I29" i="11"/>
  <c r="I88" i="12"/>
  <c r="J33" i="11"/>
</calcChain>
</file>

<file path=xl/sharedStrings.xml><?xml version="1.0" encoding="utf-8"?>
<sst xmlns="http://schemas.openxmlformats.org/spreadsheetml/2006/main" count="1953" uniqueCount="950">
  <si>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</si>
  <si>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</si>
  <si>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</si>
  <si>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</si>
  <si>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</si>
  <si>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</si>
  <si>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</si>
  <si>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</si>
  <si>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</si>
  <si>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</si>
  <si>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</si>
  <si>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</si>
  <si>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</si>
  <si>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</si>
  <si>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</si>
  <si>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</si>
  <si>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</si>
  <si>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</si>
  <si>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</si>
  <si>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</si>
  <si>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</si>
  <si>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</si>
  <si>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</si>
  <si>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</si>
  <si>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</si>
  <si>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</si>
  <si>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</si>
  <si>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</si>
  <si>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</si>
  <si>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</si>
  <si>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</si>
  <si>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</si>
  <si>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</si>
  <si>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</si>
  <si>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</si>
  <si>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</si>
  <si>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</si>
  <si>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</si>
  <si>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</si>
  <si>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</si>
  <si>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</si>
  <si>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</si>
  <si>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</si>
  <si>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</si>
  <si>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</si>
  <si>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</si>
  <si>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</si>
  <si>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</si>
  <si>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</si>
  <si>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</si>
  <si>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</si>
  <si>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</si>
  <si>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</si>
  <si>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</si>
  <si>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</si>
  <si>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</si>
  <si>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</si>
  <si>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</si>
  <si>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</si>
  <si>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</si>
  <si>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</si>
  <si>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</si>
  <si>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</si>
  <si>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</si>
  <si>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</si>
  <si>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</si>
  <si>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</si>
  <si>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</si>
  <si>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</si>
  <si>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</si>
  <si>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</si>
  <si>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</si>
  <si>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</si>
  <si>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</si>
  <si>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</si>
  <si>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</si>
  <si>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</si>
  <si>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</si>
  <si>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</si>
  <si>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</si>
  <si>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</si>
  <si>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</si>
  <si>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</si>
  <si>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</si>
  <si>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</si>
  <si>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</si>
  <si>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</si>
  <si>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</si>
  <si>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</si>
  <si>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</si>
  <si>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</si>
  <si>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</si>
  <si>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</si>
  <si>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</si>
  <si>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</si>
  <si>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</si>
  <si>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</si>
  <si>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</si>
  <si>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</si>
  <si>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</si>
  <si>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</si>
  <si>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</si>
  <si>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</si>
  <si>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</si>
  <si>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</si>
  <si>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</si>
  <si>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</si>
  <si>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</si>
  <si>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</si>
  <si>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</si>
  <si>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</si>
  <si>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</si>
  <si>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</si>
  <si>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</si>
  <si>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</si>
  <si>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</si>
  <si>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</si>
  <si>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</si>
  <si>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</si>
  <si>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</si>
  <si>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</si>
  <si>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</si>
  <si>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</si>
  <si>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</si>
  <si>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</si>
  <si>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</si>
  <si>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</si>
  <si>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</si>
  <si>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</si>
  <si>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</si>
  <si>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</si>
  <si>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</si>
  <si>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</si>
  <si>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</si>
  <si>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</si>
  <si>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</si>
  <si>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</si>
  <si>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</si>
  <si>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</si>
  <si>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</si>
  <si>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</si>
  <si>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</si>
  <si>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</si>
  <si>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</si>
  <si>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</si>
  <si>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</si>
  <si>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</si>
  <si>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</si>
  <si>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</si>
  <si>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</si>
  <si>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</si>
  <si>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</si>
  <si>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</si>
  <si>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</si>
  <si>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</si>
  <si>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</si>
  <si>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</si>
  <si>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</si>
  <si>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</si>
  <si>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</si>
  <si>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</si>
  <si>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</si>
  <si>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</si>
  <si>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</si>
  <si>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</si>
  <si>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</si>
  <si>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</si>
  <si>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</si>
  <si>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</si>
  <si>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</si>
  <si>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</si>
  <si>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</si>
  <si>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</si>
  <si>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</si>
  <si>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</si>
  <si>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</si>
  <si>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</si>
  <si>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</si>
  <si>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</si>
  <si>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</si>
  <si>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</si>
  <si>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</si>
  <si>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</si>
  <si>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</si>
  <si>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</si>
  <si>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</si>
  <si>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</si>
  <si>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</si>
  <si>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</si>
  <si>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</si>
  <si>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</si>
  <si>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</si>
  <si>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</si>
  <si>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</si>
  <si>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</si>
  <si>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</si>
  <si>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</si>
  <si>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</si>
  <si>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</si>
  <si>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</si>
  <si>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</si>
  <si>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</si>
  <si>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</si>
  <si>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</si>
  <si>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</si>
  <si>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</si>
  <si>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</si>
  <si>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</si>
  <si>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</si>
  <si>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</si>
  <si>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</si>
  <si>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</si>
  <si>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</si>
  <si>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</si>
  <si>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</si>
  <si>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</si>
  <si>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</si>
  <si>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</si>
  <si>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</si>
  <si>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</si>
  <si>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</si>
  <si>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</si>
  <si>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</si>
  <si>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</si>
  <si>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</si>
  <si>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</si>
  <si>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</si>
  <si>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</si>
  <si>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</si>
  <si>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</si>
  <si>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</si>
  <si>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</si>
  <si>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</si>
  <si>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</si>
  <si>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</si>
  <si>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</si>
  <si>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</si>
  <si>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</si>
  <si>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</si>
  <si>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</si>
  <si>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</si>
  <si>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</si>
  <si>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</si>
  <si>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</si>
  <si>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</si>
  <si>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</si>
  <si>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</si>
  <si>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</si>
  <si>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</si>
  <si>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</si>
  <si>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</si>
  <si>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</si>
  <si>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</si>
  <si>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</si>
  <si>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</si>
  <si>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</si>
  <si>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</si>
  <si>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</si>
  <si>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</si>
  <si>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</si>
  <si>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</si>
  <si>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</si>
  <si>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</si>
  <si>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</si>
  <si>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</si>
  <si>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</si>
  <si>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</si>
  <si>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</si>
  <si>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</si>
  <si>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</si>
  <si>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</si>
  <si>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</si>
  <si>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</si>
  <si>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</si>
  <si>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</si>
  <si>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</si>
  <si>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</si>
  <si>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</si>
  <si>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</si>
  <si>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</si>
  <si>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</si>
  <si>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</si>
  <si>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</si>
  <si>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</si>
  <si>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</si>
  <si>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</si>
  <si>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</si>
  <si>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</si>
  <si>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</si>
  <si>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</si>
  <si>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</si>
  <si>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</si>
  <si>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</si>
  <si>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</si>
  <si>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</si>
  <si>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</si>
  <si>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</si>
  <si>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</si>
  <si>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</si>
  <si>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</si>
  <si>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</si>
  <si>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</si>
  <si>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</si>
  <si>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</si>
  <si>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</si>
  <si>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</si>
  <si>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</si>
  <si>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</si>
  <si>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</si>
  <si>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</si>
  <si>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</si>
  <si>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</si>
  <si>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</si>
  <si>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</si>
  <si>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</si>
  <si>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</si>
  <si>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</si>
  <si>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</si>
  <si>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</si>
  <si>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</si>
  <si>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</si>
  <si>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</si>
  <si>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</si>
  <si>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</si>
  <si>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</si>
  <si>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</si>
  <si>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</si>
  <si>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</si>
  <si>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</si>
  <si>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</si>
  <si>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</si>
  <si>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</si>
  <si>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</si>
  <si>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</si>
  <si>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</si>
  <si>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</si>
  <si>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</si>
  <si>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</si>
  <si>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</si>
  <si>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</si>
  <si>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</si>
  <si>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</si>
  <si>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</si>
  <si>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</si>
  <si>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</si>
  <si>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</si>
  <si>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</si>
  <si>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</si>
  <si>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</si>
  <si>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</si>
  <si>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</si>
  <si>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</si>
  <si>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</si>
  <si>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</si>
  <si>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</si>
  <si>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</si>
  <si>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</si>
  <si>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</si>
  <si>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</si>
  <si>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</si>
  <si>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</si>
  <si>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</si>
  <si>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</si>
  <si>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</si>
  <si>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</si>
  <si>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</si>
  <si>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</si>
  <si>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</si>
  <si>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</si>
  <si>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</si>
  <si>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</si>
  <si>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</si>
  <si>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</si>
  <si>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</si>
  <si>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</si>
  <si>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</si>
  <si>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</si>
  <si>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</si>
  <si>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</si>
  <si>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</si>
  <si>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</si>
  <si>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</si>
  <si>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</si>
  <si>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</si>
  <si>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</si>
  <si>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</si>
  <si>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</si>
  <si>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</si>
  <si>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</si>
  <si>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</si>
  <si>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</si>
  <si>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</si>
  <si>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</si>
  <si>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</si>
  <si>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</si>
  <si>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</si>
  <si>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</si>
  <si>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</si>
  <si>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</si>
  <si>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</si>
  <si>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</si>
  <si>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</si>
  <si>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</si>
  <si>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</si>
  <si>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</si>
  <si>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</si>
  <si>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</si>
  <si>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</si>
  <si>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</si>
  <si>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</si>
  <si>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</si>
  <si>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</si>
  <si>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</si>
  <si>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</si>
  <si>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</si>
  <si>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</si>
  <si>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</si>
  <si>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</si>
  <si>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</si>
  <si>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</si>
  <si>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</si>
  <si>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</si>
  <si>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</si>
  <si>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</si>
  <si>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</si>
  <si>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</si>
  <si>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</si>
  <si>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</si>
  <si>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</si>
  <si>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</si>
  <si>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</si>
  <si>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</si>
  <si>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</si>
  <si>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</si>
  <si>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</si>
  <si>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</si>
  <si>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</si>
  <si>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</si>
  <si>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</si>
  <si>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</si>
  <si>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</si>
  <si>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</si>
  <si>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</si>
  <si>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</si>
  <si>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</si>
  <si>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</si>
  <si>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</si>
  <si>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</si>
  <si>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</si>
  <si>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</si>
  <si>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</si>
  <si>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</si>
  <si>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</si>
  <si>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</si>
  <si>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</si>
  <si>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</si>
  <si>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</si>
  <si>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</si>
  <si>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</si>
  <si>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</si>
  <si>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</si>
  <si>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</si>
  <si>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</si>
  <si>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</si>
  <si>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</si>
  <si>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</si>
  <si>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</si>
  <si>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</si>
  <si>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</si>
  <si>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</si>
  <si>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</si>
  <si>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</si>
  <si>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</si>
  <si>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</si>
  <si>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</si>
  <si>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</si>
  <si>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</si>
  <si>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</si>
  <si>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</si>
  <si>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</si>
  <si>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</si>
  <si>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</si>
  <si>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</si>
  <si>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</si>
  <si>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</si>
  <si>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</si>
  <si>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</si>
  <si>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</si>
  <si>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</si>
  <si>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</si>
  <si>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</si>
  <si>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</si>
  <si>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</si>
  <si>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</si>
  <si>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</si>
  <si>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</si>
  <si>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</si>
  <si>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</si>
  <si>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</si>
  <si>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</si>
  <si>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</si>
  <si>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</si>
  <si>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</si>
  <si>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</si>
  <si>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</si>
  <si>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</si>
  <si>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</si>
  <si>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</si>
  <si>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</si>
  <si>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</si>
  <si>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</si>
  <si>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</si>
  <si>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</si>
  <si>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</si>
  <si>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</si>
  <si>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</si>
  <si>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</si>
  <si>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</si>
  <si>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</si>
  <si>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</si>
  <si>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</si>
  <si>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</si>
  <si>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</si>
  <si>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</si>
  <si>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</si>
  <si>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</si>
  <si>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</si>
  <si>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</si>
  <si>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</si>
  <si>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</si>
  <si>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</si>
  <si>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</si>
  <si>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</si>
  <si>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</si>
  <si>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</si>
  <si>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</si>
  <si>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</si>
  <si>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</si>
  <si>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</si>
  <si>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</si>
  <si>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</si>
  <si>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</si>
  <si>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</si>
  <si>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</si>
  <si>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</si>
  <si>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</si>
  <si>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</si>
  <si>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</si>
  <si>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</si>
  <si>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</si>
  <si>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</si>
  <si>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</si>
  <si>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</si>
  <si>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</si>
  <si>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</si>
  <si>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</si>
  <si>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</si>
  <si>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</si>
  <si>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</si>
  <si>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</si>
  <si>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</si>
  <si>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</si>
  <si>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</si>
  <si>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</si>
  <si>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</si>
  <si>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</si>
  <si>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</si>
  <si>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</si>
  <si>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</si>
  <si>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</si>
  <si>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</si>
  <si>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</si>
  <si>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</si>
  <si>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</si>
  <si>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</si>
  <si>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</si>
  <si>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</si>
  <si>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</si>
  <si>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</si>
  <si>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</si>
  <si>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</si>
  <si>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</si>
  <si>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</si>
  <si>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</si>
  <si>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</si>
  <si>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</si>
  <si>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</si>
  <si>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</si>
  <si>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</si>
  <si>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</si>
  <si>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</si>
  <si>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</si>
  <si>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</si>
  <si>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</si>
  <si>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</si>
  <si>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</si>
  <si>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</si>
  <si>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</si>
  <si>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</si>
  <si>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</si>
  <si>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</si>
  <si>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</si>
  <si>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</si>
  <si>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</si>
  <si>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</si>
  <si>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</si>
  <si>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</si>
  <si>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</si>
  <si>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</si>
  <si>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</si>
  <si>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</si>
  <si>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</si>
  <si>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</si>
  <si>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</si>
  <si>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</si>
  <si>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</si>
  <si>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</si>
  <si>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</si>
  <si>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</si>
  <si>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</si>
  <si>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</si>
  <si>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</si>
  <si>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</si>
  <si>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</si>
  <si>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</si>
  <si>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</si>
  <si>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</si>
  <si>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</si>
  <si>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</si>
  <si>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</si>
  <si>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</si>
  <si>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</si>
  <si>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</si>
  <si>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</si>
  <si>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</si>
  <si>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</si>
  <si>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</si>
  <si>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</si>
  <si>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</si>
  <si>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</si>
  <si>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</si>
  <si>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</si>
  <si>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</si>
  <si>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Jeth</t>
  </si>
  <si>
    <t>(Mid-June, 2022)</t>
  </si>
  <si>
    <t>as on Jeth End, 2079 (Mid-June,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</si>
  <si>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</si>
  <si>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</si>
  <si>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</si>
  <si>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</si>
  <si>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</si>
  <si>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</si>
  <si>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</si>
  <si>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</si>
  <si>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</si>
  <si>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</si>
  <si>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</si>
  <si>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</si>
  <si>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</si>
  <si>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</si>
  <si>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</si>
  <si>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</si>
  <si>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</si>
  <si>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</si>
  <si>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</si>
  <si>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</si>
  <si>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</si>
  <si>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</si>
  <si>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</si>
  <si>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</si>
  <si>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</si>
  <si>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</si>
  <si>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</si>
  <si>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</si>
  <si>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</si>
  <si>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</si>
  <si>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</si>
  <si>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</si>
  <si>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</si>
  <si>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</si>
  <si>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</si>
  <si>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Chaitra end of FY2078/79 (2021/22)</t>
  </si>
  <si>
    <t>2/1</t>
  </si>
  <si>
    <t>3/2</t>
  </si>
  <si>
    <t>5/4</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</si>
  <si>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</si>
  <si>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</si>
  <si>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</si>
  <si>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</si>
  <si>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</si>
  <si>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</si>
  <si>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</si>
  <si>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</si>
  <si>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</si>
  <si>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</si>
  <si>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</si>
  <si>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</si>
  <si>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</si>
  <si>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</si>
  <si>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</si>
  <si>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</si>
  <si>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</si>
  <si>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</si>
  <si>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</si>
  <si>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</si>
  <si>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</si>
  <si>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</si>
  <si>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</si>
  <si>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</si>
  <si>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</si>
  <si>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</si>
  <si>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</si>
  <si>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</si>
  <si>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</si>
  <si>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</si>
  <si>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</si>
  <si>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</si>
  <si>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</si>
  <si>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</si>
  <si>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</si>
  <si>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</si>
  <si>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</si>
  <si>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</si>
  <si>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</si>
  <si>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</si>
  <si>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</si>
  <si>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</si>
  <si>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</si>
  <si>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</si>
  <si>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</si>
  <si>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</si>
  <si>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</si>
  <si>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</si>
  <si>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</si>
  <si>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</si>
  <si>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</si>
  <si>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</si>
  <si>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</si>
  <si>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</si>
  <si>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</si>
  <si>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</si>
  <si>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</si>
  <si>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</si>
  <si>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</si>
  <si>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</si>
  <si>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</si>
  <si>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Jeth,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</si>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</sst>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6208053F-8196-4A11-90A2-C5DB6EF0B90C}"/>
    <cellStyle name="Comma 2 2" xfId="6" xr:uid="{0E7A0F81-66DD-40D0-9485-3D8B024DB0BF}"/>
    <cellStyle name="Normal" xfId="0" builtinId="0"/>
    <cellStyle name="Normal 25" xfId="5" xr:uid="{398D908E-0AFB-4EFD-B185-24D92ABD8E48}"/>
    <cellStyle name="Normal 3 3" xfId="4" xr:uid="{1630F1D6-585C-42A4-9715-7D4F52D91FE8}"/>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DB62-4812-9E65-3BE8DCC2893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DB62-4812-9E65-3BE8DCC28931}"/>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5F-41EA-B4CE-0B22FF03931C}"/>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5F-41EA-B4CE-0B22FF03931C}"/>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5F-41EA-B4CE-0B22FF0393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2021 Mid May</c:v>
              </c:pt>
              <c:pt idx="1">
                <c:v>2021 Mid June</c:v>
              </c:pt>
              <c:pt idx="2">
                <c:v>2021 Mid July</c:v>
              </c:pt>
              <c:pt idx="3">
                <c:v>2021 Mid Aug</c:v>
              </c:pt>
              <c:pt idx="4">
                <c:v>2021 Mid Sep</c:v>
              </c:pt>
              <c:pt idx="5">
                <c:v>2021 Mid Oct</c:v>
              </c:pt>
              <c:pt idx="6">
                <c:v>2021 Mid Nov</c:v>
              </c:pt>
              <c:pt idx="7">
                <c:v>2021 Mid Dec</c:v>
              </c:pt>
              <c:pt idx="8">
                <c:v>2022 Mid Jan</c:v>
              </c:pt>
              <c:pt idx="9">
                <c:v>2022 Mid Feb</c:v>
              </c:pt>
              <c:pt idx="10">
                <c:v>2022 Mid Mar</c:v>
              </c:pt>
              <c:pt idx="11">
                <c:v>2022 Mid Apr</c:v>
              </c:pt>
              <c:pt idx="12">
                <c:v>2022 Mid May</c:v>
              </c:pt>
              <c:pt idx="13">
                <c:v>2022 Mid June</c:v>
              </c:pt>
            </c:strLit>
          </c:cat>
          <c:val>
            <c:numLit>
              <c:formatCode>0</c:formatCode>
              <c:ptCount val="14"/>
              <c:pt idx="0">
                <c:v>4474.2315471409438</c:v>
              </c:pt>
              <c:pt idx="1">
                <c:v>4510.383476846534</c:v>
              </c:pt>
              <c:pt idx="2">
                <c:v>4740.0655531121583</c:v>
              </c:pt>
              <c:pt idx="3">
                <c:v>4666.3143403882341</c:v>
              </c:pt>
              <c:pt idx="4">
                <c:v>4718.952038743324</c:v>
              </c:pt>
              <c:pt idx="5">
                <c:v>4834.2182880495793</c:v>
              </c:pt>
              <c:pt idx="6">
                <c:v>4804.2065185921283</c:v>
              </c:pt>
              <c:pt idx="7">
                <c:v>4813.3205264113612</c:v>
              </c:pt>
              <c:pt idx="8">
                <c:v>4904.7263097078021</c:v>
              </c:pt>
              <c:pt idx="9">
                <c:v>4877.5186257668583</c:v>
              </c:pt>
              <c:pt idx="10">
                <c:v>4903.3817608833606</c:v>
              </c:pt>
              <c:pt idx="11">
                <c:v>4979.9629074528521</c:v>
              </c:pt>
              <c:pt idx="12">
                <c:v>4950.8405696935033</c:v>
              </c:pt>
              <c:pt idx="13">
                <c:v>4986.9063380665893</c:v>
              </c:pt>
            </c:numLit>
          </c:val>
          <c:smooth val="0"/>
          <c:extLst>
            <c:ext xmlns:c16="http://schemas.microsoft.com/office/drawing/2014/chart" uri="{C3380CC4-5D6E-409C-BE32-E72D297353CC}">
              <c16:uniqueId val="{00000003-CA5F-41EA-B4CE-0B22FF03931C}"/>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2021 Mid May</c:v>
              </c:pt>
              <c:pt idx="1">
                <c:v>2021 Mid June</c:v>
              </c:pt>
              <c:pt idx="2">
                <c:v>2021 Mid July</c:v>
              </c:pt>
              <c:pt idx="3">
                <c:v>2021 Mid Aug</c:v>
              </c:pt>
              <c:pt idx="4">
                <c:v>2021 Mid Sep</c:v>
              </c:pt>
              <c:pt idx="5">
                <c:v>2021 Mid Oct</c:v>
              </c:pt>
              <c:pt idx="6">
                <c:v>2021 Mid Nov</c:v>
              </c:pt>
              <c:pt idx="7">
                <c:v>2021 Mid Dec</c:v>
              </c:pt>
              <c:pt idx="8">
                <c:v>2022 Mid Jan</c:v>
              </c:pt>
              <c:pt idx="9">
                <c:v>2022 Mid Feb</c:v>
              </c:pt>
              <c:pt idx="10">
                <c:v>2022 Mid Mar</c:v>
              </c:pt>
              <c:pt idx="11">
                <c:v>2022 Mid Apr</c:v>
              </c:pt>
              <c:pt idx="12">
                <c:v>2022 Mid May</c:v>
              </c:pt>
              <c:pt idx="13">
                <c:v>2022 Mid June</c:v>
              </c:pt>
            </c:strLit>
          </c:cat>
          <c:val>
            <c:numLit>
              <c:formatCode>0</c:formatCode>
              <c:ptCount val="14"/>
              <c:pt idx="0">
                <c:v>4068.6990759419286</c:v>
              </c:pt>
              <c:pt idx="1">
                <c:v>4108.7072706657418</c:v>
              </c:pt>
              <c:pt idx="2">
                <c:v>4175.0284231784963</c:v>
              </c:pt>
              <c:pt idx="3">
                <c:v>4223.5768498141642</c:v>
              </c:pt>
              <c:pt idx="4">
                <c:v>4355.8087033826287</c:v>
              </c:pt>
              <c:pt idx="5">
                <c:v>4497.3864259759512</c:v>
              </c:pt>
              <c:pt idx="6">
                <c:v>4555.8069188045547</c:v>
              </c:pt>
              <c:pt idx="7">
                <c:v>4630.0906429938141</c:v>
              </c:pt>
              <c:pt idx="8">
                <c:v>4680.7716222590998</c:v>
              </c:pt>
              <c:pt idx="9">
                <c:v>4694.2769249930116</c:v>
              </c:pt>
              <c:pt idx="10">
                <c:v>4721.5172238408168</c:v>
              </c:pt>
              <c:pt idx="11">
                <c:v>4741.0461737061951</c:v>
              </c:pt>
              <c:pt idx="12">
                <c:v>4743.5299954456877</c:v>
              </c:pt>
              <c:pt idx="13">
                <c:v>4750.4103479382193</c:v>
              </c:pt>
            </c:numLit>
          </c:val>
          <c:smooth val="0"/>
          <c:extLst>
            <c:ext xmlns:c16="http://schemas.microsoft.com/office/drawing/2014/chart" uri="{C3380CC4-5D6E-409C-BE32-E72D297353CC}">
              <c16:uniqueId val="{00000004-CA5F-41EA-B4CE-0B22FF03931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2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D4A61E46-5C0C-425B-A0A2-0A3ACC0968BC}"/>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34E1B556-0C49-476B-9DB2-7B27A64A937A}"/>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77CA532C-2D80-40C1-9141-DC2374DF066E}"/>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93C076B0-F27D-42C6-ACE4-2FE84E509D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363C2A1E-E6E0-426D-B925-7A95557D7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342899</xdr:colOff>
      <xdr:row>10</xdr:row>
      <xdr:rowOff>104775</xdr:rowOff>
    </xdr:from>
    <xdr:to>
      <xdr:col>13</xdr:col>
      <xdr:colOff>561974</xdr:colOff>
      <xdr:row>31</xdr:row>
      <xdr:rowOff>161925</xdr:rowOff>
    </xdr:to>
    <xdr:graphicFrame macro="">
      <xdr:nvGraphicFramePr>
        <xdr:cNvPr id="7" name="Chart 6">
          <a:extLst>
            <a:ext uri="{FF2B5EF4-FFF2-40B4-BE49-F238E27FC236}">
              <a16:creationId xmlns:a16="http://schemas.microsoft.com/office/drawing/2014/main" id="{227465CE-D21F-46C8-AD94-42528D05F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tha_2079_NFRSV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row r="36">
          <cell r="L36">
            <v>2021</v>
          </cell>
          <cell r="M36" t="str">
            <v>Mid Aug</v>
          </cell>
          <cell r="N36">
            <v>4666.3143403882341</v>
          </cell>
          <cell r="O36">
            <v>4223.5768498141642</v>
          </cell>
        </row>
        <row r="37">
          <cell r="L37">
            <v>2021</v>
          </cell>
          <cell r="M37" t="str">
            <v>Mid Sep</v>
          </cell>
          <cell r="N37">
            <v>4718.952038743324</v>
          </cell>
          <cell r="O37">
            <v>4355.8087033826287</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row r="41">
          <cell r="L41">
            <v>2022</v>
          </cell>
          <cell r="M41" t="str">
            <v>Mid Jan</v>
          </cell>
          <cell r="N41">
            <v>4904.7263097078021</v>
          </cell>
          <cell r="O41">
            <v>4680.7716222590998</v>
          </cell>
        </row>
        <row r="42">
          <cell r="L42">
            <v>2022</v>
          </cell>
          <cell r="M42" t="str">
            <v>Mid Feb</v>
          </cell>
          <cell r="N42">
            <v>4877.5186257668583</v>
          </cell>
          <cell r="O42">
            <v>4694.2769249930116</v>
          </cell>
        </row>
        <row r="43">
          <cell r="L43">
            <v>2022</v>
          </cell>
          <cell r="M43" t="str">
            <v>Mid Mar</v>
          </cell>
          <cell r="N43">
            <v>4903.3817608833606</v>
          </cell>
          <cell r="O43">
            <v>4721.5172238408168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row r="46">
          <cell r="L46">
            <v>2022</v>
          </cell>
          <cell r="M46" t="str">
            <v>Mid June</v>
          </cell>
          <cell r="N46">
            <v>4986.9063380665893</v>
          </cell>
          <cell r="O46">
            <v>4750.4103479382193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9966-977B-4EA6-A671-A4FC2DB32052}">
  <sheetPr codeName="Sheet84">
    <tabColor theme="0"/>
  </sheetPr>
  <dimension ref="C2:P57"/>
  <sheetViews>
    <sheetView tabSelected="1" view="pageBreakPreview" zoomScaleNormal="100" zoomScaleSheetLayoutView="100" workbookViewId="0">
      <selection activeCell="U14" sqref="U14"/>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643</v>
      </c>
      <c r="E47" s="10"/>
      <c r="F47" s="10"/>
      <c r="G47" s="10"/>
      <c r="H47" s="10"/>
      <c r="I47" s="10"/>
      <c r="J47" s="10"/>
      <c r="K47" s="10"/>
      <c r="L47" s="10"/>
      <c r="M47" s="10"/>
      <c r="N47" s="10"/>
      <c r="O47" s="7"/>
    </row>
    <row r="48" spans="3:15" ht="15.75" x14ac:dyDescent="0.25">
      <c r="C48" s="5"/>
      <c r="D48" s="10" t="s">
        <v>644</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0D17-3DAC-437F-8C7F-8D325C2827C4}">
  <sheetPr codeName="Sheet56"/>
  <dimension ref="C2:S38"/>
  <sheetViews>
    <sheetView view="pageBreakPreview" zoomScale="80" zoomScaleNormal="100" zoomScaleSheetLayoutView="80" workbookViewId="0">
      <selection activeCell="U14" sqref="U14"/>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DE51-1AFB-4632-A896-6C901696D17D}">
  <sheetPr codeName="Sheet59"/>
  <dimension ref="B2:T35"/>
  <sheetViews>
    <sheetView view="pageBreakPreview" zoomScaleNormal="100" zoomScaleSheetLayoutView="100" workbookViewId="0">
      <selection activeCell="U14" sqref="U14"/>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33">
        <v>4</v>
      </c>
      <c r="C21" s="45" t="s">
        <v>64</v>
      </c>
    </row>
    <row r="22" spans="2:9" ht="31.5" customHeight="1" x14ac:dyDescent="0.25">
      <c r="B22" s="36"/>
      <c r="C22" s="46"/>
      <c r="D22" s="47" t="s">
        <v>65</v>
      </c>
      <c r="E22" s="47" t="s">
        <v>66</v>
      </c>
      <c r="F22" s="47" t="s">
        <v>67</v>
      </c>
      <c r="G22" s="47" t="s">
        <v>68</v>
      </c>
      <c r="H22" s="48" t="s">
        <v>69</v>
      </c>
    </row>
    <row r="23" spans="2:9" ht="31.5" x14ac:dyDescent="0.25">
      <c r="B23" s="36"/>
      <c r="C23" s="49" t="s">
        <v>70</v>
      </c>
      <c r="D23" s="50">
        <v>27</v>
      </c>
      <c r="E23" s="50">
        <v>17</v>
      </c>
      <c r="F23" s="50">
        <v>17</v>
      </c>
      <c r="G23" s="50">
        <v>65</v>
      </c>
      <c r="H23" s="50">
        <f>SUM(D23:G23)</f>
        <v>126</v>
      </c>
    </row>
    <row r="24" spans="2:9" ht="31.5" x14ac:dyDescent="0.25">
      <c r="B24" s="36"/>
      <c r="C24" s="49" t="s">
        <v>71</v>
      </c>
      <c r="D24" s="50">
        <v>27</v>
      </c>
      <c r="E24" s="50">
        <v>17</v>
      </c>
      <c r="F24" s="50">
        <v>17</v>
      </c>
      <c r="G24" s="50">
        <v>65</v>
      </c>
      <c r="H24" s="50">
        <v>126</v>
      </c>
    </row>
    <row r="25" spans="2:9" x14ac:dyDescent="0.25">
      <c r="B25" s="51">
        <v>5</v>
      </c>
      <c r="C25" s="29" t="s">
        <v>72</v>
      </c>
      <c r="D25" s="29"/>
      <c r="E25" s="29"/>
      <c r="F25" s="29"/>
      <c r="G25" s="29"/>
      <c r="H25" s="29"/>
    </row>
    <row r="26" spans="2:9" x14ac:dyDescent="0.25">
      <c r="B26" s="51">
        <v>6</v>
      </c>
      <c r="C26" s="52" t="s">
        <v>73</v>
      </c>
      <c r="D26" s="52"/>
      <c r="E26" s="52"/>
      <c r="F26" s="52"/>
      <c r="G26" s="52"/>
      <c r="H26" s="52"/>
    </row>
    <row r="27" spans="2:9" ht="14.45" customHeight="1" x14ac:dyDescent="0.25">
      <c r="B27" s="51"/>
      <c r="C27" s="52"/>
      <c r="D27" s="52"/>
      <c r="E27" s="52"/>
      <c r="F27" s="52"/>
      <c r="G27" s="52"/>
      <c r="H27" s="52"/>
    </row>
    <row r="28" spans="2:9" ht="19.5" customHeight="1" x14ac:dyDescent="0.25">
      <c r="B28" s="53"/>
      <c r="C28" s="52"/>
      <c r="D28" s="52"/>
      <c r="E28" s="52"/>
      <c r="F28" s="52"/>
      <c r="G28" s="52"/>
      <c r="H28" s="52"/>
    </row>
    <row r="29" spans="2:9" x14ac:dyDescent="0.25">
      <c r="B29" s="54"/>
      <c r="C29" s="55"/>
      <c r="D29" s="55"/>
      <c r="E29" s="55"/>
      <c r="F29" s="55"/>
      <c r="G29" s="55"/>
      <c r="H29" s="55"/>
    </row>
    <row r="30" spans="2:9" x14ac:dyDescent="0.25">
      <c r="B30" s="54"/>
      <c r="C30" s="55"/>
      <c r="D30" s="55"/>
      <c r="E30" s="55"/>
      <c r="F30" s="55"/>
      <c r="G30" s="55"/>
      <c r="H30" s="55"/>
      <c r="I30" s="56"/>
    </row>
    <row r="31" spans="2:9" x14ac:dyDescent="0.25">
      <c r="B31" s="54"/>
      <c r="C31" s="55"/>
      <c r="D31" s="55"/>
      <c r="E31" s="55"/>
      <c r="F31" s="55"/>
      <c r="G31" s="55"/>
      <c r="H31" s="55"/>
    </row>
    <row r="33" spans="3:20" x14ac:dyDescent="0.25">
      <c r="I33" s="53"/>
    </row>
    <row r="34" spans="3:20" ht="90.75" customHeight="1" x14ac:dyDescent="0.25">
      <c r="C34" s="57"/>
      <c r="D34" s="57"/>
      <c r="E34" s="57"/>
      <c r="F34" s="57"/>
      <c r="G34" s="57"/>
      <c r="H34" s="57"/>
      <c r="I34" s="57"/>
      <c r="J34" s="57"/>
      <c r="K34" s="57"/>
      <c r="L34" s="57"/>
      <c r="M34" s="57"/>
      <c r="N34" s="57"/>
      <c r="O34" s="52"/>
      <c r="P34" s="52"/>
      <c r="Q34" s="52"/>
      <c r="R34" s="52"/>
      <c r="S34" s="52"/>
      <c r="T34" s="52"/>
    </row>
    <row r="35" spans="3:20" ht="15" customHeight="1" x14ac:dyDescent="0.25"/>
  </sheetData>
  <mergeCells count="11">
    <mergeCell ref="C27:H28"/>
    <mergeCell ref="C29:H29"/>
    <mergeCell ref="C30:H30"/>
    <mergeCell ref="C31:H31"/>
    <mergeCell ref="O34:T34"/>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7812-B40B-4D36-8DD0-0B1CBAE2DD92}">
  <sheetPr codeName="Sheet61"/>
  <dimension ref="B2:G50"/>
  <sheetViews>
    <sheetView view="pageBreakPreview" zoomScale="90" zoomScaleNormal="100" zoomScaleSheetLayoutView="90" workbookViewId="0">
      <selection activeCell="U14" sqref="U14"/>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8" t="s">
        <v>74</v>
      </c>
      <c r="C2" s="58"/>
      <c r="D2" s="58"/>
      <c r="E2" s="58"/>
      <c r="F2" s="58"/>
      <c r="G2" s="58"/>
    </row>
    <row r="3" spans="2:7" x14ac:dyDescent="0.25">
      <c r="B3" s="59" t="s">
        <v>645</v>
      </c>
      <c r="C3" s="59"/>
      <c r="D3" s="59"/>
      <c r="E3" s="59"/>
      <c r="F3" s="59"/>
      <c r="G3" s="59"/>
    </row>
    <row r="4" spans="2:7" x14ac:dyDescent="0.25">
      <c r="B4" s="60"/>
      <c r="C4" s="61"/>
      <c r="D4" s="62" t="s">
        <v>75</v>
      </c>
      <c r="E4" s="62" t="s">
        <v>76</v>
      </c>
      <c r="F4" s="62" t="s">
        <v>77</v>
      </c>
      <c r="G4" s="62" t="s">
        <v>78</v>
      </c>
    </row>
    <row r="5" spans="2:7" x14ac:dyDescent="0.25">
      <c r="B5" s="63" t="s">
        <v>79</v>
      </c>
      <c r="C5" s="64"/>
      <c r="D5" s="64"/>
      <c r="E5" s="64"/>
      <c r="F5" s="64"/>
      <c r="G5" s="65"/>
    </row>
    <row r="6" spans="2:7" x14ac:dyDescent="0.25">
      <c r="B6" s="66">
        <v>1</v>
      </c>
      <c r="C6" s="67" t="s">
        <v>646</v>
      </c>
      <c r="D6" s="68">
        <v>90.738763167870758</v>
      </c>
      <c r="E6" s="68">
        <v>9.9955617893484145</v>
      </c>
      <c r="F6" s="68">
        <v>2.0540467340510657</v>
      </c>
      <c r="G6" s="68">
        <v>102.78837169127021</v>
      </c>
    </row>
    <row r="7" spans="2:7" x14ac:dyDescent="0.25">
      <c r="B7" s="66">
        <v>2</v>
      </c>
      <c r="C7" s="67" t="s">
        <v>647</v>
      </c>
      <c r="D7" s="68">
        <v>86.801988948984814</v>
      </c>
      <c r="E7" s="68">
        <v>9.219531213104494</v>
      </c>
      <c r="F7" s="68">
        <v>1.8922787802902039</v>
      </c>
      <c r="G7" s="68">
        <v>97.913798942379486</v>
      </c>
    </row>
    <row r="8" spans="2:7" x14ac:dyDescent="0.25">
      <c r="B8" s="66">
        <v>3</v>
      </c>
      <c r="C8" s="67" t="s">
        <v>648</v>
      </c>
      <c r="D8" s="68">
        <v>95.661419572578097</v>
      </c>
      <c r="E8" s="68">
        <v>92.236248521109815</v>
      </c>
      <c r="F8" s="68">
        <v>92.124426816627633</v>
      </c>
      <c r="G8" s="68">
        <v>95.257661281441699</v>
      </c>
    </row>
    <row r="9" spans="2:7" x14ac:dyDescent="0.25">
      <c r="B9" s="66">
        <v>4</v>
      </c>
      <c r="C9" s="67" t="s">
        <v>649</v>
      </c>
      <c r="D9" s="68">
        <v>89.77000000000001</v>
      </c>
      <c r="E9" s="68">
        <v>88.21</v>
      </c>
      <c r="F9" s="68">
        <v>89.24</v>
      </c>
      <c r="G9" s="68">
        <v>89.61</v>
      </c>
    </row>
    <row r="10" spans="2:7" x14ac:dyDescent="0.25">
      <c r="B10" s="66">
        <v>5</v>
      </c>
      <c r="C10" s="67" t="s">
        <v>650</v>
      </c>
      <c r="D10" s="68">
        <v>55.030836410286845</v>
      </c>
      <c r="E10" s="68">
        <v>65.913218138908334</v>
      </c>
      <c r="F10" s="68">
        <v>70.887007400568507</v>
      </c>
      <c r="G10" s="68">
        <v>56.40594171544133</v>
      </c>
    </row>
    <row r="11" spans="2:7" x14ac:dyDescent="0.25">
      <c r="B11" s="66">
        <v>6</v>
      </c>
      <c r="C11" s="67" t="s">
        <v>651</v>
      </c>
      <c r="D11" s="68">
        <v>27.370384503765706</v>
      </c>
      <c r="E11" s="68">
        <v>23.490130582994201</v>
      </c>
      <c r="F11" s="68">
        <v>18.390408385810947</v>
      </c>
      <c r="G11" s="68">
        <v>26.813603542079996</v>
      </c>
    </row>
    <row r="12" spans="2:7" x14ac:dyDescent="0.25">
      <c r="B12" s="66">
        <v>7</v>
      </c>
      <c r="C12" s="67" t="s">
        <v>652</v>
      </c>
      <c r="D12" s="68">
        <v>9.9435407523918258</v>
      </c>
      <c r="E12" s="68">
        <v>1.5232649953455353</v>
      </c>
      <c r="F12" s="68">
        <v>0.81255619089830167</v>
      </c>
      <c r="G12" s="68">
        <v>8.9422518523278907</v>
      </c>
    </row>
    <row r="13" spans="2:7" x14ac:dyDescent="0.25">
      <c r="B13" s="66">
        <v>8</v>
      </c>
      <c r="C13" s="67" t="s">
        <v>653</v>
      </c>
      <c r="D13" s="68">
        <v>6.2365523039655884</v>
      </c>
      <c r="E13" s="68">
        <v>9.0272292440897601</v>
      </c>
      <c r="F13" s="68">
        <v>8.4855235452626818</v>
      </c>
      <c r="G13" s="68">
        <v>6.5528709233512421</v>
      </c>
    </row>
    <row r="14" spans="2:7" x14ac:dyDescent="0.25">
      <c r="B14" s="66">
        <v>9</v>
      </c>
      <c r="C14" s="67" t="s">
        <v>654</v>
      </c>
      <c r="D14" s="68">
        <v>1.3186980247334199</v>
      </c>
      <c r="E14" s="68">
        <v>1.4884996030117572</v>
      </c>
      <c r="F14" s="68">
        <v>7.0034475612292448</v>
      </c>
      <c r="G14" s="68">
        <v>1.4432161364547158</v>
      </c>
    </row>
    <row r="15" spans="2:7" x14ac:dyDescent="0.25">
      <c r="B15" s="66">
        <v>10</v>
      </c>
      <c r="C15" s="67" t="s">
        <v>655</v>
      </c>
      <c r="D15" s="68">
        <v>2.3239869622077531</v>
      </c>
      <c r="E15" s="68">
        <v>2.1435596703504469</v>
      </c>
      <c r="F15" s="68">
        <v>7.3926588190446481</v>
      </c>
      <c r="G15" s="68">
        <v>2.4049549691240988</v>
      </c>
    </row>
    <row r="16" spans="2:7" x14ac:dyDescent="0.25">
      <c r="B16" s="66">
        <v>11</v>
      </c>
      <c r="C16" s="67" t="s">
        <v>656</v>
      </c>
      <c r="D16" s="68">
        <v>7.226919828547997</v>
      </c>
      <c r="E16" s="68">
        <v>14.381870834383259</v>
      </c>
      <c r="F16" s="68">
        <v>8.7163363163709384</v>
      </c>
      <c r="G16" s="68">
        <v>7.8771369647740492</v>
      </c>
    </row>
    <row r="17" spans="2:7" x14ac:dyDescent="0.25">
      <c r="B17" s="63" t="s">
        <v>80</v>
      </c>
      <c r="C17" s="64"/>
      <c r="D17" s="69"/>
      <c r="E17" s="69"/>
      <c r="F17" s="69"/>
      <c r="G17" s="70"/>
    </row>
    <row r="18" spans="2:7" x14ac:dyDescent="0.25">
      <c r="B18" s="66">
        <v>1</v>
      </c>
      <c r="C18" s="71" t="s">
        <v>657</v>
      </c>
      <c r="D18" s="68">
        <v>7.1285227938675702</v>
      </c>
      <c r="E18" s="68">
        <v>6.2787605631958554</v>
      </c>
      <c r="F18" s="68">
        <v>8.5986191326156938</v>
      </c>
      <c r="G18" s="68">
        <v>7.0752657550652671</v>
      </c>
    </row>
    <row r="19" spans="2:7" ht="21" customHeight="1" x14ac:dyDescent="0.25">
      <c r="B19" s="66">
        <v>2</v>
      </c>
      <c r="C19" s="71" t="s">
        <v>658</v>
      </c>
      <c r="D19" s="68">
        <v>17.396898064370529</v>
      </c>
      <c r="E19" s="68">
        <v>13.285178143219579</v>
      </c>
      <c r="F19" s="68">
        <v>20.462604661691842</v>
      </c>
      <c r="G19" s="68">
        <v>17.058320408786091</v>
      </c>
    </row>
    <row r="20" spans="2:7" x14ac:dyDescent="0.25">
      <c r="B20" s="66">
        <v>3</v>
      </c>
      <c r="C20" s="71" t="s">
        <v>659</v>
      </c>
      <c r="D20" s="68">
        <v>25.264406196807155</v>
      </c>
      <c r="E20" s="68">
        <v>24.560602258643566</v>
      </c>
      <c r="F20" s="68">
        <v>34.322934766494306</v>
      </c>
      <c r="G20" s="68">
        <v>25.376984352117653</v>
      </c>
    </row>
    <row r="21" spans="2:7" x14ac:dyDescent="0.25">
      <c r="B21" s="72" t="s">
        <v>660</v>
      </c>
      <c r="C21" s="73"/>
      <c r="D21" s="69"/>
      <c r="E21" s="69"/>
      <c r="F21" s="69"/>
      <c r="G21" s="70"/>
    </row>
    <row r="22" spans="2:7" x14ac:dyDescent="0.25">
      <c r="B22" s="66">
        <v>1</v>
      </c>
      <c r="C22" s="71" t="s">
        <v>661</v>
      </c>
      <c r="D22" s="74">
        <v>10.564925587261083</v>
      </c>
      <c r="E22" s="74">
        <v>10.927436413961951</v>
      </c>
      <c r="F22" s="74">
        <v>15.28286124525513</v>
      </c>
      <c r="G22" s="74">
        <v>10.681150892207606</v>
      </c>
    </row>
    <row r="23" spans="2:7" x14ac:dyDescent="0.25">
      <c r="B23" s="66">
        <v>2</v>
      </c>
      <c r="C23" s="71" t="s">
        <v>662</v>
      </c>
      <c r="D23" s="74">
        <v>13.494423499816273</v>
      </c>
      <c r="E23" s="74">
        <v>13.69929473027384</v>
      </c>
      <c r="F23" s="74">
        <v>17.372893418949282</v>
      </c>
      <c r="G23" s="74">
        <v>13.582633056154224</v>
      </c>
    </row>
    <row r="24" spans="2:7" x14ac:dyDescent="0.25">
      <c r="B24" s="63" t="s">
        <v>81</v>
      </c>
      <c r="C24" s="64"/>
      <c r="D24" s="69"/>
      <c r="E24" s="69"/>
      <c r="F24" s="69"/>
      <c r="G24" s="70"/>
    </row>
    <row r="25" spans="2:7" x14ac:dyDescent="0.25">
      <c r="B25" s="75">
        <v>1</v>
      </c>
      <c r="C25" s="76" t="s">
        <v>663</v>
      </c>
      <c r="D25" s="77">
        <v>27</v>
      </c>
      <c r="E25" s="77">
        <v>17</v>
      </c>
      <c r="F25" s="77">
        <v>17</v>
      </c>
      <c r="G25" s="77">
        <v>61</v>
      </c>
    </row>
    <row r="26" spans="2:7" x14ac:dyDescent="0.25">
      <c r="B26" s="75">
        <v>2</v>
      </c>
      <c r="C26" s="76" t="s">
        <v>664</v>
      </c>
      <c r="D26" s="77">
        <v>4994</v>
      </c>
      <c r="E26" s="77">
        <v>1116</v>
      </c>
      <c r="F26" s="77">
        <v>264</v>
      </c>
      <c r="G26" s="77">
        <v>6374</v>
      </c>
    </row>
    <row r="27" spans="2:7" x14ac:dyDescent="0.25">
      <c r="B27" s="75">
        <v>3</v>
      </c>
      <c r="C27" s="76" t="s">
        <v>665</v>
      </c>
      <c r="D27" s="77">
        <v>38370270</v>
      </c>
      <c r="E27" s="77">
        <v>5271640</v>
      </c>
      <c r="F27" s="77">
        <v>624552</v>
      </c>
      <c r="G27" s="77">
        <v>44266462</v>
      </c>
    </row>
    <row r="28" spans="2:7" x14ac:dyDescent="0.25">
      <c r="B28" s="75">
        <v>4</v>
      </c>
      <c r="C28" s="76" t="s">
        <v>666</v>
      </c>
      <c r="D28" s="77">
        <v>1501662.76182324</v>
      </c>
      <c r="E28" s="77">
        <v>301295</v>
      </c>
      <c r="F28" s="77">
        <v>41570</v>
      </c>
      <c r="G28" s="77">
        <v>1844527.76182324</v>
      </c>
    </row>
    <row r="29" spans="2:7" x14ac:dyDescent="0.25">
      <c r="B29" s="75">
        <v>5</v>
      </c>
      <c r="C29" s="76" t="s">
        <v>667</v>
      </c>
      <c r="D29" s="77">
        <v>1516</v>
      </c>
      <c r="E29" s="77">
        <v>14</v>
      </c>
      <c r="F29" s="77">
        <v>0</v>
      </c>
      <c r="G29" s="77">
        <v>1530</v>
      </c>
    </row>
    <row r="30" spans="2:7" x14ac:dyDescent="0.25">
      <c r="B30" s="75">
        <v>6</v>
      </c>
      <c r="C30" s="76" t="s">
        <v>668</v>
      </c>
      <c r="D30" s="77">
        <v>278855</v>
      </c>
      <c r="E30" s="77">
        <v>107</v>
      </c>
      <c r="F30" s="77">
        <v>0</v>
      </c>
      <c r="G30" s="77">
        <v>278962</v>
      </c>
    </row>
    <row r="31" spans="2:7" x14ac:dyDescent="0.25">
      <c r="B31" s="75">
        <v>7</v>
      </c>
      <c r="C31" s="76" t="s">
        <v>669</v>
      </c>
      <c r="D31" s="77">
        <v>15797042</v>
      </c>
      <c r="E31" s="77">
        <v>2059274</v>
      </c>
      <c r="F31" s="77">
        <v>97521</v>
      </c>
      <c r="G31" s="77">
        <v>17953837</v>
      </c>
    </row>
    <row r="32" spans="2:7" x14ac:dyDescent="0.25">
      <c r="B32" s="75">
        <v>8</v>
      </c>
      <c r="C32" s="76" t="s">
        <v>670</v>
      </c>
      <c r="D32" s="77">
        <v>1237108</v>
      </c>
      <c r="E32" s="77">
        <v>385108</v>
      </c>
      <c r="F32" s="77">
        <v>10058</v>
      </c>
      <c r="G32" s="77">
        <v>1632274</v>
      </c>
    </row>
    <row r="33" spans="2:7" x14ac:dyDescent="0.25">
      <c r="B33" s="75">
        <v>9</v>
      </c>
      <c r="C33" s="76" t="s">
        <v>671</v>
      </c>
      <c r="D33" s="77">
        <v>4225</v>
      </c>
      <c r="E33" s="77">
        <v>313</v>
      </c>
      <c r="F33" s="77">
        <v>43</v>
      </c>
      <c r="G33" s="77">
        <v>4581</v>
      </c>
    </row>
    <row r="34" spans="2:7" x14ac:dyDescent="0.25">
      <c r="B34" s="75">
        <v>10</v>
      </c>
      <c r="C34" s="76" t="s">
        <v>672</v>
      </c>
      <c r="D34" s="77">
        <v>10298704</v>
      </c>
      <c r="E34" s="77">
        <v>507568</v>
      </c>
      <c r="F34" s="77">
        <v>42559</v>
      </c>
      <c r="G34" s="77">
        <v>10848831</v>
      </c>
    </row>
    <row r="35" spans="2:7" x14ac:dyDescent="0.25">
      <c r="B35" s="75">
        <v>11</v>
      </c>
      <c r="C35" s="76" t="s">
        <v>673</v>
      </c>
      <c r="D35" s="77">
        <v>234628</v>
      </c>
      <c r="E35" s="77">
        <v>0</v>
      </c>
      <c r="F35" s="77">
        <v>0</v>
      </c>
      <c r="G35" s="77">
        <v>234628</v>
      </c>
    </row>
    <row r="36" spans="2:7" x14ac:dyDescent="0.25">
      <c r="B36" s="75">
        <v>12</v>
      </c>
      <c r="C36" s="76" t="s">
        <v>674</v>
      </c>
      <c r="D36" s="77">
        <v>102368</v>
      </c>
      <c r="E36" s="77">
        <v>0</v>
      </c>
      <c r="F36" s="77">
        <v>0</v>
      </c>
      <c r="G36" s="77">
        <v>102368</v>
      </c>
    </row>
    <row r="37" spans="2:7" x14ac:dyDescent="0.25">
      <c r="B37" s="64" t="s">
        <v>82</v>
      </c>
      <c r="C37" s="64"/>
      <c r="D37" s="78"/>
      <c r="E37" s="78"/>
      <c r="F37" s="78"/>
      <c r="G37" s="78"/>
    </row>
    <row r="38" spans="2:7" x14ac:dyDescent="0.25">
      <c r="B38" s="79">
        <v>1</v>
      </c>
      <c r="C38" s="80" t="s">
        <v>675</v>
      </c>
      <c r="D38" s="81">
        <v>7.34</v>
      </c>
      <c r="E38" s="82"/>
      <c r="F38" s="82"/>
      <c r="G38" s="82"/>
    </row>
    <row r="39" spans="2:7" x14ac:dyDescent="0.25">
      <c r="B39" s="75"/>
      <c r="C39" s="83" t="s">
        <v>83</v>
      </c>
      <c r="D39" s="84">
        <v>6.2269923911464566</v>
      </c>
      <c r="E39" s="85"/>
      <c r="F39" s="85"/>
      <c r="G39" s="85"/>
    </row>
    <row r="40" spans="2:7" x14ac:dyDescent="0.25">
      <c r="B40" s="86"/>
      <c r="C40" s="83" t="s">
        <v>84</v>
      </c>
      <c r="D40" s="84">
        <v>9.961901169147227</v>
      </c>
      <c r="E40" s="85"/>
      <c r="F40" s="85"/>
      <c r="G40" s="85"/>
    </row>
    <row r="41" spans="2:7" x14ac:dyDescent="0.25">
      <c r="B41" s="87"/>
      <c r="C41" s="83" t="s">
        <v>85</v>
      </c>
      <c r="D41" s="84">
        <v>2.1847611831072964</v>
      </c>
      <c r="E41" s="85"/>
      <c r="F41" s="85"/>
      <c r="G41" s="85"/>
    </row>
    <row r="42" spans="2:7" x14ac:dyDescent="0.25">
      <c r="B42" s="79">
        <v>2</v>
      </c>
      <c r="C42" s="80" t="s">
        <v>676</v>
      </c>
      <c r="D42" s="81">
        <v>11.54</v>
      </c>
      <c r="E42" s="82"/>
      <c r="F42" s="82"/>
      <c r="G42" s="82"/>
    </row>
    <row r="43" spans="2:7" x14ac:dyDescent="0.25">
      <c r="B43" s="88"/>
      <c r="C43" s="89"/>
      <c r="D43" s="90"/>
      <c r="E43" s="82"/>
      <c r="F43" s="82"/>
      <c r="G43" s="82"/>
    </row>
    <row r="44" spans="2:7" x14ac:dyDescent="0.25">
      <c r="B44" s="91" t="s">
        <v>86</v>
      </c>
      <c r="C44" s="91"/>
      <c r="D44" s="91"/>
      <c r="E44" s="91"/>
      <c r="F44" s="91"/>
      <c r="G44" s="91"/>
    </row>
    <row r="45" spans="2:7" x14ac:dyDescent="0.25">
      <c r="B45" s="92" t="s">
        <v>677</v>
      </c>
      <c r="C45" s="91"/>
      <c r="D45" s="91"/>
      <c r="E45" s="91"/>
      <c r="F45" s="91"/>
      <c r="G45" s="91"/>
    </row>
    <row r="46" spans="2:7" x14ac:dyDescent="0.25">
      <c r="B46" s="92" t="s">
        <v>678</v>
      </c>
      <c r="C46" s="91"/>
      <c r="D46" s="91"/>
      <c r="E46" s="91"/>
      <c r="F46" s="91"/>
      <c r="G46" s="91"/>
    </row>
    <row r="47" spans="2:7" x14ac:dyDescent="0.25">
      <c r="B47" s="92" t="s">
        <v>679</v>
      </c>
      <c r="C47" s="91"/>
      <c r="D47" s="91"/>
      <c r="E47" s="91"/>
      <c r="F47" s="91"/>
      <c r="G47" s="91"/>
    </row>
    <row r="48" spans="2:7" x14ac:dyDescent="0.25">
      <c r="B48" s="92" t="s">
        <v>680</v>
      </c>
      <c r="C48" s="91"/>
      <c r="D48" s="91"/>
      <c r="E48" s="91"/>
      <c r="F48" s="91"/>
      <c r="G48" s="91"/>
    </row>
    <row r="49" spans="2:7" x14ac:dyDescent="0.25">
      <c r="B49" s="92" t="s">
        <v>681</v>
      </c>
      <c r="C49" s="53"/>
      <c r="D49" s="53"/>
      <c r="E49" s="53"/>
      <c r="F49" s="53"/>
      <c r="G49" s="53"/>
    </row>
    <row r="50" spans="2:7" x14ac:dyDescent="0.2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2D50-73AB-460D-B791-E103932DE2A1}">
  <sheetPr codeName="Sheet63"/>
  <dimension ref="B2:AI62"/>
  <sheetViews>
    <sheetView workbookViewId="0">
      <selection activeCell="U14" sqref="U14"/>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3"/>
      <c r="C2" s="94"/>
      <c r="D2" s="95" t="s">
        <v>87</v>
      </c>
      <c r="E2" s="96"/>
      <c r="F2" s="96"/>
      <c r="G2" s="96"/>
      <c r="H2" s="96"/>
      <c r="I2" s="96"/>
      <c r="J2" s="96"/>
      <c r="K2" s="97"/>
      <c r="L2" s="98" t="s">
        <v>88</v>
      </c>
      <c r="M2" s="98"/>
      <c r="N2" s="98"/>
      <c r="O2" s="98"/>
      <c r="P2" s="98"/>
      <c r="Q2" s="98"/>
      <c r="R2" s="99"/>
      <c r="S2" s="99"/>
      <c r="T2" s="95" t="s">
        <v>89</v>
      </c>
      <c r="U2" s="96"/>
      <c r="V2" s="96"/>
      <c r="W2" s="96"/>
      <c r="X2" s="96"/>
      <c r="Y2" s="96"/>
      <c r="Z2" s="96"/>
      <c r="AA2" s="97"/>
      <c r="AB2" s="95" t="s">
        <v>90</v>
      </c>
      <c r="AC2" s="96"/>
      <c r="AD2" s="96"/>
      <c r="AE2" s="96"/>
      <c r="AF2" s="96"/>
      <c r="AG2" s="96"/>
      <c r="AH2" s="96"/>
      <c r="AI2" s="97"/>
    </row>
    <row r="3" spans="2:35" x14ac:dyDescent="0.25">
      <c r="B3" s="93"/>
      <c r="C3" s="94"/>
      <c r="D3" s="100"/>
      <c r="E3" s="101"/>
      <c r="F3" s="101"/>
      <c r="G3" s="101"/>
      <c r="H3" s="101"/>
      <c r="I3" s="101"/>
      <c r="J3" s="102" t="s">
        <v>91</v>
      </c>
      <c r="K3" s="103"/>
      <c r="L3" s="100"/>
      <c r="M3" s="101"/>
      <c r="N3" s="101"/>
      <c r="O3" s="101"/>
      <c r="P3" s="101"/>
      <c r="Q3" s="104"/>
      <c r="R3" s="105" t="s">
        <v>91</v>
      </c>
      <c r="S3" s="103"/>
      <c r="T3" s="100"/>
      <c r="U3" s="101"/>
      <c r="V3" s="101"/>
      <c r="W3" s="101"/>
      <c r="X3" s="101"/>
      <c r="Y3" s="101"/>
      <c r="Z3" s="102" t="s">
        <v>91</v>
      </c>
      <c r="AA3" s="103"/>
      <c r="AB3" s="100"/>
      <c r="AC3" s="101"/>
      <c r="AD3" s="101"/>
      <c r="AE3" s="101"/>
      <c r="AF3" s="101"/>
      <c r="AG3" s="101"/>
      <c r="AH3" s="102" t="s">
        <v>91</v>
      </c>
      <c r="AI3" s="103"/>
    </row>
    <row r="4" spans="2:35" x14ac:dyDescent="0.25">
      <c r="B4" s="106" t="s">
        <v>92</v>
      </c>
      <c r="C4" s="107"/>
      <c r="D4" s="99" t="s">
        <v>152</v>
      </c>
      <c r="E4" s="99"/>
      <c r="F4" s="99"/>
      <c r="G4" s="108" t="s">
        <v>41</v>
      </c>
      <c r="H4" s="108" t="s">
        <v>43</v>
      </c>
      <c r="I4" s="109" t="s">
        <v>93</v>
      </c>
      <c r="J4" s="109"/>
      <c r="K4" s="109"/>
      <c r="L4" s="99" t="str">
        <f>$D4</f>
        <v xml:space="preserve">Mid-July </v>
      </c>
      <c r="M4" s="99"/>
      <c r="N4" s="99"/>
      <c r="O4" s="108" t="str">
        <f>$G4</f>
        <v>Mid-May</v>
      </c>
      <c r="P4" s="110" t="str">
        <f>$H4</f>
        <v>Mid-June</v>
      </c>
      <c r="Q4" s="109" t="s">
        <v>93</v>
      </c>
      <c r="R4" s="109"/>
      <c r="S4" s="109"/>
      <c r="T4" s="99" t="str">
        <f>$D4</f>
        <v xml:space="preserve">Mid-July </v>
      </c>
      <c r="U4" s="99"/>
      <c r="V4" s="99"/>
      <c r="W4" s="108" t="str">
        <f>$G4</f>
        <v>Mid-May</v>
      </c>
      <c r="X4" s="110" t="str">
        <f>$H4</f>
        <v>Mid-June</v>
      </c>
      <c r="Y4" s="109" t="s">
        <v>93</v>
      </c>
      <c r="Z4" s="109"/>
      <c r="AA4" s="109"/>
      <c r="AB4" s="99" t="str">
        <f>$D4</f>
        <v xml:space="preserve">Mid-July </v>
      </c>
      <c r="AC4" s="99"/>
      <c r="AD4" s="99"/>
      <c r="AE4" s="108" t="str">
        <f>$G4</f>
        <v>Mid-May</v>
      </c>
      <c r="AF4" s="110" t="str">
        <f>$H4</f>
        <v>Mid-June</v>
      </c>
      <c r="AG4" s="109" t="s">
        <v>93</v>
      </c>
      <c r="AH4" s="109"/>
      <c r="AI4" s="109"/>
    </row>
    <row r="5" spans="2:35" x14ac:dyDescent="0.25">
      <c r="B5" s="111"/>
      <c r="C5" s="112"/>
      <c r="D5" s="108">
        <v>2019</v>
      </c>
      <c r="E5" s="108">
        <v>2020</v>
      </c>
      <c r="F5" s="108">
        <v>2021</v>
      </c>
      <c r="G5" s="108">
        <v>2022</v>
      </c>
      <c r="H5" s="108">
        <v>2022</v>
      </c>
      <c r="I5" s="109"/>
      <c r="J5" s="109"/>
      <c r="K5" s="109"/>
      <c r="L5" s="108">
        <f>$D5</f>
        <v>2019</v>
      </c>
      <c r="M5" s="108">
        <f>$E5</f>
        <v>2020</v>
      </c>
      <c r="N5" s="108">
        <f>$F5</f>
        <v>2021</v>
      </c>
      <c r="O5" s="108">
        <f>$G5</f>
        <v>2022</v>
      </c>
      <c r="P5" s="108">
        <f>$H5</f>
        <v>2022</v>
      </c>
      <c r="Q5" s="109"/>
      <c r="R5" s="109"/>
      <c r="S5" s="109"/>
      <c r="T5" s="108">
        <f>L5</f>
        <v>2019</v>
      </c>
      <c r="U5" s="108">
        <f>M5</f>
        <v>2020</v>
      </c>
      <c r="V5" s="108">
        <f>N5</f>
        <v>2021</v>
      </c>
      <c r="W5" s="108">
        <f>O5</f>
        <v>2022</v>
      </c>
      <c r="X5" s="108">
        <f>P5</f>
        <v>2022</v>
      </c>
      <c r="Y5" s="109"/>
      <c r="Z5" s="109"/>
      <c r="AA5" s="109"/>
      <c r="AB5" s="108">
        <f>T5</f>
        <v>2019</v>
      </c>
      <c r="AC5" s="108">
        <f>U5</f>
        <v>2020</v>
      </c>
      <c r="AD5" s="108">
        <f>V5</f>
        <v>2021</v>
      </c>
      <c r="AE5" s="108">
        <f>W5</f>
        <v>2022</v>
      </c>
      <c r="AF5" s="108">
        <f>X5</f>
        <v>2022</v>
      </c>
      <c r="AG5" s="109"/>
      <c r="AH5" s="109"/>
      <c r="AI5" s="109"/>
    </row>
    <row r="6" spans="2:35" x14ac:dyDescent="0.25">
      <c r="B6" s="36"/>
      <c r="D6" s="108">
        <v>1</v>
      </c>
      <c r="E6" s="108">
        <v>2</v>
      </c>
      <c r="F6" s="108">
        <v>3</v>
      </c>
      <c r="G6" s="108">
        <v>4</v>
      </c>
      <c r="H6" s="108">
        <v>5</v>
      </c>
      <c r="I6" s="113" t="s">
        <v>682</v>
      </c>
      <c r="J6" s="113" t="s">
        <v>683</v>
      </c>
      <c r="K6" s="113" t="s">
        <v>684</v>
      </c>
      <c r="L6" s="114">
        <v>1</v>
      </c>
      <c r="M6" s="114">
        <v>2</v>
      </c>
      <c r="N6" s="114">
        <v>3</v>
      </c>
      <c r="O6" s="114">
        <v>4</v>
      </c>
      <c r="P6" s="114">
        <v>5</v>
      </c>
      <c r="Q6" s="113" t="s">
        <v>682</v>
      </c>
      <c r="R6" s="113" t="s">
        <v>683</v>
      </c>
      <c r="S6" s="113" t="s">
        <v>684</v>
      </c>
      <c r="T6" s="114">
        <v>1</v>
      </c>
      <c r="U6" s="114">
        <v>2</v>
      </c>
      <c r="V6" s="114">
        <v>3</v>
      </c>
      <c r="W6" s="114">
        <v>4</v>
      </c>
      <c r="X6" s="114">
        <v>5</v>
      </c>
      <c r="Y6" s="113" t="s">
        <v>682</v>
      </c>
      <c r="Z6" s="113" t="s">
        <v>683</v>
      </c>
      <c r="AA6" s="113" t="s">
        <v>684</v>
      </c>
      <c r="AB6" s="114">
        <v>1</v>
      </c>
      <c r="AC6" s="114">
        <v>2</v>
      </c>
      <c r="AD6" s="114">
        <v>3</v>
      </c>
      <c r="AE6" s="114">
        <v>4</v>
      </c>
      <c r="AF6" s="114">
        <v>5</v>
      </c>
      <c r="AG6" s="113" t="s">
        <v>682</v>
      </c>
      <c r="AH6" s="113" t="s">
        <v>683</v>
      </c>
      <c r="AI6" s="113" t="s">
        <v>684</v>
      </c>
    </row>
    <row r="7" spans="2:35" x14ac:dyDescent="0.25">
      <c r="B7" s="115">
        <v>1</v>
      </c>
      <c r="C7" s="116" t="s">
        <v>269</v>
      </c>
      <c r="D7" s="117">
        <v>446402.4733010793</v>
      </c>
      <c r="E7" s="117">
        <v>488276.68394204584</v>
      </c>
      <c r="F7" s="117">
        <v>558524.97526254598</v>
      </c>
      <c r="G7" s="117">
        <v>613940.53044327395</v>
      </c>
      <c r="H7" s="117">
        <v>614100.24766226404</v>
      </c>
      <c r="I7" s="117">
        <v>9.3803715582740921</v>
      </c>
      <c r="J7" s="117">
        <v>14.386984599256023</v>
      </c>
      <c r="K7" s="117">
        <v>2.6015096099740731E-2</v>
      </c>
      <c r="L7" s="117">
        <v>385245.03707884491</v>
      </c>
      <c r="M7" s="117">
        <v>433941.23061543965</v>
      </c>
      <c r="N7" s="117">
        <v>500572.88425916067</v>
      </c>
      <c r="O7" s="117">
        <v>548870.09863389167</v>
      </c>
      <c r="P7" s="117">
        <v>549000.35818862496</v>
      </c>
      <c r="Q7" s="117">
        <v>12.640316902156092</v>
      </c>
      <c r="R7" s="117">
        <v>15.354994857073223</v>
      </c>
      <c r="S7" s="117">
        <v>2.3732310260204947E-2</v>
      </c>
      <c r="T7" s="117">
        <v>47933.37568913438</v>
      </c>
      <c r="U7" s="117">
        <v>39283.956277360681</v>
      </c>
      <c r="V7" s="117">
        <v>41688.424254236008</v>
      </c>
      <c r="W7" s="117">
        <v>47396.568332050178</v>
      </c>
      <c r="X7" s="117">
        <v>47464.69498764594</v>
      </c>
      <c r="Y7" s="117">
        <v>-18.044669893204212</v>
      </c>
      <c r="Z7" s="117">
        <v>6.1207378398927199</v>
      </c>
      <c r="AA7" s="117">
        <v>0.14373752782792515</v>
      </c>
      <c r="AB7" s="117">
        <v>13224.060533100001</v>
      </c>
      <c r="AC7" s="117">
        <v>15051.497049245512</v>
      </c>
      <c r="AD7" s="117">
        <v>16263.666749149279</v>
      </c>
      <c r="AE7" s="117">
        <v>17673.863477332099</v>
      </c>
      <c r="AF7" s="117">
        <v>17635.19448599315</v>
      </c>
      <c r="AG7" s="117">
        <v>13.819027155626015</v>
      </c>
      <c r="AH7" s="117">
        <v>8.0534826265971269</v>
      </c>
      <c r="AI7" s="117">
        <v>-0.21879195450696942</v>
      </c>
    </row>
    <row r="8" spans="2:35" x14ac:dyDescent="0.25">
      <c r="B8" s="118" t="s">
        <v>94</v>
      </c>
      <c r="C8" s="119" t="s">
        <v>95</v>
      </c>
      <c r="D8" s="117">
        <v>305884.90718293167</v>
      </c>
      <c r="E8" s="117">
        <v>330875.78550642938</v>
      </c>
      <c r="F8" s="117">
        <v>365819.73992336995</v>
      </c>
      <c r="G8" s="117">
        <v>411240.97038704</v>
      </c>
      <c r="H8" s="117">
        <v>411240.97038704</v>
      </c>
      <c r="I8" s="117">
        <v>8.170026613490986</v>
      </c>
      <c r="J8" s="117">
        <v>10.561049175434919</v>
      </c>
      <c r="K8" s="117">
        <v>0</v>
      </c>
      <c r="L8" s="117">
        <v>252260.30439159164</v>
      </c>
      <c r="M8" s="117">
        <v>284810.60914812499</v>
      </c>
      <c r="N8" s="117">
        <v>320629.07761774992</v>
      </c>
      <c r="O8" s="117">
        <v>359844.12564492994</v>
      </c>
      <c r="P8" s="117">
        <v>359844.12564492994</v>
      </c>
      <c r="Q8" s="117">
        <v>12.903458923130644</v>
      </c>
      <c r="R8" s="117">
        <v>12.576240954211215</v>
      </c>
      <c r="S8" s="117">
        <v>0</v>
      </c>
      <c r="T8" s="117">
        <v>40039.167927100003</v>
      </c>
      <c r="U8" s="117">
        <v>31964.134007844375</v>
      </c>
      <c r="V8" s="117">
        <v>32232.124685120001</v>
      </c>
      <c r="W8" s="117">
        <v>36977.160730820004</v>
      </c>
      <c r="X8" s="117">
        <v>36977.160730820004</v>
      </c>
      <c r="Y8" s="117">
        <v>-20.167836489404525</v>
      </c>
      <c r="Z8" s="117">
        <v>0.83841056732479513</v>
      </c>
      <c r="AA8" s="117">
        <v>0</v>
      </c>
      <c r="AB8" s="117">
        <v>13585.434864239998</v>
      </c>
      <c r="AC8" s="117">
        <v>14101.04235046</v>
      </c>
      <c r="AD8" s="117">
        <v>12958.537620499999</v>
      </c>
      <c r="AE8" s="117">
        <v>14419.684011289999</v>
      </c>
      <c r="AF8" s="117">
        <v>14419.684011289999</v>
      </c>
      <c r="AG8" s="117">
        <v>3.7952961489455159</v>
      </c>
      <c r="AH8" s="117">
        <v>-8.1022714602564854</v>
      </c>
      <c r="AI8" s="117">
        <v>0</v>
      </c>
    </row>
    <row r="9" spans="2:35" x14ac:dyDescent="0.25">
      <c r="B9" s="118" t="s">
        <v>94</v>
      </c>
      <c r="C9" s="119" t="s">
        <v>96</v>
      </c>
      <c r="D9" s="117">
        <v>76174.070924027474</v>
      </c>
      <c r="E9" s="117">
        <v>94149.87305404435</v>
      </c>
      <c r="F9" s="117">
        <v>105951.43586843189</v>
      </c>
      <c r="G9" s="117">
        <v>119952.89228118637</v>
      </c>
      <c r="H9" s="117">
        <v>120216.5912672277</v>
      </c>
      <c r="I9" s="117">
        <v>23.598321465509066</v>
      </c>
      <c r="J9" s="117">
        <v>12.53486853626786</v>
      </c>
      <c r="K9" s="117">
        <v>0.21983545459094422</v>
      </c>
      <c r="L9" s="117">
        <v>67359.137308467471</v>
      </c>
      <c r="M9" s="117">
        <v>86032.71466953319</v>
      </c>
      <c r="N9" s="117">
        <v>96910.10301078709</v>
      </c>
      <c r="O9" s="117">
        <v>109587.69708670305</v>
      </c>
      <c r="P9" s="117">
        <v>109782.08529613054</v>
      </c>
      <c r="Q9" s="117">
        <v>27.722411698283928</v>
      </c>
      <c r="R9" s="117">
        <v>12.643316421010153</v>
      </c>
      <c r="S9" s="117">
        <v>0.17738141652314798</v>
      </c>
      <c r="T9" s="117">
        <v>6067.2054841099998</v>
      </c>
      <c r="U9" s="117">
        <v>5096.0495067165357</v>
      </c>
      <c r="V9" s="117">
        <v>6134.7876596453088</v>
      </c>
      <c r="W9" s="117">
        <v>7015.9234412239211</v>
      </c>
      <c r="X9" s="117">
        <v>7054.6869389525273</v>
      </c>
      <c r="Y9" s="117">
        <v>-16.006643914351013</v>
      </c>
      <c r="Z9" s="117">
        <v>20.383203725939634</v>
      </c>
      <c r="AA9" s="117">
        <v>0.55250742191457203</v>
      </c>
      <c r="AB9" s="117">
        <v>2747.7281314500005</v>
      </c>
      <c r="AC9" s="117">
        <v>3021.1088777946261</v>
      </c>
      <c r="AD9" s="117">
        <v>2906.5451979994818</v>
      </c>
      <c r="AE9" s="117">
        <v>3349.2717532594143</v>
      </c>
      <c r="AF9" s="117">
        <v>3379.8190321446468</v>
      </c>
      <c r="AG9" s="117">
        <v>9.9493375350915851</v>
      </c>
      <c r="AH9" s="117">
        <v>-3.7921069524238531</v>
      </c>
      <c r="AI9" s="117">
        <v>0.91205734068919853</v>
      </c>
    </row>
    <row r="10" spans="2:35" x14ac:dyDescent="0.25">
      <c r="B10" s="118"/>
      <c r="C10" s="119" t="s">
        <v>97</v>
      </c>
      <c r="D10" s="117">
        <v>4538.0160015841366</v>
      </c>
      <c r="E10" s="117">
        <v>4312.0291349362142</v>
      </c>
      <c r="F10" s="117">
        <v>12331.439759245553</v>
      </c>
      <c r="G10" s="117">
        <v>3350.1480826958086</v>
      </c>
      <c r="H10" s="117">
        <v>1819.9816938313143</v>
      </c>
      <c r="I10" s="117">
        <v>-4.9798605066406685</v>
      </c>
      <c r="J10" s="117">
        <v>185.9776539851224</v>
      </c>
      <c r="K10" s="117">
        <v>-45.674589632861682</v>
      </c>
      <c r="L10" s="117">
        <v>8249.0124556397514</v>
      </c>
      <c r="M10" s="117">
        <v>8248.3623902955369</v>
      </c>
      <c r="N10" s="117">
        <v>15896.913762869492</v>
      </c>
      <c r="O10" s="117">
        <v>8271.638953660995</v>
      </c>
      <c r="P10" s="117">
        <v>6894.1656404331297</v>
      </c>
      <c r="Q10" s="117">
        <v>-7.8805232469980335E-3</v>
      </c>
      <c r="R10" s="117">
        <v>92.728119966852091</v>
      </c>
      <c r="S10" s="117">
        <v>-16.652967095695114</v>
      </c>
      <c r="T10" s="117">
        <v>426.95515933438566</v>
      </c>
      <c r="U10" s="117">
        <v>-186.0823877702073</v>
      </c>
      <c r="V10" s="117">
        <v>505.20077772233356</v>
      </c>
      <c r="W10" s="117">
        <v>-223.65847572888413</v>
      </c>
      <c r="X10" s="117">
        <v>-245.12258660743555</v>
      </c>
      <c r="Y10" s="117">
        <v>-143.58359038459821</v>
      </c>
      <c r="Z10" s="117">
        <v>-371.49306486017622</v>
      </c>
      <c r="AA10" s="117">
        <v>9.5968242690565031</v>
      </c>
      <c r="AB10" s="117">
        <v>-4137.9516133900006</v>
      </c>
      <c r="AC10" s="117">
        <v>-3750.2508675891158</v>
      </c>
      <c r="AD10" s="117">
        <v>-4070.6747813462725</v>
      </c>
      <c r="AE10" s="117">
        <v>-4697.8323952363025</v>
      </c>
      <c r="AF10" s="117">
        <v>-4829.0613599943799</v>
      </c>
      <c r="AG10" s="117">
        <v>-9.3693880940106613</v>
      </c>
      <c r="AH10" s="117">
        <v>8.5440661190525695</v>
      </c>
      <c r="AI10" s="117">
        <v>2.793393925486698</v>
      </c>
    </row>
    <row r="11" spans="2:35" x14ac:dyDescent="0.25">
      <c r="B11" s="118"/>
      <c r="C11" s="119" t="s">
        <v>98</v>
      </c>
      <c r="D11" s="117">
        <v>59805.47919253615</v>
      </c>
      <c r="E11" s="117">
        <v>58938.993015424894</v>
      </c>
      <c r="F11" s="117">
        <v>74422.356976253504</v>
      </c>
      <c r="G11" s="117">
        <v>79396.521368919333</v>
      </c>
      <c r="H11" s="117">
        <v>80822.714454208268</v>
      </c>
      <c r="I11" s="117">
        <v>-1.4488407898575868</v>
      </c>
      <c r="J11" s="117">
        <v>26.270153541266762</v>
      </c>
      <c r="K11" s="117">
        <v>1.7962916519504324</v>
      </c>
      <c r="L11" s="117">
        <v>57376.582923146147</v>
      </c>
      <c r="M11" s="117">
        <v>54849.54117837955</v>
      </c>
      <c r="N11" s="117">
        <v>67136.787174604062</v>
      </c>
      <c r="O11" s="117">
        <v>71166.638635262745</v>
      </c>
      <c r="P11" s="117">
        <v>72479.991763392594</v>
      </c>
      <c r="Q11" s="117">
        <v>-4.404308545441749</v>
      </c>
      <c r="R11" s="117">
        <v>22.401729772477783</v>
      </c>
      <c r="S11" s="117">
        <v>1.8454617968693743</v>
      </c>
      <c r="T11" s="117">
        <v>1400.0471185900001</v>
      </c>
      <c r="U11" s="117">
        <v>2409.8551510146099</v>
      </c>
      <c r="V11" s="117">
        <v>2816.3111149032111</v>
      </c>
      <c r="W11" s="117">
        <v>3627.1426287903796</v>
      </c>
      <c r="X11" s="117">
        <v>3677.9699023814619</v>
      </c>
      <c r="Y11" s="117">
        <v>72.126717666587993</v>
      </c>
      <c r="Z11" s="117">
        <v>16.86640641938471</v>
      </c>
      <c r="AA11" s="117">
        <v>1.4013034168450345</v>
      </c>
      <c r="AB11" s="117">
        <v>1028.8491508</v>
      </c>
      <c r="AC11" s="117">
        <v>1679.5966860307333</v>
      </c>
      <c r="AD11" s="117">
        <v>4469.2586867462278</v>
      </c>
      <c r="AE11" s="117">
        <v>4602.7401048662177</v>
      </c>
      <c r="AF11" s="117">
        <v>4664.7527884342117</v>
      </c>
      <c r="AG11" s="117">
        <v>63.250043480595089</v>
      </c>
      <c r="AH11" s="117">
        <v>166.09118271768543</v>
      </c>
      <c r="AI11" s="117">
        <v>1.3472992642454829</v>
      </c>
    </row>
    <row r="12" spans="2:35" x14ac:dyDescent="0.25">
      <c r="B12" s="115">
        <v>2</v>
      </c>
      <c r="C12" s="116" t="s">
        <v>99</v>
      </c>
      <c r="D12" s="117">
        <v>90729.264478536308</v>
      </c>
      <c r="E12" s="117">
        <v>81609.571901896998</v>
      </c>
      <c r="F12" s="117">
        <v>275088.69843307143</v>
      </c>
      <c r="G12" s="117">
        <v>504907.90786868875</v>
      </c>
      <c r="H12" s="117">
        <v>543363.91779756988</v>
      </c>
      <c r="I12" s="117">
        <v>-10.051544701761298</v>
      </c>
      <c r="J12" s="117">
        <v>237.07896270275256</v>
      </c>
      <c r="K12" s="117">
        <v>7.6164404101356276</v>
      </c>
      <c r="L12" s="117">
        <v>82024.309127026296</v>
      </c>
      <c r="M12" s="117">
        <v>78942.204495976999</v>
      </c>
      <c r="N12" s="117">
        <v>261003.7086344414</v>
      </c>
      <c r="O12" s="117">
        <v>463694.12789733877</v>
      </c>
      <c r="P12" s="117">
        <v>503317.07223452983</v>
      </c>
      <c r="Q12" s="117">
        <v>-3.7575502480322265</v>
      </c>
      <c r="R12" s="117">
        <v>230.6263237781034</v>
      </c>
      <c r="S12" s="117">
        <v>8.5450606236625823</v>
      </c>
      <c r="T12" s="117">
        <v>5173.0547188</v>
      </c>
      <c r="U12" s="117">
        <v>135.90135689000002</v>
      </c>
      <c r="V12" s="117">
        <v>9690.3983535799998</v>
      </c>
      <c r="W12" s="117">
        <v>33369.07895358</v>
      </c>
      <c r="X12" s="117">
        <v>30625.844545269996</v>
      </c>
      <c r="Y12" s="117">
        <v>-97.372899296887297</v>
      </c>
      <c r="Z12" s="117">
        <v>7030.4647542434095</v>
      </c>
      <c r="AA12" s="117">
        <v>-8.2208874033536823</v>
      </c>
      <c r="AB12" s="117">
        <v>3531.9006327100001</v>
      </c>
      <c r="AC12" s="117">
        <v>2531.4660490300002</v>
      </c>
      <c r="AD12" s="117">
        <v>4394.5914450500004</v>
      </c>
      <c r="AE12" s="117">
        <v>7844.7010177700004</v>
      </c>
      <c r="AF12" s="117">
        <v>9421.0010177700005</v>
      </c>
      <c r="AG12" s="117">
        <v>-28.325671861056129</v>
      </c>
      <c r="AH12" s="117">
        <v>73.598672071225565</v>
      </c>
      <c r="AI12" s="117">
        <v>20.093818699136246</v>
      </c>
    </row>
    <row r="13" spans="2:35" x14ac:dyDescent="0.25">
      <c r="B13" s="118" t="s">
        <v>94</v>
      </c>
      <c r="C13" s="119" t="s">
        <v>100</v>
      </c>
      <c r="D13" s="117">
        <v>22927.123055240001</v>
      </c>
      <c r="E13" s="117">
        <v>7991.8814474100009</v>
      </c>
      <c r="F13" s="117">
        <v>118779.10865616999</v>
      </c>
      <c r="G13" s="117">
        <v>301128.81768809009</v>
      </c>
      <c r="H13" s="117">
        <v>318684.50706051098</v>
      </c>
      <c r="I13" s="117">
        <v>-65.142240358048525</v>
      </c>
      <c r="J13" s="117">
        <v>1386.2471301380949</v>
      </c>
      <c r="K13" s="117">
        <v>5.8299599178864181</v>
      </c>
      <c r="L13" s="117">
        <v>21326.544269599999</v>
      </c>
      <c r="M13" s="117">
        <v>7810.2140414900005</v>
      </c>
      <c r="N13" s="117">
        <v>109435.94973830998</v>
      </c>
      <c r="O13" s="117">
        <v>268244.43918343005</v>
      </c>
      <c r="P13" s="117">
        <v>286738.36296416097</v>
      </c>
      <c r="Q13" s="117">
        <v>-63.377967181382033</v>
      </c>
      <c r="R13" s="117">
        <v>1301.1901486560569</v>
      </c>
      <c r="S13" s="117">
        <v>6.8944295125105803</v>
      </c>
      <c r="T13" s="117">
        <v>1406.3781529399998</v>
      </c>
      <c r="U13" s="117">
        <v>135.90135689000002</v>
      </c>
      <c r="V13" s="117">
        <v>7590.3983535800007</v>
      </c>
      <c r="W13" s="117">
        <v>26328.908367659995</v>
      </c>
      <c r="X13" s="117">
        <v>24010.673959349995</v>
      </c>
      <c r="Y13" s="117">
        <v>-90.336784128372486</v>
      </c>
      <c r="Z13" s="117">
        <v>5485.2263195015403</v>
      </c>
      <c r="AA13" s="117">
        <v>-8.8049013500214315</v>
      </c>
      <c r="AB13" s="117">
        <v>194.20063270000003</v>
      </c>
      <c r="AC13" s="117">
        <v>45.766049029999998</v>
      </c>
      <c r="AD13" s="117">
        <v>1752.7605642800002</v>
      </c>
      <c r="AE13" s="117">
        <v>6555.4701370000002</v>
      </c>
      <c r="AF13" s="117">
        <v>7935.4701370000002</v>
      </c>
      <c r="AG13" s="117">
        <v>-76.433625167071867</v>
      </c>
      <c r="AH13" s="117">
        <v>3729.8271348069661</v>
      </c>
      <c r="AI13" s="117">
        <v>21.051121752673161</v>
      </c>
    </row>
    <row r="14" spans="2:35" x14ac:dyDescent="0.25">
      <c r="B14" s="118"/>
      <c r="C14" s="119" t="s">
        <v>101</v>
      </c>
      <c r="D14" s="117">
        <v>34285.551915869997</v>
      </c>
      <c r="E14" s="117">
        <v>5392.1205418099998</v>
      </c>
      <c r="F14" s="117">
        <v>28829.1467999835</v>
      </c>
      <c r="G14" s="117">
        <v>40867.936157790005</v>
      </c>
      <c r="H14" s="117">
        <v>49970.827722540009</v>
      </c>
      <c r="I14" s="117">
        <v>-84.272907272890919</v>
      </c>
      <c r="J14" s="117">
        <v>434.65323292469054</v>
      </c>
      <c r="K14" s="117">
        <v>22.273920389823409</v>
      </c>
      <c r="L14" s="117">
        <v>27181.175349999998</v>
      </c>
      <c r="M14" s="117">
        <v>3356.42054181</v>
      </c>
      <c r="N14" s="117">
        <v>26034.046799983502</v>
      </c>
      <c r="O14" s="117">
        <v>39075.436157790005</v>
      </c>
      <c r="P14" s="117">
        <v>48432.027722540006</v>
      </c>
      <c r="Q14" s="117">
        <v>-87.651672532218157</v>
      </c>
      <c r="R14" s="117">
        <v>675.64913203469587</v>
      </c>
      <c r="S14" s="117">
        <v>23.944944662849753</v>
      </c>
      <c r="T14" s="117">
        <v>3766.6765658599998</v>
      </c>
      <c r="U14" s="117">
        <v>0</v>
      </c>
      <c r="V14" s="117">
        <v>1100</v>
      </c>
      <c r="W14" s="117">
        <v>1450</v>
      </c>
      <c r="X14" s="117">
        <v>1000</v>
      </c>
      <c r="Y14" s="117">
        <v>-100</v>
      </c>
      <c r="Z14" s="117">
        <v>0</v>
      </c>
      <c r="AA14" s="117">
        <v>-31.034482758620683</v>
      </c>
      <c r="AB14" s="117">
        <v>3337.7000000100002</v>
      </c>
      <c r="AC14" s="117">
        <v>2035.7</v>
      </c>
      <c r="AD14" s="117">
        <v>1695.1</v>
      </c>
      <c r="AE14" s="117">
        <v>342.5</v>
      </c>
      <c r="AF14" s="117">
        <v>538.79999999999995</v>
      </c>
      <c r="AG14" s="117">
        <v>-39.008898343353181</v>
      </c>
      <c r="AH14" s="117">
        <v>-16.731345483126205</v>
      </c>
      <c r="AI14" s="117">
        <v>57.313868613138673</v>
      </c>
    </row>
    <row r="15" spans="2:35" x14ac:dyDescent="0.25">
      <c r="B15" s="118"/>
      <c r="C15" s="119" t="s">
        <v>102</v>
      </c>
      <c r="D15" s="117">
        <v>3298.5</v>
      </c>
      <c r="E15" s="117">
        <v>14809.971029110002</v>
      </c>
      <c r="F15" s="117">
        <v>25778.835377609998</v>
      </c>
      <c r="G15" s="117">
        <v>38837.467070879997</v>
      </c>
      <c r="H15" s="117">
        <v>43762.202592990005</v>
      </c>
      <c r="I15" s="117">
        <v>348.99108774018498</v>
      </c>
      <c r="J15" s="117">
        <v>74.064050003473668</v>
      </c>
      <c r="K15" s="117">
        <v>12.680372571986108</v>
      </c>
      <c r="L15" s="117">
        <v>3298.5</v>
      </c>
      <c r="M15" s="117">
        <v>14809.971029110002</v>
      </c>
      <c r="N15" s="117">
        <v>25778.835377609998</v>
      </c>
      <c r="O15" s="117">
        <v>38837.467070879997</v>
      </c>
      <c r="P15" s="117">
        <v>43762.202592990005</v>
      </c>
      <c r="Q15" s="117">
        <v>348.99108774018498</v>
      </c>
      <c r="R15" s="117">
        <v>74.064050003473668</v>
      </c>
      <c r="S15" s="117">
        <v>12.680372571986108</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25">
      <c r="B16" s="118"/>
      <c r="C16" s="119" t="s">
        <v>103</v>
      </c>
      <c r="D16" s="117">
        <v>3283.23079087</v>
      </c>
      <c r="E16" s="117">
        <v>1736.7974370500001</v>
      </c>
      <c r="F16" s="117">
        <v>1266.9781209600003</v>
      </c>
      <c r="G16" s="117">
        <v>5117.3252149399996</v>
      </c>
      <c r="H16" s="117">
        <v>4518.8532559400001</v>
      </c>
      <c r="I16" s="117">
        <v>-47.10096402970872</v>
      </c>
      <c r="J16" s="117">
        <v>-27.05089874430039</v>
      </c>
      <c r="K16" s="117">
        <v>-11.695015146834219</v>
      </c>
      <c r="L16" s="117">
        <v>3283.23079087</v>
      </c>
      <c r="M16" s="117">
        <v>1736.7974370500001</v>
      </c>
      <c r="N16" s="117">
        <v>1266.9781209600003</v>
      </c>
      <c r="O16" s="117">
        <v>5020.1366359199992</v>
      </c>
      <c r="P16" s="117">
        <v>4396.6646769199997</v>
      </c>
      <c r="Q16" s="117">
        <v>-47.10096402970872</v>
      </c>
      <c r="R16" s="117">
        <v>-27.05089874430039</v>
      </c>
      <c r="S16" s="117">
        <v>-12.419422103751987</v>
      </c>
      <c r="T16" s="117">
        <v>0</v>
      </c>
      <c r="U16" s="117">
        <v>0</v>
      </c>
      <c r="V16" s="117">
        <v>0</v>
      </c>
      <c r="W16" s="117">
        <v>97.188579019999992</v>
      </c>
      <c r="X16" s="117">
        <v>122.18857901999999</v>
      </c>
      <c r="Y16" s="117">
        <v>0</v>
      </c>
      <c r="Z16" s="117">
        <v>0</v>
      </c>
      <c r="AA16" s="117">
        <v>25.723187078242347</v>
      </c>
      <c r="AB16" s="117">
        <v>0</v>
      </c>
      <c r="AC16" s="117">
        <v>0</v>
      </c>
      <c r="AD16" s="117">
        <v>0</v>
      </c>
      <c r="AE16" s="117">
        <v>0</v>
      </c>
      <c r="AF16" s="117">
        <v>0</v>
      </c>
      <c r="AG16" s="117">
        <v>0</v>
      </c>
      <c r="AH16" s="117">
        <v>0</v>
      </c>
      <c r="AI16" s="117">
        <v>0</v>
      </c>
    </row>
    <row r="17" spans="2:35" x14ac:dyDescent="0.25">
      <c r="B17" s="118"/>
      <c r="C17" s="119" t="s">
        <v>104</v>
      </c>
      <c r="D17" s="117">
        <v>26934.858716556286</v>
      </c>
      <c r="E17" s="117">
        <v>51678.801446517013</v>
      </c>
      <c r="F17" s="117">
        <v>100434.62947834791</v>
      </c>
      <c r="G17" s="117">
        <v>118956.36173698878</v>
      </c>
      <c r="H17" s="117">
        <v>126427.52716558878</v>
      </c>
      <c r="I17" s="117">
        <v>91.865871621413604</v>
      </c>
      <c r="J17" s="117">
        <v>94.343960515974558</v>
      </c>
      <c r="K17" s="117">
        <v>6.2805934205676817</v>
      </c>
      <c r="L17" s="117">
        <v>26934.858716556286</v>
      </c>
      <c r="M17" s="117">
        <v>51228.801446517013</v>
      </c>
      <c r="N17" s="117">
        <v>98487.898597577907</v>
      </c>
      <c r="O17" s="117">
        <v>112516.64884931878</v>
      </c>
      <c r="P17" s="117">
        <v>119987.81427791878</v>
      </c>
      <c r="Q17" s="117">
        <v>90.195174163017811</v>
      </c>
      <c r="R17" s="117">
        <v>92.251030312312693</v>
      </c>
      <c r="S17" s="117">
        <v>6.6400532765647169</v>
      </c>
      <c r="T17" s="117">
        <v>0</v>
      </c>
      <c r="U17" s="117">
        <v>0</v>
      </c>
      <c r="V17" s="117">
        <v>1000</v>
      </c>
      <c r="W17" s="117">
        <v>5492.9820068999998</v>
      </c>
      <c r="X17" s="117">
        <v>5492.9820068999998</v>
      </c>
      <c r="Y17" s="117">
        <v>0</v>
      </c>
      <c r="Z17" s="117">
        <v>0</v>
      </c>
      <c r="AA17" s="117">
        <v>0</v>
      </c>
      <c r="AB17" s="117">
        <v>0</v>
      </c>
      <c r="AC17" s="117">
        <v>450</v>
      </c>
      <c r="AD17" s="117">
        <v>946.73088077</v>
      </c>
      <c r="AE17" s="117">
        <v>946.73088077</v>
      </c>
      <c r="AF17" s="117">
        <v>946.73088077</v>
      </c>
      <c r="AG17" s="117">
        <v>0</v>
      </c>
      <c r="AH17" s="117">
        <v>110.38464017111112</v>
      </c>
      <c r="AI17" s="117">
        <v>0</v>
      </c>
    </row>
    <row r="18" spans="2:35" x14ac:dyDescent="0.25">
      <c r="B18" s="115">
        <v>3</v>
      </c>
      <c r="C18" s="116" t="s">
        <v>105</v>
      </c>
      <c r="D18" s="117">
        <v>3354427.8720088862</v>
      </c>
      <c r="E18" s="117">
        <v>3933737.5362518528</v>
      </c>
      <c r="F18" s="117">
        <v>4740065.5531121586</v>
      </c>
      <c r="G18" s="117">
        <v>4950840.569693503</v>
      </c>
      <c r="H18" s="117">
        <v>4986906.3380665891</v>
      </c>
      <c r="I18" s="117">
        <v>17.269999127929733</v>
      </c>
      <c r="J18" s="117">
        <v>20.497758414980375</v>
      </c>
      <c r="K18" s="117">
        <v>0.72847767697998833</v>
      </c>
      <c r="L18" s="117">
        <v>2880092.3221049402</v>
      </c>
      <c r="M18" s="117">
        <v>3490100.9096349292</v>
      </c>
      <c r="N18" s="117">
        <v>4204913.0539668621</v>
      </c>
      <c r="O18" s="117">
        <v>4372153.3747873986</v>
      </c>
      <c r="P18" s="117">
        <v>4402304.5185432099</v>
      </c>
      <c r="Q18" s="117">
        <v>21.180174775930759</v>
      </c>
      <c r="R18" s="117">
        <v>20.481131143188165</v>
      </c>
      <c r="S18" s="117">
        <v>0.68961770485185259</v>
      </c>
      <c r="T18" s="117">
        <v>398340.8086284048</v>
      </c>
      <c r="U18" s="117">
        <v>354778.41674257815</v>
      </c>
      <c r="V18" s="117">
        <v>445826.87204935699</v>
      </c>
      <c r="W18" s="117">
        <v>479379.66494607017</v>
      </c>
      <c r="X18" s="117">
        <v>484947.17466247501</v>
      </c>
      <c r="Y18" s="117">
        <v>-10.935960098043623</v>
      </c>
      <c r="Z18" s="117">
        <v>25.663470777829815</v>
      </c>
      <c r="AA18" s="117">
        <v>1.1613988084019367</v>
      </c>
      <c r="AB18" s="117">
        <v>75994.741275540946</v>
      </c>
      <c r="AC18" s="117">
        <v>88858.20987434547</v>
      </c>
      <c r="AD18" s="117">
        <v>89325.627095939679</v>
      </c>
      <c r="AE18" s="117">
        <v>99307.529960034852</v>
      </c>
      <c r="AF18" s="117">
        <v>99654.644860905013</v>
      </c>
      <c r="AG18" s="117">
        <v>16.926787805177586</v>
      </c>
      <c r="AH18" s="117">
        <v>0.52602592631022427</v>
      </c>
      <c r="AI18" s="117">
        <v>0.34953532829771206</v>
      </c>
    </row>
    <row r="19" spans="2:35" x14ac:dyDescent="0.25">
      <c r="B19" s="118"/>
      <c r="C19" s="119" t="s">
        <v>106</v>
      </c>
      <c r="D19" s="117">
        <v>311505.35883753473</v>
      </c>
      <c r="E19" s="117">
        <v>401129.83048761857</v>
      </c>
      <c r="F19" s="117">
        <v>490764.94219391485</v>
      </c>
      <c r="G19" s="117">
        <v>426918.19999592501</v>
      </c>
      <c r="H19" s="117">
        <v>445941.72438961652</v>
      </c>
      <c r="I19" s="117">
        <v>28.771406047247932</v>
      </c>
      <c r="J19" s="117">
        <v>22.34566090418523</v>
      </c>
      <c r="K19" s="117">
        <v>4.4560115717420912</v>
      </c>
      <c r="L19" s="117">
        <v>301550.11710384482</v>
      </c>
      <c r="M19" s="117">
        <v>389699.61054212478</v>
      </c>
      <c r="N19" s="117">
        <v>475545.49486549443</v>
      </c>
      <c r="O19" s="117">
        <v>419210.8458166339</v>
      </c>
      <c r="P19" s="117">
        <v>437744.94384573086</v>
      </c>
      <c r="Q19" s="117">
        <v>29.232120446474212</v>
      </c>
      <c r="R19" s="117">
        <v>22.028732387991468</v>
      </c>
      <c r="S19" s="117">
        <v>4.4211876228994029</v>
      </c>
      <c r="T19" s="117">
        <v>9425.7349773199057</v>
      </c>
      <c r="U19" s="117">
        <v>9262.7736528238202</v>
      </c>
      <c r="V19" s="117">
        <v>13929.356970180395</v>
      </c>
      <c r="W19" s="117">
        <v>6942.114694806115</v>
      </c>
      <c r="X19" s="117">
        <v>7387.0305575506545</v>
      </c>
      <c r="Y19" s="117">
        <v>-1.7288977982958489</v>
      </c>
      <c r="Z19" s="117">
        <v>50.379977879886283</v>
      </c>
      <c r="AA19" s="117">
        <v>6.4089385195178705</v>
      </c>
      <c r="AB19" s="117">
        <v>529.50675637000006</v>
      </c>
      <c r="AC19" s="117">
        <v>2167.4462926699998</v>
      </c>
      <c r="AD19" s="117">
        <v>1290.0903582400001</v>
      </c>
      <c r="AE19" s="117">
        <v>765.23948448499993</v>
      </c>
      <c r="AF19" s="117">
        <v>809.74998633500002</v>
      </c>
      <c r="AG19" s="117">
        <v>309.33307584756619</v>
      </c>
      <c r="AH19" s="117">
        <v>-40.478785444285045</v>
      </c>
      <c r="AI19" s="117">
        <v>5.8165453759819075</v>
      </c>
    </row>
    <row r="20" spans="2:35" x14ac:dyDescent="0.25">
      <c r="B20" s="118"/>
      <c r="C20" s="119" t="s">
        <v>107</v>
      </c>
      <c r="D20" s="117">
        <v>1060515.8183372875</v>
      </c>
      <c r="E20" s="117">
        <v>1224189.4739575393</v>
      </c>
      <c r="F20" s="117">
        <v>1592151.6306949414</v>
      </c>
      <c r="G20" s="117">
        <v>1376423.4867213743</v>
      </c>
      <c r="H20" s="117">
        <v>1337169.2945040346</v>
      </c>
      <c r="I20" s="117">
        <v>15.433400689568671</v>
      </c>
      <c r="J20" s="117">
        <v>30.057614819041056</v>
      </c>
      <c r="K20" s="117">
        <v>-2.8518978785259441</v>
      </c>
      <c r="L20" s="117">
        <v>901359.15246414067</v>
      </c>
      <c r="M20" s="117">
        <v>1087516.9049893676</v>
      </c>
      <c r="N20" s="117">
        <v>1426355.4541990731</v>
      </c>
      <c r="O20" s="117">
        <v>1237500.2196985665</v>
      </c>
      <c r="P20" s="117">
        <v>1204927.6737519281</v>
      </c>
      <c r="Q20" s="117">
        <v>20.653005188476513</v>
      </c>
      <c r="R20" s="117">
        <v>31.157083412236087</v>
      </c>
      <c r="S20" s="117">
        <v>-2.6321244576887781</v>
      </c>
      <c r="T20" s="117">
        <v>135365.79663480687</v>
      </c>
      <c r="U20" s="117">
        <v>112816.22306302639</v>
      </c>
      <c r="V20" s="117">
        <v>139863.7190613086</v>
      </c>
      <c r="W20" s="117">
        <v>119528.25243121812</v>
      </c>
      <c r="X20" s="117">
        <v>113914.72458675635</v>
      </c>
      <c r="Y20" s="117">
        <v>-16.658250556907859</v>
      </c>
      <c r="Z20" s="117">
        <v>23.974828498886843</v>
      </c>
      <c r="AA20" s="117">
        <v>-4.6964025075929561</v>
      </c>
      <c r="AB20" s="117">
        <v>23790.86923833995</v>
      </c>
      <c r="AC20" s="117">
        <v>23856.345905145467</v>
      </c>
      <c r="AD20" s="117">
        <v>25932.45743455967</v>
      </c>
      <c r="AE20" s="117">
        <v>19395.014591589847</v>
      </c>
      <c r="AF20" s="117">
        <v>18326.896165349994</v>
      </c>
      <c r="AG20" s="117">
        <v>0.27521763139279493</v>
      </c>
      <c r="AH20" s="117">
        <v>8.7025546060950454</v>
      </c>
      <c r="AI20" s="117">
        <v>-5.5071803178896044</v>
      </c>
    </row>
    <row r="21" spans="2:35" x14ac:dyDescent="0.25">
      <c r="B21" s="118"/>
      <c r="C21" s="119" t="s">
        <v>108</v>
      </c>
      <c r="D21" s="117">
        <v>1526497.3784745999</v>
      </c>
      <c r="E21" s="117">
        <v>1884401.9092513972</v>
      </c>
      <c r="F21" s="117">
        <v>2213503.1991537395</v>
      </c>
      <c r="G21" s="117">
        <v>2763555.7795932936</v>
      </c>
      <c r="H21" s="117">
        <v>2812911.4824534897</v>
      </c>
      <c r="I21" s="117">
        <v>23.44612809846058</v>
      </c>
      <c r="J21" s="117">
        <v>17.464495672957682</v>
      </c>
      <c r="K21" s="117">
        <v>1.7859492189247428</v>
      </c>
      <c r="L21" s="117">
        <v>1308268.51482127</v>
      </c>
      <c r="M21" s="117">
        <v>1646629.9118684772</v>
      </c>
      <c r="N21" s="117">
        <v>1919565.2252102494</v>
      </c>
      <c r="O21" s="117">
        <v>2385750.2661847258</v>
      </c>
      <c r="P21" s="117">
        <v>2422624.9978821795</v>
      </c>
      <c r="Q21" s="117">
        <v>25.863298949255281</v>
      </c>
      <c r="R21" s="117">
        <v>16.575389003596129</v>
      </c>
      <c r="S21" s="117">
        <v>1.54562412588235</v>
      </c>
      <c r="T21" s="117">
        <v>178879.62349533994</v>
      </c>
      <c r="U21" s="117">
        <v>188005.55202477999</v>
      </c>
      <c r="V21" s="117">
        <v>243409.02588243995</v>
      </c>
      <c r="W21" s="117">
        <v>308160.83355625783</v>
      </c>
      <c r="X21" s="117">
        <v>319644.28909374995</v>
      </c>
      <c r="Y21" s="117">
        <v>5.1017149696079223</v>
      </c>
      <c r="Z21" s="117">
        <v>29.469062621277018</v>
      </c>
      <c r="AA21" s="117">
        <v>3.7264487524160561</v>
      </c>
      <c r="AB21" s="117">
        <v>39349.240157990003</v>
      </c>
      <c r="AC21" s="117">
        <v>49766.445358140001</v>
      </c>
      <c r="AD21" s="117">
        <v>50528.948061049996</v>
      </c>
      <c r="AE21" s="117">
        <v>69644.679852310001</v>
      </c>
      <c r="AF21" s="117">
        <v>70642.195477560002</v>
      </c>
      <c r="AG21" s="117">
        <v>26.473713744723348</v>
      </c>
      <c r="AH21" s="117">
        <v>1.5321622780624751</v>
      </c>
      <c r="AI21" s="117">
        <v>1.4322926422597693</v>
      </c>
    </row>
    <row r="22" spans="2:35" x14ac:dyDescent="0.25">
      <c r="B22" s="118"/>
      <c r="C22" s="119" t="s">
        <v>109</v>
      </c>
      <c r="D22" s="117">
        <v>417390.11598421546</v>
      </c>
      <c r="E22" s="117">
        <v>387287.40678058361</v>
      </c>
      <c r="F22" s="117">
        <v>396692.51565183297</v>
      </c>
      <c r="G22" s="117">
        <v>321179.39132327266</v>
      </c>
      <c r="H22" s="117">
        <v>326785.53540192574</v>
      </c>
      <c r="I22" s="117">
        <v>-7.2121279471721493</v>
      </c>
      <c r="J22" s="117">
        <v>2.4284571887920432</v>
      </c>
      <c r="K22" s="117">
        <v>1.7454868618921981</v>
      </c>
      <c r="L22" s="117">
        <v>336800.59968493646</v>
      </c>
      <c r="M22" s="117">
        <v>332548.46075470559</v>
      </c>
      <c r="N22" s="117">
        <v>338330.15177251498</v>
      </c>
      <c r="O22" s="117">
        <v>268678.87978851463</v>
      </c>
      <c r="P22" s="117">
        <v>274552.02387878776</v>
      </c>
      <c r="Q22" s="117">
        <v>-1.2625093109123242</v>
      </c>
      <c r="R22" s="117">
        <v>1.7386010462018264</v>
      </c>
      <c r="S22" s="117">
        <v>2.1859344117022061</v>
      </c>
      <c r="T22" s="117">
        <v>74358.337529597993</v>
      </c>
      <c r="U22" s="117">
        <v>44048.261221328001</v>
      </c>
      <c r="V22" s="117">
        <v>48417.365848548012</v>
      </c>
      <c r="W22" s="117">
        <v>44439.066049437999</v>
      </c>
      <c r="X22" s="117">
        <v>43777.293169517994</v>
      </c>
      <c r="Y22" s="117">
        <v>-40.762175857152812</v>
      </c>
      <c r="Z22" s="117">
        <v>9.9189037343987305</v>
      </c>
      <c r="AA22" s="117">
        <v>-1.4891691899730497</v>
      </c>
      <c r="AB22" s="117">
        <v>6231.1787696809997</v>
      </c>
      <c r="AC22" s="117">
        <v>10690.684804549997</v>
      </c>
      <c r="AD22" s="117">
        <v>9944.9980307700007</v>
      </c>
      <c r="AE22" s="117">
        <v>8061.4454853199995</v>
      </c>
      <c r="AF22" s="117">
        <v>8456.2183536200009</v>
      </c>
      <c r="AG22" s="117">
        <v>71.567615048497458</v>
      </c>
      <c r="AH22" s="117">
        <v>-6.9751076513136878</v>
      </c>
      <c r="AI22" s="117">
        <v>4.8970481660998377</v>
      </c>
    </row>
    <row r="23" spans="2:35" x14ac:dyDescent="0.25">
      <c r="B23" s="118"/>
      <c r="C23" s="119" t="s">
        <v>110</v>
      </c>
      <c r="D23" s="117">
        <v>38519.200375249624</v>
      </c>
      <c r="E23" s="117">
        <v>36728.915774713911</v>
      </c>
      <c r="F23" s="117">
        <v>46953.265417730719</v>
      </c>
      <c r="G23" s="117">
        <v>62763.712059638252</v>
      </c>
      <c r="H23" s="117">
        <v>64098.301317524521</v>
      </c>
      <c r="I23" s="117">
        <v>-4.6477719763000431</v>
      </c>
      <c r="J23" s="117">
        <v>27.837330417620933</v>
      </c>
      <c r="K23" s="117">
        <v>2.126370818568124</v>
      </c>
      <c r="L23" s="117">
        <v>32113.938030749625</v>
      </c>
      <c r="M23" s="117">
        <v>33706.021480253912</v>
      </c>
      <c r="N23" s="117">
        <v>45116.72791953072</v>
      </c>
      <c r="O23" s="117">
        <v>61013.163298958243</v>
      </c>
      <c r="P23" s="117">
        <v>62454.879184584526</v>
      </c>
      <c r="Q23" s="117">
        <v>4.9576088986029712</v>
      </c>
      <c r="R23" s="117">
        <v>33.853614096702486</v>
      </c>
      <c r="S23" s="117">
        <v>2.3629587578700484</v>
      </c>
      <c r="T23" s="117">
        <v>311.31599133999993</v>
      </c>
      <c r="U23" s="117">
        <v>645.60678062000011</v>
      </c>
      <c r="V23" s="117">
        <v>207.40428688</v>
      </c>
      <c r="W23" s="117">
        <v>309.39821434999999</v>
      </c>
      <c r="X23" s="117">
        <v>223.83725489999995</v>
      </c>
      <c r="Y23" s="117">
        <v>107.37989649716022</v>
      </c>
      <c r="Z23" s="117">
        <v>-67.874518498578666</v>
      </c>
      <c r="AA23" s="117">
        <v>-27.653992648196436</v>
      </c>
      <c r="AB23" s="117">
        <v>6093.9463531599995</v>
      </c>
      <c r="AC23" s="117">
        <v>2377.28751384</v>
      </c>
      <c r="AD23" s="117">
        <v>1629.1332113199999</v>
      </c>
      <c r="AE23" s="117">
        <v>1441.1505463300034</v>
      </c>
      <c r="AF23" s="117">
        <v>1419.5848780399997</v>
      </c>
      <c r="AG23" s="117">
        <v>-60.989359340072568</v>
      </c>
      <c r="AH23" s="117">
        <v>-31.470922139809531</v>
      </c>
      <c r="AI23" s="117">
        <v>-1.4964202279159733</v>
      </c>
    </row>
    <row r="24" spans="2:35" x14ac:dyDescent="0.25">
      <c r="B24" s="115">
        <v>4</v>
      </c>
      <c r="C24" s="116" t="s">
        <v>111</v>
      </c>
      <c r="D24" s="117">
        <v>2309.2483039881135</v>
      </c>
      <c r="E24" s="117">
        <v>2052.7486194261396</v>
      </c>
      <c r="F24" s="117">
        <v>3067.3046314116405</v>
      </c>
      <c r="G24" s="117">
        <v>4538.9820967691512</v>
      </c>
      <c r="H24" s="117">
        <v>7623.6552468369182</v>
      </c>
      <c r="I24" s="117">
        <v>-11.107496933915437</v>
      </c>
      <c r="J24" s="117">
        <v>49.42426960536099</v>
      </c>
      <c r="K24" s="117">
        <v>67.959579577620246</v>
      </c>
      <c r="L24" s="117">
        <v>2239.1597496581135</v>
      </c>
      <c r="M24" s="117">
        <v>2036.2105202261396</v>
      </c>
      <c r="N24" s="117">
        <v>3002.8062474816402</v>
      </c>
      <c r="O24" s="117">
        <v>4505.186416599151</v>
      </c>
      <c r="P24" s="117">
        <v>7567.3286301569187</v>
      </c>
      <c r="Q24" s="117">
        <v>-9.063633332233719</v>
      </c>
      <c r="R24" s="117">
        <v>47.470323802675935</v>
      </c>
      <c r="S24" s="117">
        <v>67.969267648402877</v>
      </c>
      <c r="T24" s="117">
        <v>59.215055249999999</v>
      </c>
      <c r="U24" s="117">
        <v>14.79896067</v>
      </c>
      <c r="V24" s="117">
        <v>41.181522659999999</v>
      </c>
      <c r="W24" s="117">
        <v>30.407237129999999</v>
      </c>
      <c r="X24" s="117">
        <v>53.418003000000006</v>
      </c>
      <c r="Y24" s="117">
        <v>-75.008111353573383</v>
      </c>
      <c r="Z24" s="117">
        <v>178.27307321305287</v>
      </c>
      <c r="AA24" s="117">
        <v>75.675293258713808</v>
      </c>
      <c r="AB24" s="117">
        <v>10.87349908</v>
      </c>
      <c r="AC24" s="117">
        <v>1.7391385300000002</v>
      </c>
      <c r="AD24" s="117">
        <v>23.31686127</v>
      </c>
      <c r="AE24" s="117">
        <v>3.3884430399999999</v>
      </c>
      <c r="AF24" s="117">
        <v>2.9086136799999993</v>
      </c>
      <c r="AG24" s="117">
        <v>-84.005714101738818</v>
      </c>
      <c r="AH24" s="117">
        <v>1240.7132823398488</v>
      </c>
      <c r="AI24" s="117">
        <v>-14.160762165268704</v>
      </c>
    </row>
    <row r="25" spans="2:35" x14ac:dyDescent="0.25">
      <c r="B25" s="115">
        <v>5</v>
      </c>
      <c r="C25" s="116" t="s">
        <v>112</v>
      </c>
      <c r="D25" s="117">
        <v>303249.44880965352</v>
      </c>
      <c r="E25" s="117">
        <v>385596.31758314651</v>
      </c>
      <c r="F25" s="117">
        <v>418432.37315745902</v>
      </c>
      <c r="G25" s="117">
        <v>459921.4333448988</v>
      </c>
      <c r="H25" s="117">
        <v>484435.11340680404</v>
      </c>
      <c r="I25" s="117">
        <v>27.154828837028237</v>
      </c>
      <c r="J25" s="117">
        <v>8.5156559015198692</v>
      </c>
      <c r="K25" s="117">
        <v>5.3299712265251653</v>
      </c>
      <c r="L25" s="117">
        <v>264669.55226466159</v>
      </c>
      <c r="M25" s="117">
        <v>350780.42472881993</v>
      </c>
      <c r="N25" s="117">
        <v>383438.28507418226</v>
      </c>
      <c r="O25" s="117">
        <v>416179.84252048912</v>
      </c>
      <c r="P25" s="117">
        <v>437317.55384237232</v>
      </c>
      <c r="Q25" s="117">
        <v>32.535239406023578</v>
      </c>
      <c r="R25" s="117">
        <v>9.3100578148308468</v>
      </c>
      <c r="S25" s="117">
        <v>5.0789848912114355</v>
      </c>
      <c r="T25" s="117">
        <v>20722.892250398076</v>
      </c>
      <c r="U25" s="117">
        <v>15496.830455163843</v>
      </c>
      <c r="V25" s="117">
        <v>19405.850445224758</v>
      </c>
      <c r="W25" s="117">
        <v>25005.264735159053</v>
      </c>
      <c r="X25" s="117">
        <v>27925.152800268101</v>
      </c>
      <c r="Y25" s="117">
        <v>-25.218785737467908</v>
      </c>
      <c r="Z25" s="117">
        <v>25.224641912232798</v>
      </c>
      <c r="AA25" s="117">
        <v>11.677093188313625</v>
      </c>
      <c r="AB25" s="117">
        <v>17857.004294593902</v>
      </c>
      <c r="AC25" s="117">
        <v>19319.062399162754</v>
      </c>
      <c r="AD25" s="117">
        <v>15588.23763805202</v>
      </c>
      <c r="AE25" s="117">
        <v>18736.326089250648</v>
      </c>
      <c r="AF25" s="117">
        <v>19192.40676416361</v>
      </c>
      <c r="AG25" s="117">
        <v>8.1875889172042218</v>
      </c>
      <c r="AH25" s="117">
        <v>-19.3116243636773</v>
      </c>
      <c r="AI25" s="117">
        <v>2.4342054719821649</v>
      </c>
    </row>
    <row r="26" spans="2:35" x14ac:dyDescent="0.25">
      <c r="B26" s="115"/>
      <c r="C26" s="120" t="s">
        <v>113</v>
      </c>
      <c r="D26" s="117">
        <v>54893.331702534706</v>
      </c>
      <c r="E26" s="117">
        <v>78604.133881902395</v>
      </c>
      <c r="F26" s="117">
        <v>89593.667800028896</v>
      </c>
      <c r="G26" s="117">
        <v>115121.41059374016</v>
      </c>
      <c r="H26" s="117">
        <v>114854.5556884355</v>
      </c>
      <c r="I26" s="117">
        <v>43.194321503121373</v>
      </c>
      <c r="J26" s="117">
        <v>13.98086000748709</v>
      </c>
      <c r="K26" s="117">
        <v>-0.23180301902865352</v>
      </c>
      <c r="L26" s="117">
        <v>42916.324204199736</v>
      </c>
      <c r="M26" s="117">
        <v>67444.359526200482</v>
      </c>
      <c r="N26" s="117">
        <v>77888.812253840049</v>
      </c>
      <c r="O26" s="117">
        <v>99040.395055627218</v>
      </c>
      <c r="P26" s="117">
        <v>98925.228737237892</v>
      </c>
      <c r="Q26" s="117">
        <v>57.153159728438396</v>
      </c>
      <c r="R26" s="117">
        <v>15.48602848483149</v>
      </c>
      <c r="S26" s="117">
        <v>-0.11628216782115786</v>
      </c>
      <c r="T26" s="117">
        <v>5639.4718864595689</v>
      </c>
      <c r="U26" s="117">
        <v>4241.626287503721</v>
      </c>
      <c r="V26" s="117">
        <v>6431.1152193738917</v>
      </c>
      <c r="W26" s="117">
        <v>9437.6110637411875</v>
      </c>
      <c r="X26" s="117">
        <v>9346.1363702434464</v>
      </c>
      <c r="Y26" s="117">
        <v>-24.786817402389929</v>
      </c>
      <c r="Z26" s="117">
        <v>51.619090968024139</v>
      </c>
      <c r="AA26" s="117">
        <v>-0.96925686892503915</v>
      </c>
      <c r="AB26" s="117">
        <v>6337.5356118753989</v>
      </c>
      <c r="AC26" s="117">
        <v>6918.1480681981984</v>
      </c>
      <c r="AD26" s="117">
        <v>5273.7403268149437</v>
      </c>
      <c r="AE26" s="117">
        <v>6643.4044743717468</v>
      </c>
      <c r="AF26" s="117">
        <v>6583.1905809541604</v>
      </c>
      <c r="AG26" s="117">
        <v>9.1614862918456268</v>
      </c>
      <c r="AH26" s="117">
        <v>-23.769478842789983</v>
      </c>
      <c r="AI26" s="117">
        <v>-0.90637102783480694</v>
      </c>
    </row>
    <row r="27" spans="2:35" x14ac:dyDescent="0.25">
      <c r="B27" s="115"/>
      <c r="C27" s="120" t="s">
        <v>114</v>
      </c>
      <c r="D27" s="117">
        <v>20271.087556736711</v>
      </c>
      <c r="E27" s="117">
        <v>27581.704300759193</v>
      </c>
      <c r="F27" s="117">
        <v>20034.96804650651</v>
      </c>
      <c r="G27" s="117">
        <v>24292.066461066031</v>
      </c>
      <c r="H27" s="117">
        <v>25964.540106063036</v>
      </c>
      <c r="I27" s="117">
        <v>36.064255179012029</v>
      </c>
      <c r="J27" s="117">
        <v>-27.361384822202439</v>
      </c>
      <c r="K27" s="117">
        <v>6.8848553813960267</v>
      </c>
      <c r="L27" s="117">
        <v>10597.242049295741</v>
      </c>
      <c r="M27" s="117">
        <v>16881.669546109588</v>
      </c>
      <c r="N27" s="117">
        <v>11630.620400346515</v>
      </c>
      <c r="O27" s="117">
        <v>13674.220241054329</v>
      </c>
      <c r="P27" s="117">
        <v>14373.081994534234</v>
      </c>
      <c r="Q27" s="117">
        <v>59.302481415261155</v>
      </c>
      <c r="R27" s="117">
        <v>-31.105034554909807</v>
      </c>
      <c r="S27" s="117">
        <v>5.1107978455817271</v>
      </c>
      <c r="T27" s="117">
        <v>2069.426151340971</v>
      </c>
      <c r="U27" s="117">
        <v>1470.2261916452001</v>
      </c>
      <c r="V27" s="117">
        <v>1137.5216548399976</v>
      </c>
      <c r="W27" s="117">
        <v>2164.4463121316999</v>
      </c>
      <c r="X27" s="117">
        <v>3004.8624513088002</v>
      </c>
      <c r="Y27" s="117">
        <v>-28.954884875089377</v>
      </c>
      <c r="Z27" s="117">
        <v>-22.629479647135263</v>
      </c>
      <c r="AA27" s="117">
        <v>38.828227545611838</v>
      </c>
      <c r="AB27" s="117">
        <v>7604.4193560999984</v>
      </c>
      <c r="AC27" s="117">
        <v>9229.8085630044025</v>
      </c>
      <c r="AD27" s="117">
        <v>7266.82599132</v>
      </c>
      <c r="AE27" s="117">
        <v>8453.3999078800007</v>
      </c>
      <c r="AF27" s="117">
        <v>8586.5956602200022</v>
      </c>
      <c r="AG27" s="117">
        <v>21.37427107568146</v>
      </c>
      <c r="AH27" s="117">
        <v>-21.267857922347098</v>
      </c>
      <c r="AI27" s="117">
        <v>1.5756471217674317</v>
      </c>
    </row>
    <row r="28" spans="2:35" x14ac:dyDescent="0.25">
      <c r="B28" s="115"/>
      <c r="C28" s="120" t="s">
        <v>115</v>
      </c>
      <c r="D28" s="117">
        <v>228085.02955038205</v>
      </c>
      <c r="E28" s="117">
        <v>279410.47940048488</v>
      </c>
      <c r="F28" s="117">
        <v>308803.73731092364</v>
      </c>
      <c r="G28" s="117">
        <v>320507.95629009261</v>
      </c>
      <c r="H28" s="117">
        <v>343616.01761230547</v>
      </c>
      <c r="I28" s="117">
        <v>22.502770107831857</v>
      </c>
      <c r="J28" s="117">
        <v>10.51974069602049</v>
      </c>
      <c r="K28" s="117">
        <v>7.2098245515308523</v>
      </c>
      <c r="L28" s="117">
        <v>211155.98601116601</v>
      </c>
      <c r="M28" s="117">
        <v>266454.39565650979</v>
      </c>
      <c r="N28" s="117">
        <v>293918.8524199957</v>
      </c>
      <c r="O28" s="117">
        <v>303465.22722380754</v>
      </c>
      <c r="P28" s="117">
        <v>324019.24311060022</v>
      </c>
      <c r="Q28" s="117">
        <v>26.188416767128537</v>
      </c>
      <c r="R28" s="117">
        <v>10.30737612559064</v>
      </c>
      <c r="S28" s="117">
        <v>6.7731041460094454</v>
      </c>
      <c r="T28" s="117">
        <v>13013.994212597539</v>
      </c>
      <c r="U28" s="117">
        <v>9784.9779760149249</v>
      </c>
      <c r="V28" s="117">
        <v>11837.213571010872</v>
      </c>
      <c r="W28" s="117">
        <v>13403.207359286162</v>
      </c>
      <c r="X28" s="117">
        <v>15574.153978715854</v>
      </c>
      <c r="Y28" s="117">
        <v>-24.811876998200358</v>
      </c>
      <c r="Z28" s="117">
        <v>20.973328708827101</v>
      </c>
      <c r="AA28" s="117">
        <v>16.197217287141296</v>
      </c>
      <c r="AB28" s="117">
        <v>3915.0493266185003</v>
      </c>
      <c r="AC28" s="117">
        <v>3171.1057679601467</v>
      </c>
      <c r="AD28" s="117">
        <v>3047.6713199170786</v>
      </c>
      <c r="AE28" s="117">
        <v>3639.5217069989021</v>
      </c>
      <c r="AF28" s="117">
        <v>4022.6205229894485</v>
      </c>
      <c r="AG28" s="117">
        <v>-19.002150333081786</v>
      </c>
      <c r="AH28" s="117">
        <v>-3.8924733854736395</v>
      </c>
      <c r="AI28" s="117">
        <v>10.526075864689499</v>
      </c>
    </row>
    <row r="29" spans="2:35" x14ac:dyDescent="0.25">
      <c r="B29" s="115">
        <v>6</v>
      </c>
      <c r="C29" s="116" t="s">
        <v>116</v>
      </c>
      <c r="D29" s="117">
        <v>15556.105793080504</v>
      </c>
      <c r="E29" s="117">
        <v>3427.1328801167301</v>
      </c>
      <c r="F29" s="117">
        <v>4050.1818805544644</v>
      </c>
      <c r="G29" s="117">
        <v>4554.1924867550979</v>
      </c>
      <c r="H29" s="117">
        <v>4959.5600049669902</v>
      </c>
      <c r="I29" s="117">
        <v>-77.969210767124324</v>
      </c>
      <c r="J29" s="117">
        <v>18.179890369950083</v>
      </c>
      <c r="K29" s="117">
        <v>8.9009746380026336</v>
      </c>
      <c r="L29" s="117">
        <v>8607.783011191992</v>
      </c>
      <c r="M29" s="117">
        <v>3285.9521801267283</v>
      </c>
      <c r="N29" s="117">
        <v>3962.4138505844585</v>
      </c>
      <c r="O29" s="117">
        <v>4554.383231585095</v>
      </c>
      <c r="P29" s="117">
        <v>4964.1208838869852</v>
      </c>
      <c r="Q29" s="117">
        <v>-61.825801418852279</v>
      </c>
      <c r="R29" s="117">
        <v>20.586473368326416</v>
      </c>
      <c r="S29" s="117">
        <v>8.9965563165681708</v>
      </c>
      <c r="T29" s="117">
        <v>6828.3963677985121</v>
      </c>
      <c r="U29" s="117">
        <v>141.12699999000191</v>
      </c>
      <c r="V29" s="117">
        <v>76.075899970005921</v>
      </c>
      <c r="W29" s="117">
        <v>8.9453200021684179E-3</v>
      </c>
      <c r="X29" s="117">
        <v>0.60651102000504731</v>
      </c>
      <c r="Y29" s="117">
        <v>-97.933233626338208</v>
      </c>
      <c r="Z29" s="117">
        <v>-46.094014628387555</v>
      </c>
      <c r="AA29" s="117">
        <v>6680.2048429572578</v>
      </c>
      <c r="AB29" s="117">
        <v>119.92641408999968</v>
      </c>
      <c r="AC29" s="117">
        <v>5.3700000000000005E-2</v>
      </c>
      <c r="AD29" s="117">
        <v>11.692129999999999</v>
      </c>
      <c r="AE29" s="117">
        <v>-0.19969014999999998</v>
      </c>
      <c r="AF29" s="117">
        <v>-5.1673899400000005</v>
      </c>
      <c r="AG29" s="117">
        <v>-99.95522254174989</v>
      </c>
      <c r="AH29" s="117">
        <v>21673.054003724392</v>
      </c>
      <c r="AI29" s="117">
        <v>2487.7039703761056</v>
      </c>
    </row>
    <row r="30" spans="2:35" x14ac:dyDescent="0.25">
      <c r="B30" s="115">
        <v>7</v>
      </c>
      <c r="C30" s="116" t="s">
        <v>117</v>
      </c>
      <c r="D30" s="117">
        <v>73518.783669139346</v>
      </c>
      <c r="E30" s="117">
        <v>59044.895563701059</v>
      </c>
      <c r="F30" s="117">
        <v>69757.42709896194</v>
      </c>
      <c r="G30" s="117">
        <v>64017.655190201614</v>
      </c>
      <c r="H30" s="117">
        <v>71615.643954174651</v>
      </c>
      <c r="I30" s="117">
        <v>-19.687333471913693</v>
      </c>
      <c r="J30" s="117">
        <v>18.143027323511106</v>
      </c>
      <c r="K30" s="117">
        <v>11.868583348450979</v>
      </c>
      <c r="L30" s="117">
        <v>64455.681803403859</v>
      </c>
      <c r="M30" s="117">
        <v>54483.587922898005</v>
      </c>
      <c r="N30" s="117">
        <v>63461.850534756159</v>
      </c>
      <c r="O30" s="117">
        <v>58337.920048738997</v>
      </c>
      <c r="P30" s="117">
        <v>65160.050430213683</v>
      </c>
      <c r="Q30" s="117">
        <v>-15.471241016302825</v>
      </c>
      <c r="R30" s="117">
        <v>16.478838773547121</v>
      </c>
      <c r="S30" s="117">
        <v>11.694161149000637</v>
      </c>
      <c r="T30" s="117">
        <v>7258.4332824830999</v>
      </c>
      <c r="U30" s="117">
        <v>3576.9039933877898</v>
      </c>
      <c r="V30" s="117">
        <v>5224.1673279727493</v>
      </c>
      <c r="W30" s="117">
        <v>5193.7406489213408</v>
      </c>
      <c r="X30" s="117">
        <v>5792.0225623204433</v>
      </c>
      <c r="Y30" s="117">
        <v>-50.72071541912505</v>
      </c>
      <c r="Z30" s="117">
        <v>46.052769032382898</v>
      </c>
      <c r="AA30" s="117">
        <v>11.519287423860035</v>
      </c>
      <c r="AB30" s="117">
        <v>1804.668583252376</v>
      </c>
      <c r="AC30" s="117">
        <v>984.40364741526662</v>
      </c>
      <c r="AD30" s="117">
        <v>1071.4092362330307</v>
      </c>
      <c r="AE30" s="117">
        <v>485.99449254128109</v>
      </c>
      <c r="AF30" s="117">
        <v>663.57096164052177</v>
      </c>
      <c r="AG30" s="117">
        <v>-45.452386296813948</v>
      </c>
      <c r="AH30" s="117">
        <v>8.8384057745228084</v>
      </c>
      <c r="AI30" s="117">
        <v>36.538782192918994</v>
      </c>
    </row>
    <row r="31" spans="2:35" x14ac:dyDescent="0.25">
      <c r="B31" s="121" t="s">
        <v>118</v>
      </c>
      <c r="C31" s="122"/>
      <c r="D31" s="117">
        <v>4286193.1963643646</v>
      </c>
      <c r="E31" s="117">
        <v>4953744.8867421867</v>
      </c>
      <c r="F31" s="117">
        <v>6068986.513576163</v>
      </c>
      <c r="G31" s="117">
        <v>6602721.2711240901</v>
      </c>
      <c r="H31" s="117">
        <v>6713004.4761392064</v>
      </c>
      <c r="I31" s="117">
        <v>15.574465727397751</v>
      </c>
      <c r="J31" s="117">
        <v>22.513101750934354</v>
      </c>
      <c r="K31" s="117">
        <v>1.6702689767841949</v>
      </c>
      <c r="L31" s="117">
        <v>3687333.8451397279</v>
      </c>
      <c r="M31" s="117">
        <v>4413570.5200984171</v>
      </c>
      <c r="N31" s="117">
        <v>5420355.0025674682</v>
      </c>
      <c r="O31" s="117">
        <v>5868294.9335360406</v>
      </c>
      <c r="P31" s="117">
        <v>5969631.0027529942</v>
      </c>
      <c r="Q31" s="117">
        <v>19.695441352996585</v>
      </c>
      <c r="R31" s="117">
        <v>22.811111273386906</v>
      </c>
      <c r="S31" s="117">
        <v>1.726840084976633</v>
      </c>
      <c r="T31" s="117">
        <v>486316.17599226889</v>
      </c>
      <c r="U31" s="117">
        <v>413427.93478604063</v>
      </c>
      <c r="V31" s="117">
        <v>521952.9698530006</v>
      </c>
      <c r="W31" s="117">
        <v>590374.73379823065</v>
      </c>
      <c r="X31" s="117">
        <v>596808.91407199949</v>
      </c>
      <c r="Y31" s="117">
        <v>-14.987829894308716</v>
      </c>
      <c r="Z31" s="117">
        <v>26.250048904683815</v>
      </c>
      <c r="AA31" s="117">
        <v>1.0898468219284974</v>
      </c>
      <c r="AB31" s="117">
        <v>112543.17523236724</v>
      </c>
      <c r="AC31" s="117">
        <v>126746.43185772897</v>
      </c>
      <c r="AD31" s="117">
        <v>126678.54115569401</v>
      </c>
      <c r="AE31" s="117">
        <v>144051.60378981888</v>
      </c>
      <c r="AF31" s="117">
        <v>146564.5593142123</v>
      </c>
      <c r="AG31" s="117">
        <v>12.620273593699791</v>
      </c>
      <c r="AH31" s="117">
        <v>-5.3564191938092795E-2</v>
      </c>
      <c r="AI31" s="117">
        <v>1.7444828507845012</v>
      </c>
    </row>
    <row r="32" spans="2:35" x14ac:dyDescent="0.25">
      <c r="B32" s="123" t="s">
        <v>119</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25">
      <c r="B33" s="124">
        <v>1</v>
      </c>
      <c r="C33" s="125" t="s">
        <v>120</v>
      </c>
      <c r="D33" s="117">
        <v>466278.56144162116</v>
      </c>
      <c r="E33" s="117">
        <v>563629.65952167846</v>
      </c>
      <c r="F33" s="117">
        <v>519339.57293508702</v>
      </c>
      <c r="G33" s="117">
        <v>395611.11185007682</v>
      </c>
      <c r="H33" s="117">
        <v>414843.97943246202</v>
      </c>
      <c r="I33" s="117">
        <v>20.878313122325658</v>
      </c>
      <c r="J33" s="117">
        <v>-7.8580120542588201</v>
      </c>
      <c r="K33" s="117">
        <v>4.8615589922241131</v>
      </c>
      <c r="L33" s="117">
        <v>348011.2262211396</v>
      </c>
      <c r="M33" s="117">
        <v>462842.72392909846</v>
      </c>
      <c r="N33" s="117">
        <v>447431.78494961082</v>
      </c>
      <c r="O33" s="117">
        <v>327129.54092167679</v>
      </c>
      <c r="P33" s="117">
        <v>346351.66601101204</v>
      </c>
      <c r="Q33" s="117">
        <v>32.99649237033249</v>
      </c>
      <c r="R33" s="117">
        <v>-3.3296275781680844</v>
      </c>
      <c r="S33" s="117">
        <v>5.8759979411145746</v>
      </c>
      <c r="T33" s="117">
        <v>94563.764572771557</v>
      </c>
      <c r="U33" s="117">
        <v>76518.232728619972</v>
      </c>
      <c r="V33" s="117">
        <v>55300.480101796209</v>
      </c>
      <c r="W33" s="117">
        <v>54748.891824369995</v>
      </c>
      <c r="X33" s="117">
        <v>54679.85067896</v>
      </c>
      <c r="Y33" s="117">
        <v>-19.082924549037642</v>
      </c>
      <c r="Z33" s="117">
        <v>-27.729015517222898</v>
      </c>
      <c r="AA33" s="117">
        <v>-0.12610510114337004</v>
      </c>
      <c r="AB33" s="117">
        <v>23703.570647710003</v>
      </c>
      <c r="AC33" s="117">
        <v>24268.702863960007</v>
      </c>
      <c r="AD33" s="117">
        <v>16607.307883679998</v>
      </c>
      <c r="AE33" s="117">
        <v>13732.67910403</v>
      </c>
      <c r="AF33" s="117">
        <v>13812.462742490001</v>
      </c>
      <c r="AG33" s="117">
        <v>2.3841649203370165</v>
      </c>
      <c r="AH33" s="117">
        <v>-31.56903367776399</v>
      </c>
      <c r="AI33" s="117">
        <v>0.58097650032897796</v>
      </c>
    </row>
    <row r="34" spans="2:35" x14ac:dyDescent="0.25">
      <c r="B34" s="118"/>
      <c r="C34" s="119" t="s">
        <v>121</v>
      </c>
      <c r="D34" s="117">
        <v>92563.123347082597</v>
      </c>
      <c r="E34" s="117">
        <v>110726.17219420797</v>
      </c>
      <c r="F34" s="117">
        <v>116799.19483373898</v>
      </c>
      <c r="G34" s="117">
        <v>97410.926823106245</v>
      </c>
      <c r="H34" s="117">
        <v>101503.70653198268</v>
      </c>
      <c r="I34" s="117">
        <v>19.622337914224929</v>
      </c>
      <c r="J34" s="117">
        <v>5.484721921822814</v>
      </c>
      <c r="K34" s="117">
        <v>4.2015612029939309</v>
      </c>
      <c r="L34" s="117">
        <v>82455.682803112592</v>
      </c>
      <c r="M34" s="117">
        <v>100911.54022882797</v>
      </c>
      <c r="N34" s="117">
        <v>107226.97254281476</v>
      </c>
      <c r="O34" s="117">
        <v>88577.008433706244</v>
      </c>
      <c r="P34" s="117">
        <v>92074.967357122674</v>
      </c>
      <c r="Q34" s="117">
        <v>22.382759802964966</v>
      </c>
      <c r="R34" s="117">
        <v>6.2583846204961864</v>
      </c>
      <c r="S34" s="117">
        <v>3.9490596773026132</v>
      </c>
      <c r="T34" s="117">
        <v>8672.54614305</v>
      </c>
      <c r="U34" s="117">
        <v>7917.5248555999997</v>
      </c>
      <c r="V34" s="117">
        <v>8134.4749430842003</v>
      </c>
      <c r="W34" s="117">
        <v>7443.1125123700003</v>
      </c>
      <c r="X34" s="117">
        <v>7905.1394090100011</v>
      </c>
      <c r="Y34" s="117">
        <v>-8.705878008559905</v>
      </c>
      <c r="Z34" s="117">
        <v>2.7401251204251489</v>
      </c>
      <c r="AA34" s="117">
        <v>6.2074420596509805</v>
      </c>
      <c r="AB34" s="117">
        <v>1434.8944009199997</v>
      </c>
      <c r="AC34" s="117">
        <v>1897.1071097799997</v>
      </c>
      <c r="AD34" s="117">
        <v>1437.7473478400002</v>
      </c>
      <c r="AE34" s="117">
        <v>1390.8058770299999</v>
      </c>
      <c r="AF34" s="117">
        <v>1523.59976585</v>
      </c>
      <c r="AG34" s="117">
        <v>32.212315314886361</v>
      </c>
      <c r="AH34" s="117">
        <v>-24.213696716010396</v>
      </c>
      <c r="AI34" s="117">
        <v>9.547981570481646</v>
      </c>
    </row>
    <row r="35" spans="2:35" x14ac:dyDescent="0.25">
      <c r="B35" s="118"/>
      <c r="C35" s="119" t="s">
        <v>122</v>
      </c>
      <c r="D35" s="117">
        <v>84640.147339440417</v>
      </c>
      <c r="E35" s="117">
        <v>98161.029461135156</v>
      </c>
      <c r="F35" s="117">
        <v>99422.33198762461</v>
      </c>
      <c r="G35" s="117">
        <v>93594.861069169507</v>
      </c>
      <c r="H35" s="117">
        <v>98015.622782537001</v>
      </c>
      <c r="I35" s="117">
        <v>15.974549367773031</v>
      </c>
      <c r="J35" s="117">
        <v>1.2849320483021625</v>
      </c>
      <c r="K35" s="117">
        <v>4.7232953421453505</v>
      </c>
      <c r="L35" s="117">
        <v>74684.073995220417</v>
      </c>
      <c r="M35" s="117">
        <v>88499.096443955161</v>
      </c>
      <c r="N35" s="117">
        <v>89926.03083485461</v>
      </c>
      <c r="O35" s="117">
        <v>84983.972310519501</v>
      </c>
      <c r="P35" s="117">
        <v>88701.911480606999</v>
      </c>
      <c r="Q35" s="117">
        <v>18.497949709624663</v>
      </c>
      <c r="R35" s="117">
        <v>1.6123717057417644</v>
      </c>
      <c r="S35" s="117">
        <v>4.3748710127395229</v>
      </c>
      <c r="T35" s="117">
        <v>8521.3749232999999</v>
      </c>
      <c r="U35" s="117">
        <v>7764.990247400001</v>
      </c>
      <c r="V35" s="117">
        <v>8058.6565449300015</v>
      </c>
      <c r="W35" s="117">
        <v>7220.0949016199993</v>
      </c>
      <c r="X35" s="117">
        <v>7790.1235560800005</v>
      </c>
      <c r="Y35" s="117">
        <v>-8.8763219868640668</v>
      </c>
      <c r="Z35" s="117">
        <v>3.7819274483742027</v>
      </c>
      <c r="AA35" s="117">
        <v>7.8950299438875993</v>
      </c>
      <c r="AB35" s="117">
        <v>1434.6984209199998</v>
      </c>
      <c r="AC35" s="117">
        <v>1896.9427697799997</v>
      </c>
      <c r="AD35" s="117">
        <v>1437.6446078399999</v>
      </c>
      <c r="AE35" s="117">
        <v>1390.7938570299998</v>
      </c>
      <c r="AF35" s="117">
        <v>1523.5877458500001</v>
      </c>
      <c r="AG35" s="117">
        <v>32.218920863074899</v>
      </c>
      <c r="AH35" s="117">
        <v>-24.212547118291155</v>
      </c>
      <c r="AI35" s="117">
        <v>9.5480640893523816</v>
      </c>
    </row>
    <row r="36" spans="2:35" x14ac:dyDescent="0.25">
      <c r="B36" s="118"/>
      <c r="C36" s="119" t="s">
        <v>123</v>
      </c>
      <c r="D36" s="117">
        <v>7922.9760076421444</v>
      </c>
      <c r="E36" s="117">
        <v>12565.142733072817</v>
      </c>
      <c r="F36" s="117">
        <v>17376.862846114327</v>
      </c>
      <c r="G36" s="117">
        <v>3816.0657539367585</v>
      </c>
      <c r="H36" s="117">
        <v>3488.0837494456741</v>
      </c>
      <c r="I36" s="117">
        <v>58.591200086344422</v>
      </c>
      <c r="J36" s="117">
        <v>38.294193828586934</v>
      </c>
      <c r="K36" s="117">
        <v>-8.594768162805611</v>
      </c>
      <c r="L36" s="117">
        <v>7771.6088078921439</v>
      </c>
      <c r="M36" s="117">
        <v>12412.443784872818</v>
      </c>
      <c r="N36" s="117">
        <v>17300.94170796013</v>
      </c>
      <c r="O36" s="117">
        <v>3593.0361231867582</v>
      </c>
      <c r="P36" s="117">
        <v>3373.0558765156738</v>
      </c>
      <c r="Q36" s="117">
        <v>59.715241614681645</v>
      </c>
      <c r="R36" s="117">
        <v>39.383847434177135</v>
      </c>
      <c r="S36" s="117">
        <v>-6.122405651629748</v>
      </c>
      <c r="T36" s="117">
        <v>151.17121975000001</v>
      </c>
      <c r="U36" s="117">
        <v>152.53460820000001</v>
      </c>
      <c r="V36" s="117">
        <v>75.818398154199997</v>
      </c>
      <c r="W36" s="117">
        <v>223.01761074999999</v>
      </c>
      <c r="X36" s="117">
        <v>115.01585293000001</v>
      </c>
      <c r="Y36" s="117">
        <v>0.90188360737891193</v>
      </c>
      <c r="Z36" s="117">
        <v>-50.294297766977195</v>
      </c>
      <c r="AA36" s="117">
        <v>-48.427457121791441</v>
      </c>
      <c r="AB36" s="117">
        <v>0.19597999999999999</v>
      </c>
      <c r="AC36" s="117">
        <v>0.16434000000000001</v>
      </c>
      <c r="AD36" s="117">
        <v>0.10274</v>
      </c>
      <c r="AE36" s="117">
        <v>1.2019999999999999E-2</v>
      </c>
      <c r="AF36" s="117">
        <v>1.2019999999999999E-2</v>
      </c>
      <c r="AG36" s="117">
        <v>-16.144504541279712</v>
      </c>
      <c r="AH36" s="117">
        <v>-37.483266398929054</v>
      </c>
      <c r="AI36" s="117">
        <v>0</v>
      </c>
    </row>
    <row r="37" spans="2:35" x14ac:dyDescent="0.25">
      <c r="B37" s="118"/>
      <c r="C37" s="119" t="s">
        <v>124</v>
      </c>
      <c r="D37" s="117">
        <v>295862.05500839994</v>
      </c>
      <c r="E37" s="117">
        <v>369615.2710127579</v>
      </c>
      <c r="F37" s="117">
        <v>334151.81376149581</v>
      </c>
      <c r="G37" s="117">
        <v>238131.70683486949</v>
      </c>
      <c r="H37" s="117">
        <v>251333.16984242204</v>
      </c>
      <c r="I37" s="117">
        <v>24.928244347611255</v>
      </c>
      <c r="J37" s="117">
        <v>-9.5946948171516464</v>
      </c>
      <c r="K37" s="117">
        <v>5.5437653318073155</v>
      </c>
      <c r="L37" s="117">
        <v>242924.31652243694</v>
      </c>
      <c r="M37" s="117">
        <v>327900.6058572029</v>
      </c>
      <c r="N37" s="117">
        <v>304443.86755932384</v>
      </c>
      <c r="O37" s="117">
        <v>207467.70668486951</v>
      </c>
      <c r="P37" s="117">
        <v>221744.31370269202</v>
      </c>
      <c r="Q37" s="117">
        <v>34.980561251025435</v>
      </c>
      <c r="R37" s="117">
        <v>-7.1536123687719586</v>
      </c>
      <c r="S37" s="117">
        <v>6.881363488298331</v>
      </c>
      <c r="T37" s="117">
        <v>40335.175519416007</v>
      </c>
      <c r="U37" s="117">
        <v>28987.296010934999</v>
      </c>
      <c r="V37" s="117">
        <v>22731.248841631994</v>
      </c>
      <c r="W37" s="117">
        <v>23733.143462830001</v>
      </c>
      <c r="X37" s="117">
        <v>22543.532546030005</v>
      </c>
      <c r="Y37" s="117">
        <v>-28.133953459601329</v>
      </c>
      <c r="Z37" s="117">
        <v>-21.58203085566522</v>
      </c>
      <c r="AA37" s="117">
        <v>-5.0124456486900781</v>
      </c>
      <c r="AB37" s="117">
        <v>12602.562966547001</v>
      </c>
      <c r="AC37" s="117">
        <v>12727.369144619999</v>
      </c>
      <c r="AD37" s="117">
        <v>6976.6973605399999</v>
      </c>
      <c r="AE37" s="117">
        <v>6930.8566871699995</v>
      </c>
      <c r="AF37" s="117">
        <v>7045.3235937000009</v>
      </c>
      <c r="AG37" s="117">
        <v>0.99032378099829055</v>
      </c>
      <c r="AH37" s="117">
        <v>-45.183507437677115</v>
      </c>
      <c r="AI37" s="117">
        <v>1.651554947628564</v>
      </c>
    </row>
    <row r="38" spans="2:35" x14ac:dyDescent="0.25">
      <c r="B38" s="118"/>
      <c r="C38" s="119" t="s">
        <v>125</v>
      </c>
      <c r="D38" s="117">
        <v>215138.12174152822</v>
      </c>
      <c r="E38" s="117">
        <v>294779.98941909923</v>
      </c>
      <c r="F38" s="117">
        <v>273552.74605237599</v>
      </c>
      <c r="G38" s="117">
        <v>174298.98007879566</v>
      </c>
      <c r="H38" s="117">
        <v>174725.7040508514</v>
      </c>
      <c r="I38" s="117">
        <v>37.018947192099475</v>
      </c>
      <c r="J38" s="117">
        <v>-7.2010462475944088</v>
      </c>
      <c r="K38" s="117">
        <v>0.244822988558413</v>
      </c>
      <c r="L38" s="117">
        <v>196553.64412363741</v>
      </c>
      <c r="M38" s="117">
        <v>275162.27776240924</v>
      </c>
      <c r="N38" s="117">
        <v>256583.04221807601</v>
      </c>
      <c r="O38" s="117">
        <v>155940.58433494568</v>
      </c>
      <c r="P38" s="117">
        <v>157503.4354533914</v>
      </c>
      <c r="Q38" s="117">
        <v>39.993475567069588</v>
      </c>
      <c r="R38" s="117">
        <v>-6.7521012311053781</v>
      </c>
      <c r="S38" s="117">
        <v>1.0022093511518948</v>
      </c>
      <c r="T38" s="117">
        <v>15331.434891300813</v>
      </c>
      <c r="U38" s="117">
        <v>15491.607989520002</v>
      </c>
      <c r="V38" s="117">
        <v>13431.646941229998</v>
      </c>
      <c r="W38" s="117">
        <v>14995.7724991</v>
      </c>
      <c r="X38" s="117">
        <v>13963.137403759998</v>
      </c>
      <c r="Y38" s="117">
        <v>1.0447365126278749</v>
      </c>
      <c r="Z38" s="117">
        <v>-13.297270687998031</v>
      </c>
      <c r="AA38" s="117">
        <v>-6.8861747229225889</v>
      </c>
      <c r="AB38" s="117">
        <v>3253.0427265900007</v>
      </c>
      <c r="AC38" s="117">
        <v>4126.1036671700003</v>
      </c>
      <c r="AD38" s="117">
        <v>3538.0568930699997</v>
      </c>
      <c r="AE38" s="117">
        <v>3362.6232447499997</v>
      </c>
      <c r="AF38" s="117">
        <v>3259.1311936999991</v>
      </c>
      <c r="AG38" s="117">
        <v>26.83828691961833</v>
      </c>
      <c r="AH38" s="117">
        <v>-14.251866204402189</v>
      </c>
      <c r="AI38" s="117">
        <v>-3.0777177077919937</v>
      </c>
    </row>
    <row r="39" spans="2:35" x14ac:dyDescent="0.25">
      <c r="B39" s="118"/>
      <c r="C39" s="119" t="s">
        <v>126</v>
      </c>
      <c r="D39" s="117">
        <v>29035.704137891578</v>
      </c>
      <c r="E39" s="117">
        <v>27140.724284007269</v>
      </c>
      <c r="F39" s="117">
        <v>17905.394604742363</v>
      </c>
      <c r="G39" s="117">
        <v>22515.770948805093</v>
      </c>
      <c r="H39" s="117">
        <v>23107.477450463004</v>
      </c>
      <c r="I39" s="117">
        <v>-6.5263781614696992</v>
      </c>
      <c r="J39" s="117">
        <v>-34.027572671326404</v>
      </c>
      <c r="K39" s="117">
        <v>2.6279646519912436</v>
      </c>
      <c r="L39" s="117">
        <v>7476.4436448553897</v>
      </c>
      <c r="M39" s="117">
        <v>8185.8084774982717</v>
      </c>
      <c r="N39" s="117">
        <v>8327.4608920123628</v>
      </c>
      <c r="O39" s="117">
        <v>17386.818801415095</v>
      </c>
      <c r="P39" s="117">
        <v>17191.104235963005</v>
      </c>
      <c r="Q39" s="117">
        <v>9.4879981223559753</v>
      </c>
      <c r="R39" s="117">
        <v>1.7304633366817128</v>
      </c>
      <c r="S39" s="117">
        <v>-1.1256490775423567</v>
      </c>
      <c r="T39" s="117">
        <v>16436.572279739186</v>
      </c>
      <c r="U39" s="117">
        <v>12440.711208518998</v>
      </c>
      <c r="V39" s="117">
        <v>7619.1946366200009</v>
      </c>
      <c r="W39" s="117">
        <v>3308.2216373599999</v>
      </c>
      <c r="X39" s="117">
        <v>3728.5481607100005</v>
      </c>
      <c r="Y39" s="117">
        <v>-24.310793048656212</v>
      </c>
      <c r="Z39" s="117">
        <v>-38.755956079081542</v>
      </c>
      <c r="AA39" s="117">
        <v>12.705512792831675</v>
      </c>
      <c r="AB39" s="117">
        <v>5122.6882132970013</v>
      </c>
      <c r="AC39" s="117">
        <v>6514.2045979899995</v>
      </c>
      <c r="AD39" s="117">
        <v>1958.73907611</v>
      </c>
      <c r="AE39" s="117">
        <v>1820.73051003</v>
      </c>
      <c r="AF39" s="117">
        <v>2187.8250537899999</v>
      </c>
      <c r="AG39" s="117">
        <v>27.163792265963565</v>
      </c>
      <c r="AH39" s="117">
        <v>-69.931262571728539</v>
      </c>
      <c r="AI39" s="117">
        <v>20.161937295923682</v>
      </c>
    </row>
    <row r="40" spans="2:35" x14ac:dyDescent="0.25">
      <c r="B40" s="118"/>
      <c r="C40" s="119" t="s">
        <v>127</v>
      </c>
      <c r="D40" s="117">
        <v>13009.757809740004</v>
      </c>
      <c r="E40" s="117">
        <v>3372.0902177200014</v>
      </c>
      <c r="F40" s="117">
        <v>3274.7159049400007</v>
      </c>
      <c r="G40" s="117">
        <v>7441.0261004899967</v>
      </c>
      <c r="H40" s="117">
        <v>6723.7073756899936</v>
      </c>
      <c r="I40" s="117">
        <v>-74.080299825447781</v>
      </c>
      <c r="J40" s="117">
        <v>-2.887654436654997</v>
      </c>
      <c r="K40" s="117">
        <v>-9.6400511853165902</v>
      </c>
      <c r="L40" s="117">
        <v>222.86661221000361</v>
      </c>
      <c r="M40" s="117">
        <v>232.5671101000022</v>
      </c>
      <c r="N40" s="117">
        <v>119.16776359000312</v>
      </c>
      <c r="O40" s="117">
        <v>266.07910815999696</v>
      </c>
      <c r="P40" s="117">
        <v>275.19831434999537</v>
      </c>
      <c r="Q40" s="117">
        <v>4.3526025696742607</v>
      </c>
      <c r="R40" s="117">
        <v>-48.75983816509487</v>
      </c>
      <c r="S40" s="117">
        <v>3.4272537415883431</v>
      </c>
      <c r="T40" s="117">
        <v>8560.0591708699994</v>
      </c>
      <c r="U40" s="117">
        <v>1052.4622281599989</v>
      </c>
      <c r="V40" s="117">
        <v>1675.6467499899979</v>
      </c>
      <c r="W40" s="117">
        <v>5427.4440599399995</v>
      </c>
      <c r="X40" s="117">
        <v>4850.1417151299984</v>
      </c>
      <c r="Y40" s="117">
        <v>-87.704965501388799</v>
      </c>
      <c r="Z40" s="117">
        <v>59.212055801708111</v>
      </c>
      <c r="AA40" s="117">
        <v>-10.636725840641525</v>
      </c>
      <c r="AB40" s="117">
        <v>4226.8320266600003</v>
      </c>
      <c r="AC40" s="117">
        <v>2087.0608794600003</v>
      </c>
      <c r="AD40" s="117">
        <v>1479.9013913599999</v>
      </c>
      <c r="AE40" s="117">
        <v>1747.5029323899998</v>
      </c>
      <c r="AF40" s="117">
        <v>1598.3673462100001</v>
      </c>
      <c r="AG40" s="117">
        <v>-50.623519782753831</v>
      </c>
      <c r="AH40" s="117">
        <v>-29.091604086656776</v>
      </c>
      <c r="AI40" s="117">
        <v>-8.5342109255308714</v>
      </c>
    </row>
    <row r="41" spans="2:35" x14ac:dyDescent="0.25">
      <c r="B41" s="118"/>
      <c r="C41" s="119" t="s">
        <v>128</v>
      </c>
      <c r="D41" s="117">
        <v>38678.471319240205</v>
      </c>
      <c r="E41" s="117">
        <v>44322.467091931409</v>
      </c>
      <c r="F41" s="117">
        <v>39418.957199437493</v>
      </c>
      <c r="G41" s="117">
        <v>33875.929706778756</v>
      </c>
      <c r="H41" s="117">
        <v>46776.280965417602</v>
      </c>
      <c r="I41" s="117">
        <v>14.592085933560814</v>
      </c>
      <c r="J41" s="117">
        <v>-11.063260270064175</v>
      </c>
      <c r="K41" s="117">
        <v>38.081172591574422</v>
      </c>
      <c r="L41" s="117">
        <v>38671.362141734207</v>
      </c>
      <c r="M41" s="117">
        <v>44319.952507195405</v>
      </c>
      <c r="N41" s="117">
        <v>39414.196685645489</v>
      </c>
      <c r="O41" s="117">
        <v>33874.224440348757</v>
      </c>
      <c r="P41" s="117">
        <v>46774.575698987603</v>
      </c>
      <c r="Q41" s="117">
        <v>14.606649604838273</v>
      </c>
      <c r="R41" s="117">
        <v>-11.06895550204721</v>
      </c>
      <c r="S41" s="117">
        <v>38.083089640490165</v>
      </c>
      <c r="T41" s="117">
        <v>7.1091775060000009</v>
      </c>
      <c r="U41" s="117">
        <v>2.5145847360000002</v>
      </c>
      <c r="V41" s="117">
        <v>4.7605137920000002</v>
      </c>
      <c r="W41" s="117">
        <v>1.70526643</v>
      </c>
      <c r="X41" s="117">
        <v>1.70526643</v>
      </c>
      <c r="Y41" s="117">
        <v>-64.629034316870801</v>
      </c>
      <c r="Z41" s="117">
        <v>89.316101535422661</v>
      </c>
      <c r="AA41" s="117">
        <v>0</v>
      </c>
      <c r="AB41" s="117">
        <v>0</v>
      </c>
      <c r="AC41" s="117">
        <v>0</v>
      </c>
      <c r="AD41" s="117">
        <v>0</v>
      </c>
      <c r="AE41" s="117">
        <v>0</v>
      </c>
      <c r="AF41" s="117">
        <v>0</v>
      </c>
      <c r="AG41" s="117">
        <v>0</v>
      </c>
      <c r="AH41" s="117">
        <v>0</v>
      </c>
      <c r="AI41" s="117">
        <v>0</v>
      </c>
    </row>
    <row r="42" spans="2:35" x14ac:dyDescent="0.25">
      <c r="B42" s="118"/>
      <c r="C42" s="119" t="s">
        <v>129</v>
      </c>
      <c r="D42" s="117">
        <v>77853.383086138638</v>
      </c>
      <c r="E42" s="117">
        <v>83288.216314712452</v>
      </c>
      <c r="F42" s="117">
        <v>68388.564339852339</v>
      </c>
      <c r="G42" s="117">
        <v>60068.478192100985</v>
      </c>
      <c r="H42" s="117">
        <v>62007.103058057357</v>
      </c>
      <c r="I42" s="117">
        <v>6.9808568531448385</v>
      </c>
      <c r="J42" s="117">
        <v>-17.889267694916601</v>
      </c>
      <c r="K42" s="117">
        <v>3.227358049186102</v>
      </c>
      <c r="L42" s="117">
        <v>22631.22689559008</v>
      </c>
      <c r="M42" s="117">
        <v>34030.577843067469</v>
      </c>
      <c r="N42" s="117">
        <v>35760.944847472332</v>
      </c>
      <c r="O42" s="117">
        <v>31084.825803100983</v>
      </c>
      <c r="P42" s="117">
        <v>32532.38495119736</v>
      </c>
      <c r="Q42" s="117">
        <v>50.370008661345125</v>
      </c>
      <c r="R42" s="117">
        <v>5.0847417648459485</v>
      </c>
      <c r="S42" s="117">
        <v>4.6568031529775178</v>
      </c>
      <c r="T42" s="117">
        <v>45556.042910305543</v>
      </c>
      <c r="U42" s="117">
        <v>39613.411862084999</v>
      </c>
      <c r="V42" s="117">
        <v>24434.756317079995</v>
      </c>
      <c r="W42" s="117">
        <v>23572.635849169998</v>
      </c>
      <c r="X42" s="117">
        <v>24231.178723919998</v>
      </c>
      <c r="Y42" s="117">
        <v>-13.04466030976589</v>
      </c>
      <c r="Z42" s="117">
        <v>-38.316960926894758</v>
      </c>
      <c r="AA42" s="117">
        <v>2.7936751704972673</v>
      </c>
      <c r="AB42" s="117">
        <v>9666.1132802430002</v>
      </c>
      <c r="AC42" s="117">
        <v>9644.2266095599989</v>
      </c>
      <c r="AD42" s="117">
        <v>8192.8631753000027</v>
      </c>
      <c r="AE42" s="117">
        <v>5411.0165398300005</v>
      </c>
      <c r="AF42" s="117">
        <v>5243.5393829400009</v>
      </c>
      <c r="AG42" s="117">
        <v>-0.22642679687746289</v>
      </c>
      <c r="AH42" s="117">
        <v>-15.049039109277132</v>
      </c>
      <c r="AI42" s="117">
        <v>-3.0951144883260895</v>
      </c>
    </row>
    <row r="43" spans="2:35" x14ac:dyDescent="0.25">
      <c r="B43" s="115">
        <v>2</v>
      </c>
      <c r="C43" s="116" t="s">
        <v>130</v>
      </c>
      <c r="D43" s="117">
        <v>375402.16860935983</v>
      </c>
      <c r="E43" s="117">
        <v>534611.11419025483</v>
      </c>
      <c r="F43" s="117">
        <v>732619.00680484995</v>
      </c>
      <c r="G43" s="117">
        <v>795747.38874783984</v>
      </c>
      <c r="H43" s="117">
        <v>851813.98763345997</v>
      </c>
      <c r="I43" s="117">
        <v>42.410235979900911</v>
      </c>
      <c r="J43" s="117">
        <v>37.037743391195008</v>
      </c>
      <c r="K43" s="117">
        <v>7.0457785571680587</v>
      </c>
      <c r="L43" s="117">
        <v>356215.5569572298</v>
      </c>
      <c r="M43" s="117">
        <v>498251.84246525489</v>
      </c>
      <c r="N43" s="117">
        <v>655203.73305295</v>
      </c>
      <c r="O43" s="117">
        <v>717048.82305479993</v>
      </c>
      <c r="P43" s="117">
        <v>766995.95557413995</v>
      </c>
      <c r="Q43" s="117">
        <v>39.873689605611226</v>
      </c>
      <c r="R43" s="117">
        <v>31.5005138387702</v>
      </c>
      <c r="S43" s="117">
        <v>6.9656529532470701</v>
      </c>
      <c r="T43" s="117">
        <v>15305.390571620002</v>
      </c>
      <c r="U43" s="117">
        <v>28287.645540000001</v>
      </c>
      <c r="V43" s="117">
        <v>56879.095715739997</v>
      </c>
      <c r="W43" s="117">
        <v>60128.563399580002</v>
      </c>
      <c r="X43" s="117">
        <v>64426.096054420006</v>
      </c>
      <c r="Y43" s="117">
        <v>84.821454948378289</v>
      </c>
      <c r="Z43" s="117">
        <v>101.07398346500914</v>
      </c>
      <c r="AA43" s="117">
        <v>7.1472398671510895</v>
      </c>
      <c r="AB43" s="117">
        <v>3881.2210805100003</v>
      </c>
      <c r="AC43" s="117">
        <v>8071.6261850000001</v>
      </c>
      <c r="AD43" s="117">
        <v>20536.178036159999</v>
      </c>
      <c r="AE43" s="117">
        <v>18570.002293459998</v>
      </c>
      <c r="AF43" s="117">
        <v>20391.936004899999</v>
      </c>
      <c r="AG43" s="117">
        <v>107.96615337200457</v>
      </c>
      <c r="AH43" s="117">
        <v>154.4242952470178</v>
      </c>
      <c r="AI43" s="117">
        <v>9.8111657858095835</v>
      </c>
    </row>
    <row r="44" spans="2:35" x14ac:dyDescent="0.25">
      <c r="B44" s="115"/>
      <c r="C44" s="119" t="s">
        <v>131</v>
      </c>
      <c r="D44" s="117">
        <v>374262.08682135982</v>
      </c>
      <c r="E44" s="117">
        <v>533827.15074540488</v>
      </c>
      <c r="F44" s="117">
        <v>721611.59434621991</v>
      </c>
      <c r="G44" s="117">
        <v>794720.61274783977</v>
      </c>
      <c r="H44" s="117">
        <v>850682.46163346001</v>
      </c>
      <c r="I44" s="117">
        <v>42.634578693034321</v>
      </c>
      <c r="J44" s="117">
        <v>35.177012510248659</v>
      </c>
      <c r="K44" s="117">
        <v>7.0417009434454725</v>
      </c>
      <c r="L44" s="117">
        <v>355158.97516922979</v>
      </c>
      <c r="M44" s="117">
        <v>497642.87902040489</v>
      </c>
      <c r="N44" s="117">
        <v>644196.32059431996</v>
      </c>
      <c r="O44" s="117">
        <v>716022.04705479986</v>
      </c>
      <c r="P44" s="117">
        <v>765864.42957414</v>
      </c>
      <c r="Q44" s="117">
        <v>40.118345251808122</v>
      </c>
      <c r="R44" s="117">
        <v>29.449520479907427</v>
      </c>
      <c r="S44" s="117">
        <v>6.9610122655239248</v>
      </c>
      <c r="T44" s="117">
        <v>15245.390571620002</v>
      </c>
      <c r="U44" s="117">
        <v>28112.645540000001</v>
      </c>
      <c r="V44" s="117">
        <v>56879.095715739997</v>
      </c>
      <c r="W44" s="117">
        <v>60128.563399580002</v>
      </c>
      <c r="X44" s="117">
        <v>64426.096054420006</v>
      </c>
      <c r="Y44" s="117">
        <v>84.400953245061416</v>
      </c>
      <c r="Z44" s="117">
        <v>102.3256602969284</v>
      </c>
      <c r="AA44" s="117">
        <v>7.1472398671510895</v>
      </c>
      <c r="AB44" s="117">
        <v>3857.7210805100003</v>
      </c>
      <c r="AC44" s="117">
        <v>8071.6261850000001</v>
      </c>
      <c r="AD44" s="117">
        <v>20536.178036159999</v>
      </c>
      <c r="AE44" s="117">
        <v>18570.002293459998</v>
      </c>
      <c r="AF44" s="117">
        <v>20391.936004899999</v>
      </c>
      <c r="AG44" s="117">
        <v>109.23301650239866</v>
      </c>
      <c r="AH44" s="117">
        <v>154.4242952470178</v>
      </c>
      <c r="AI44" s="117">
        <v>9.8111657858095835</v>
      </c>
    </row>
    <row r="45" spans="2:35" x14ac:dyDescent="0.25">
      <c r="B45" s="115"/>
      <c r="C45" s="119" t="s">
        <v>132</v>
      </c>
      <c r="D45" s="117">
        <v>1140.081788</v>
      </c>
      <c r="E45" s="117">
        <v>783.96344484999986</v>
      </c>
      <c r="F45" s="117">
        <v>11007.41245863</v>
      </c>
      <c r="G45" s="117">
        <v>1026.7759999999998</v>
      </c>
      <c r="H45" s="117">
        <v>1131.5259999999998</v>
      </c>
      <c r="I45" s="117">
        <v>-31.236210147232008</v>
      </c>
      <c r="J45" s="117">
        <v>1304.0721580757008</v>
      </c>
      <c r="K45" s="117">
        <v>10.201835648671187</v>
      </c>
      <c r="L45" s="117">
        <v>1056.581788</v>
      </c>
      <c r="M45" s="117">
        <v>608.96344484999986</v>
      </c>
      <c r="N45" s="117">
        <v>11007.41245863</v>
      </c>
      <c r="O45" s="117">
        <v>1026.7759999999998</v>
      </c>
      <c r="P45" s="117">
        <v>1131.5259999999998</v>
      </c>
      <c r="Q45" s="117">
        <v>-42.364760422124569</v>
      </c>
      <c r="R45" s="117">
        <v>1707.5653886484681</v>
      </c>
      <c r="S45" s="117">
        <v>10.201835648671187</v>
      </c>
      <c r="T45" s="117">
        <v>60</v>
      </c>
      <c r="U45" s="117">
        <v>175</v>
      </c>
      <c r="V45" s="117">
        <v>0</v>
      </c>
      <c r="W45" s="117">
        <v>0</v>
      </c>
      <c r="X45" s="117">
        <v>0</v>
      </c>
      <c r="Y45" s="117">
        <v>191.66666666666669</v>
      </c>
      <c r="Z45" s="117">
        <v>-100</v>
      </c>
      <c r="AA45" s="117">
        <v>0</v>
      </c>
      <c r="AB45" s="117">
        <v>23.5</v>
      </c>
      <c r="AC45" s="117">
        <v>0</v>
      </c>
      <c r="AD45" s="117">
        <v>0</v>
      </c>
      <c r="AE45" s="117">
        <v>0</v>
      </c>
      <c r="AF45" s="117">
        <v>0</v>
      </c>
      <c r="AG45" s="117">
        <v>-100</v>
      </c>
      <c r="AH45" s="117">
        <v>0</v>
      </c>
      <c r="AI45" s="117">
        <v>0</v>
      </c>
    </row>
    <row r="46" spans="2:35" x14ac:dyDescent="0.25">
      <c r="B46" s="115">
        <v>3</v>
      </c>
      <c r="C46" s="116" t="s">
        <v>133</v>
      </c>
      <c r="D46" s="117">
        <v>186189.49235756809</v>
      </c>
      <c r="E46" s="117">
        <v>171682.93414312752</v>
      </c>
      <c r="F46" s="117">
        <v>214312.66041883701</v>
      </c>
      <c r="G46" s="117">
        <v>175891.86746045406</v>
      </c>
      <c r="H46" s="117">
        <v>179184.69094609667</v>
      </c>
      <c r="I46" s="117">
        <v>-7.7912872690911072</v>
      </c>
      <c r="J46" s="117">
        <v>24.830497270142303</v>
      </c>
      <c r="K46" s="117">
        <v>1.8720726166506552</v>
      </c>
      <c r="L46" s="117">
        <v>179087.19813446273</v>
      </c>
      <c r="M46" s="117">
        <v>164515.59732659772</v>
      </c>
      <c r="N46" s="117">
        <v>202553.40544876354</v>
      </c>
      <c r="O46" s="117">
        <v>165024.45900565427</v>
      </c>
      <c r="P46" s="117">
        <v>169001.04217704019</v>
      </c>
      <c r="Q46" s="117">
        <v>-8.1365954460487533</v>
      </c>
      <c r="R46" s="117">
        <v>23.121095349186163</v>
      </c>
      <c r="S46" s="117">
        <v>2.4096932026601348</v>
      </c>
      <c r="T46" s="117">
        <v>4745.4683798453489</v>
      </c>
      <c r="U46" s="117">
        <v>4483.8690287882655</v>
      </c>
      <c r="V46" s="117">
        <v>8061.7081078300625</v>
      </c>
      <c r="W46" s="117">
        <v>7040.0103865242463</v>
      </c>
      <c r="X46" s="117">
        <v>6659.9374223762406</v>
      </c>
      <c r="Y46" s="117">
        <v>-5.5126139322333598</v>
      </c>
      <c r="Z46" s="117">
        <v>79.793567922493111</v>
      </c>
      <c r="AA46" s="117">
        <v>-5.3987557301837015</v>
      </c>
      <c r="AB46" s="117">
        <v>2356.8258432599991</v>
      </c>
      <c r="AC46" s="117">
        <v>2683.4677877415497</v>
      </c>
      <c r="AD46" s="117">
        <v>3697.5468622434132</v>
      </c>
      <c r="AE46" s="117">
        <v>3827.3980682755437</v>
      </c>
      <c r="AF46" s="117">
        <v>3523.7113466802307</v>
      </c>
      <c r="AG46" s="117">
        <v>13.859400999682448</v>
      </c>
      <c r="AH46" s="117">
        <v>37.789873205645186</v>
      </c>
      <c r="AI46" s="117">
        <v>-7.9345476006926212</v>
      </c>
    </row>
    <row r="47" spans="2:35" ht="31.5" x14ac:dyDescent="0.25">
      <c r="B47" s="115">
        <v>4</v>
      </c>
      <c r="C47" s="126" t="s">
        <v>134</v>
      </c>
      <c r="D47" s="117">
        <v>2913969.7923497702</v>
      </c>
      <c r="E47" s="117">
        <v>3273095.5732137263</v>
      </c>
      <c r="F47" s="117">
        <v>4174616.0352574051</v>
      </c>
      <c r="G47" s="117">
        <v>4742709.7310556276</v>
      </c>
      <c r="H47" s="117">
        <v>4749860.1296490403</v>
      </c>
      <c r="I47" s="117">
        <v>12.324279469430047</v>
      </c>
      <c r="J47" s="117">
        <v>27.543358935850158</v>
      </c>
      <c r="K47" s="117">
        <v>0.15076610205746466</v>
      </c>
      <c r="L47" s="117">
        <v>2500066.1664229734</v>
      </c>
      <c r="M47" s="117">
        <v>2910231.1038580644</v>
      </c>
      <c r="N47" s="117">
        <v>3719600.1482008765</v>
      </c>
      <c r="O47" s="117">
        <v>4205301.2140923794</v>
      </c>
      <c r="P47" s="117">
        <v>4210756.7780570053</v>
      </c>
      <c r="Q47" s="117">
        <v>16.406163282547993</v>
      </c>
      <c r="R47" s="117">
        <v>27.8111605387572</v>
      </c>
      <c r="S47" s="117">
        <v>0.12973063490300252</v>
      </c>
      <c r="T47" s="117">
        <v>345165.3224549272</v>
      </c>
      <c r="U47" s="117">
        <v>287580.30671311182</v>
      </c>
      <c r="V47" s="117">
        <v>383479.50721046678</v>
      </c>
      <c r="W47" s="117">
        <v>445966.24136199732</v>
      </c>
      <c r="X47" s="117">
        <v>447297.08121778088</v>
      </c>
      <c r="Y47" s="117">
        <v>-16.683314341154599</v>
      </c>
      <c r="Z47" s="117">
        <v>33.346928930367739</v>
      </c>
      <c r="AA47" s="117">
        <v>0.29841717429532899</v>
      </c>
      <c r="AB47" s="117">
        <v>68738.303471869993</v>
      </c>
      <c r="AC47" s="117">
        <v>75284.162642549985</v>
      </c>
      <c r="AD47" s="117">
        <v>71536.379846062031</v>
      </c>
      <c r="AE47" s="117">
        <v>91442.2756012506</v>
      </c>
      <c r="AF47" s="117">
        <v>91806.270374254615</v>
      </c>
      <c r="AG47" s="117">
        <v>9.5228698412069139</v>
      </c>
      <c r="AH47" s="117">
        <v>-4.9781822164675829</v>
      </c>
      <c r="AI47" s="117">
        <v>0.3980596180603424</v>
      </c>
    </row>
    <row r="48" spans="2:35" x14ac:dyDescent="0.25">
      <c r="B48" s="118"/>
      <c r="C48" s="116" t="s">
        <v>135</v>
      </c>
      <c r="D48" s="117">
        <v>2910510.6523070703</v>
      </c>
      <c r="E48" s="117">
        <v>3270132.994612949</v>
      </c>
      <c r="F48" s="117">
        <v>4170584.2146359761</v>
      </c>
      <c r="G48" s="117">
        <v>4738633.4582224172</v>
      </c>
      <c r="H48" s="117">
        <v>4744879.4113742495</v>
      </c>
      <c r="I48" s="117">
        <v>12.355987840855946</v>
      </c>
      <c r="J48" s="117">
        <v>27.535614652565656</v>
      </c>
      <c r="K48" s="117">
        <v>0.13180916411659194</v>
      </c>
      <c r="L48" s="117">
        <v>2496607.0263802735</v>
      </c>
      <c r="M48" s="117">
        <v>2907268.5252572871</v>
      </c>
      <c r="N48" s="117">
        <v>3715568.3275794471</v>
      </c>
      <c r="O48" s="117">
        <v>4201224.941259169</v>
      </c>
      <c r="P48" s="117">
        <v>4205776.0597822145</v>
      </c>
      <c r="Q48" s="117">
        <v>16.448784071252678</v>
      </c>
      <c r="R48" s="117">
        <v>27.802722565870557</v>
      </c>
      <c r="S48" s="117">
        <v>0.10832837057472844</v>
      </c>
      <c r="T48" s="117">
        <v>345165.3224549272</v>
      </c>
      <c r="U48" s="117">
        <v>287580.30671311182</v>
      </c>
      <c r="V48" s="117">
        <v>383479.50721046678</v>
      </c>
      <c r="W48" s="117">
        <v>445966.24136199732</v>
      </c>
      <c r="X48" s="117">
        <v>447297.08121778088</v>
      </c>
      <c r="Y48" s="117">
        <v>-16.683314341154599</v>
      </c>
      <c r="Z48" s="117">
        <v>33.346928930367739</v>
      </c>
      <c r="AA48" s="117">
        <v>0.29841717429532899</v>
      </c>
      <c r="AB48" s="117">
        <v>68738.303471869993</v>
      </c>
      <c r="AC48" s="117">
        <v>75284.162642549985</v>
      </c>
      <c r="AD48" s="117">
        <v>71536.379846062031</v>
      </c>
      <c r="AE48" s="117">
        <v>91442.2756012506</v>
      </c>
      <c r="AF48" s="117">
        <v>91806.270374254615</v>
      </c>
      <c r="AG48" s="117">
        <v>9.5228698412069139</v>
      </c>
      <c r="AH48" s="117">
        <v>-4.9781822164675829</v>
      </c>
      <c r="AI48" s="117">
        <v>0.3980596180603424</v>
      </c>
    </row>
    <row r="49" spans="2:35" x14ac:dyDescent="0.25">
      <c r="B49" s="118"/>
      <c r="C49" s="120" t="s">
        <v>136</v>
      </c>
      <c r="D49" s="117">
        <v>2819278.6607412919</v>
      </c>
      <c r="E49" s="117">
        <v>3156509.3949428443</v>
      </c>
      <c r="F49" s="117">
        <v>4014771.220456874</v>
      </c>
      <c r="G49" s="117">
        <v>4562892.7418890037</v>
      </c>
      <c r="H49" s="117">
        <v>4564901.6047456544</v>
      </c>
      <c r="I49" s="117">
        <v>11.961596379156148</v>
      </c>
      <c r="J49" s="117">
        <v>27.190219262109004</v>
      </c>
      <c r="K49" s="117">
        <v>4.4026081047410237E-2</v>
      </c>
      <c r="L49" s="117">
        <v>2414260.2996374145</v>
      </c>
      <c r="M49" s="117">
        <v>2801001.4688277626</v>
      </c>
      <c r="N49" s="117">
        <v>3579831.957372081</v>
      </c>
      <c r="O49" s="117">
        <v>4050746.5667393738</v>
      </c>
      <c r="P49" s="117">
        <v>4051170.4480081894</v>
      </c>
      <c r="Q49" s="117">
        <v>16.01903362485109</v>
      </c>
      <c r="R49" s="117">
        <v>27.805429494125327</v>
      </c>
      <c r="S49" s="117">
        <v>1.0464275210297913E-2</v>
      </c>
      <c r="T49" s="117">
        <v>338884.9847560472</v>
      </c>
      <c r="U49" s="117">
        <v>284008.96943613188</v>
      </c>
      <c r="V49" s="117">
        <v>369144.51460561552</v>
      </c>
      <c r="W49" s="117">
        <v>426093.20453217078</v>
      </c>
      <c r="X49" s="117">
        <v>427670.91287403856</v>
      </c>
      <c r="Y49" s="117">
        <v>-16.193109104382085</v>
      </c>
      <c r="Z49" s="117">
        <v>29.97635790817127</v>
      </c>
      <c r="AA49" s="117">
        <v>0.37027305882524342</v>
      </c>
      <c r="AB49" s="117">
        <v>66133.376347829995</v>
      </c>
      <c r="AC49" s="117">
        <v>71498.95667894998</v>
      </c>
      <c r="AD49" s="117">
        <v>65794.748479177244</v>
      </c>
      <c r="AE49" s="117">
        <v>86052.970617459607</v>
      </c>
      <c r="AF49" s="117">
        <v>86060.24386342612</v>
      </c>
      <c r="AG49" s="117">
        <v>8.113271433322252</v>
      </c>
      <c r="AH49" s="117">
        <v>-7.9780299807537087</v>
      </c>
      <c r="AI49" s="117">
        <v>8.4520568137458341E-3</v>
      </c>
    </row>
    <row r="50" spans="2:35" x14ac:dyDescent="0.25">
      <c r="B50" s="118"/>
      <c r="C50" s="120" t="s">
        <v>137</v>
      </c>
      <c r="D50" s="117">
        <v>86055.918472165155</v>
      </c>
      <c r="E50" s="117">
        <v>110944.66726513463</v>
      </c>
      <c r="F50" s="117">
        <v>152817.55500284347</v>
      </c>
      <c r="G50" s="117">
        <v>173879.61398726303</v>
      </c>
      <c r="H50" s="117">
        <v>178218.86907524522</v>
      </c>
      <c r="I50" s="117">
        <v>28.921600320865508</v>
      </c>
      <c r="J50" s="117">
        <v>37.7421364810995</v>
      </c>
      <c r="K50" s="117">
        <v>2.495551369408977</v>
      </c>
      <c r="L50" s="117">
        <v>77174.720770555155</v>
      </c>
      <c r="M50" s="117">
        <v>103588.12402455462</v>
      </c>
      <c r="N50" s="117">
        <v>132740.93103110747</v>
      </c>
      <c r="O50" s="117">
        <v>148617.27217364553</v>
      </c>
      <c r="P50" s="117">
        <v>152846.67422067438</v>
      </c>
      <c r="Q50" s="117">
        <v>34.225460086247701</v>
      </c>
      <c r="R50" s="117">
        <v>28.143001218597639</v>
      </c>
      <c r="S50" s="117">
        <v>2.8458347977798892</v>
      </c>
      <c r="T50" s="117">
        <v>6276.2705775699997</v>
      </c>
      <c r="U50" s="117">
        <v>3571.3372769800003</v>
      </c>
      <c r="V50" s="117">
        <v>14334.992604851233</v>
      </c>
      <c r="W50" s="117">
        <v>19873.036829826502</v>
      </c>
      <c r="X50" s="117">
        <v>19626.168343742338</v>
      </c>
      <c r="Y50" s="117">
        <v>-43.097780236830957</v>
      </c>
      <c r="Z50" s="117">
        <v>301.39005344724012</v>
      </c>
      <c r="AA50" s="117">
        <v>-1.2422282925257377</v>
      </c>
      <c r="AB50" s="117">
        <v>2604.9271240400008</v>
      </c>
      <c r="AC50" s="117">
        <v>3785.2059635999999</v>
      </c>
      <c r="AD50" s="117">
        <v>5741.6313668847815</v>
      </c>
      <c r="AE50" s="117">
        <v>5389.3049837909984</v>
      </c>
      <c r="AF50" s="117">
        <v>5746.0265108285002</v>
      </c>
      <c r="AG50" s="117">
        <v>45.309476363757</v>
      </c>
      <c r="AH50" s="117">
        <v>51.686101683726662</v>
      </c>
      <c r="AI50" s="117">
        <v>6.6190636475461195</v>
      </c>
    </row>
    <row r="51" spans="2:35" x14ac:dyDescent="0.25">
      <c r="B51" s="115"/>
      <c r="C51" s="120" t="s">
        <v>138</v>
      </c>
      <c r="D51" s="117">
        <v>5176.0730936140008</v>
      </c>
      <c r="E51" s="117">
        <v>2678.9324049699999</v>
      </c>
      <c r="F51" s="117">
        <v>2995.4391762599998</v>
      </c>
      <c r="G51" s="117">
        <v>1861.1023461500001</v>
      </c>
      <c r="H51" s="117">
        <v>1758.9375533499999</v>
      </c>
      <c r="I51" s="117">
        <v>-48.243922438515355</v>
      </c>
      <c r="J51" s="117">
        <v>11.814660597737044</v>
      </c>
      <c r="K51" s="117">
        <v>-5.4894774062987484</v>
      </c>
      <c r="L51" s="117">
        <v>5172.0059723040004</v>
      </c>
      <c r="M51" s="117">
        <v>2678.9324049699999</v>
      </c>
      <c r="N51" s="117">
        <v>2995.4391762599998</v>
      </c>
      <c r="O51" s="117">
        <v>1861.1023461500001</v>
      </c>
      <c r="P51" s="117">
        <v>1758.9375533499999</v>
      </c>
      <c r="Q51" s="117">
        <v>-48.203222901991317</v>
      </c>
      <c r="R51" s="117">
        <v>11.814660597737044</v>
      </c>
      <c r="S51" s="117">
        <v>-5.4894774062987484</v>
      </c>
      <c r="T51" s="117">
        <v>4.0671213100000001</v>
      </c>
      <c r="U51" s="117">
        <v>0</v>
      </c>
      <c r="V51" s="117">
        <v>0</v>
      </c>
      <c r="W51" s="117">
        <v>0</v>
      </c>
      <c r="X51" s="117">
        <v>0</v>
      </c>
      <c r="Y51" s="117">
        <v>-100</v>
      </c>
      <c r="Z51" s="117">
        <v>0</v>
      </c>
      <c r="AA51" s="117">
        <v>0</v>
      </c>
      <c r="AB51" s="117">
        <v>0</v>
      </c>
      <c r="AC51" s="117">
        <v>0</v>
      </c>
      <c r="AD51" s="117">
        <v>0</v>
      </c>
      <c r="AE51" s="117">
        <v>0</v>
      </c>
      <c r="AF51" s="117">
        <v>0</v>
      </c>
      <c r="AG51" s="117">
        <v>0</v>
      </c>
      <c r="AH51" s="117">
        <v>0</v>
      </c>
      <c r="AI51" s="117">
        <v>0</v>
      </c>
    </row>
    <row r="52" spans="2:35" x14ac:dyDescent="0.25">
      <c r="B52" s="115"/>
      <c r="C52" s="116" t="s">
        <v>139</v>
      </c>
      <c r="D52" s="117">
        <v>3459.1400426999999</v>
      </c>
      <c r="E52" s="117">
        <v>2962.5786007772999</v>
      </c>
      <c r="F52" s="117">
        <v>4031.8206214299998</v>
      </c>
      <c r="G52" s="117">
        <v>4076.2728332100005</v>
      </c>
      <c r="H52" s="117">
        <v>4980.7182747900006</v>
      </c>
      <c r="I52" s="117">
        <v>-14.355054602967549</v>
      </c>
      <c r="J52" s="117">
        <v>36.0916000801518</v>
      </c>
      <c r="K52" s="117">
        <v>22.18804968625625</v>
      </c>
      <c r="L52" s="117">
        <v>3459.1400426999999</v>
      </c>
      <c r="M52" s="117">
        <v>2962.5786007772999</v>
      </c>
      <c r="N52" s="117">
        <v>4031.8206214299998</v>
      </c>
      <c r="O52" s="117">
        <v>4076.2728332100005</v>
      </c>
      <c r="P52" s="117">
        <v>4980.7182747900006</v>
      </c>
      <c r="Q52" s="117">
        <v>-14.355054602967549</v>
      </c>
      <c r="R52" s="117">
        <v>36.0916000801518</v>
      </c>
      <c r="S52" s="117">
        <v>22.18804968625625</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25">
      <c r="B53" s="115">
        <v>5</v>
      </c>
      <c r="C53" s="116" t="s">
        <v>140</v>
      </c>
      <c r="D53" s="117">
        <v>0</v>
      </c>
      <c r="E53" s="117">
        <v>0</v>
      </c>
      <c r="F53" s="117">
        <v>412.38792109000008</v>
      </c>
      <c r="G53" s="117">
        <v>820.26439005999998</v>
      </c>
      <c r="H53" s="117">
        <v>550.21828917999994</v>
      </c>
      <c r="I53" s="117">
        <v>0</v>
      </c>
      <c r="J53" s="117">
        <v>0</v>
      </c>
      <c r="K53" s="117">
        <v>-32.921836441082974</v>
      </c>
      <c r="L53" s="117">
        <v>0</v>
      </c>
      <c r="M53" s="117">
        <v>0</v>
      </c>
      <c r="N53" s="117">
        <v>412.38792109000008</v>
      </c>
      <c r="O53" s="117">
        <v>820.26439005999998</v>
      </c>
      <c r="P53" s="117">
        <v>550.21828917999994</v>
      </c>
      <c r="Q53" s="117">
        <v>0</v>
      </c>
      <c r="R53" s="117">
        <v>0</v>
      </c>
      <c r="S53" s="117">
        <v>-32.921836441082974</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25">
      <c r="B54" s="115">
        <v>6</v>
      </c>
      <c r="C54" s="116" t="s">
        <v>141</v>
      </c>
      <c r="D54" s="117">
        <v>71419.844298302938</v>
      </c>
      <c r="E54" s="117">
        <v>78567.606589858638</v>
      </c>
      <c r="F54" s="117">
        <v>82988.980930478967</v>
      </c>
      <c r="G54" s="117">
        <v>88754.741770053777</v>
      </c>
      <c r="H54" s="117">
        <v>89297.855052738407</v>
      </c>
      <c r="I54" s="117">
        <v>10.008089994849714</v>
      </c>
      <c r="J54" s="117">
        <v>5.6274774458905705</v>
      </c>
      <c r="K54" s="117">
        <v>0.61192593415655416</v>
      </c>
      <c r="L54" s="117">
        <v>62649.793821362931</v>
      </c>
      <c r="M54" s="117">
        <v>69839.640099940458</v>
      </c>
      <c r="N54" s="117">
        <v>75297.823835170901</v>
      </c>
      <c r="O54" s="117">
        <v>80087.906037080873</v>
      </c>
      <c r="P54" s="117">
        <v>80575.935464258771</v>
      </c>
      <c r="Q54" s="117">
        <v>11.476248906865298</v>
      </c>
      <c r="R54" s="117">
        <v>7.8153090815184427</v>
      </c>
      <c r="S54" s="117">
        <v>0.60936719578101872</v>
      </c>
      <c r="T54" s="117">
        <v>6744.0789650800016</v>
      </c>
      <c r="U54" s="117">
        <v>6093.9147078100004</v>
      </c>
      <c r="V54" s="117">
        <v>5672.5086755299999</v>
      </c>
      <c r="W54" s="117">
        <v>6174.4819550800003</v>
      </c>
      <c r="X54" s="117">
        <v>6210.3091910299981</v>
      </c>
      <c r="Y54" s="117">
        <v>-9.6405196415473551</v>
      </c>
      <c r="Z54" s="117">
        <v>-6.915194131941556</v>
      </c>
      <c r="AA54" s="117">
        <v>0.58024683221433726</v>
      </c>
      <c r="AB54" s="117">
        <v>2025.97151186</v>
      </c>
      <c r="AC54" s="117">
        <v>2634.0517821081708</v>
      </c>
      <c r="AD54" s="117">
        <v>2018.6484197780683</v>
      </c>
      <c r="AE54" s="117">
        <v>2492.3537778928981</v>
      </c>
      <c r="AF54" s="117">
        <v>2511.6103974496405</v>
      </c>
      <c r="AG54" s="117">
        <v>30.014255713295078</v>
      </c>
      <c r="AH54" s="117">
        <v>-23.363373738900556</v>
      </c>
      <c r="AI54" s="117">
        <v>0.77262785594678363</v>
      </c>
    </row>
    <row r="55" spans="2:35" x14ac:dyDescent="0.25">
      <c r="B55" s="115">
        <v>7</v>
      </c>
      <c r="C55" s="116" t="s">
        <v>142</v>
      </c>
      <c r="D55" s="117">
        <v>253948.55293798656</v>
      </c>
      <c r="E55" s="117">
        <v>312752.28387316328</v>
      </c>
      <c r="F55" s="117">
        <v>331101.07975846773</v>
      </c>
      <c r="G55" s="117">
        <v>390140.31034126785</v>
      </c>
      <c r="H55" s="117">
        <v>413397.87614938238</v>
      </c>
      <c r="I55" s="117">
        <v>23.155765313431971</v>
      </c>
      <c r="J55" s="117">
        <v>5.8668783031959606</v>
      </c>
      <c r="K55" s="117">
        <v>5.9613337026800384</v>
      </c>
      <c r="L55" s="117">
        <v>230511.42998924167</v>
      </c>
      <c r="M55" s="117">
        <v>290073.38625266822</v>
      </c>
      <c r="N55" s="117">
        <v>307471.57067786739</v>
      </c>
      <c r="O55" s="117">
        <v>361736.50644309638</v>
      </c>
      <c r="P55" s="117">
        <v>383422.61908624438</v>
      </c>
      <c r="Q55" s="117">
        <v>25.839046795296177</v>
      </c>
      <c r="R55" s="117">
        <v>5.9978561459769688</v>
      </c>
      <c r="S55" s="117">
        <v>5.9950025106352944</v>
      </c>
      <c r="T55" s="117">
        <v>12325.779278491298</v>
      </c>
      <c r="U55" s="117">
        <v>9692.4259862550498</v>
      </c>
      <c r="V55" s="117">
        <v>11972.011470412515</v>
      </c>
      <c r="W55" s="117">
        <v>15090.802099444398</v>
      </c>
      <c r="X55" s="117">
        <v>16163.846034483031</v>
      </c>
      <c r="Y55" s="117">
        <v>-21.36459880335109</v>
      </c>
      <c r="Z55" s="117">
        <v>23.519245722280203</v>
      </c>
      <c r="AA55" s="117">
        <v>7.1105825122319999</v>
      </c>
      <c r="AB55" s="117">
        <v>11111.343670253591</v>
      </c>
      <c r="AC55" s="117">
        <v>12986.471634240001</v>
      </c>
      <c r="AD55" s="117">
        <v>11657.49761018786</v>
      </c>
      <c r="AE55" s="117">
        <v>13313.00179872706</v>
      </c>
      <c r="AF55" s="117">
        <v>13811.411028654933</v>
      </c>
      <c r="AG55" s="117">
        <v>16.875798459968021</v>
      </c>
      <c r="AH55" s="117">
        <v>-10.233526561196046</v>
      </c>
      <c r="AI55" s="117">
        <v>3.7437779808271898</v>
      </c>
    </row>
    <row r="56" spans="2:35" x14ac:dyDescent="0.25">
      <c r="B56" s="118"/>
      <c r="C56" s="127" t="s">
        <v>143</v>
      </c>
      <c r="D56" s="117">
        <v>46171.385804042569</v>
      </c>
      <c r="E56" s="117">
        <v>152797.01515663211</v>
      </c>
      <c r="F56" s="117">
        <v>171036.40949013823</v>
      </c>
      <c r="G56" s="117">
        <v>238594.06701707226</v>
      </c>
      <c r="H56" s="117">
        <v>254130.53145791398</v>
      </c>
      <c r="I56" s="117">
        <v>230.93443589742515</v>
      </c>
      <c r="J56" s="117">
        <v>11.937009577581687</v>
      </c>
      <c r="K56" s="117">
        <v>6.5116725805801412</v>
      </c>
      <c r="L56" s="117">
        <v>35840.019635449949</v>
      </c>
      <c r="M56" s="117">
        <v>136303.57026834993</v>
      </c>
      <c r="N56" s="117">
        <v>155809.82961493044</v>
      </c>
      <c r="O56" s="117">
        <v>219082.23565110678</v>
      </c>
      <c r="P56" s="117">
        <v>234030.24731500688</v>
      </c>
      <c r="Q56" s="117">
        <v>280.3110926131576</v>
      </c>
      <c r="R56" s="117">
        <v>14.310893917288622</v>
      </c>
      <c r="S56" s="117">
        <v>6.823014024608165</v>
      </c>
      <c r="T56" s="117">
        <v>2609.4471362125987</v>
      </c>
      <c r="U56" s="117">
        <v>5555.4460810321743</v>
      </c>
      <c r="V56" s="117">
        <v>6166.0651545108312</v>
      </c>
      <c r="W56" s="117">
        <v>8631.9762499938624</v>
      </c>
      <c r="X56" s="117">
        <v>8732.9785766658551</v>
      </c>
      <c r="Y56" s="117">
        <v>112.89743731292654</v>
      </c>
      <c r="Z56" s="117">
        <v>10.991359911915605</v>
      </c>
      <c r="AA56" s="117">
        <v>1.1700950483044315</v>
      </c>
      <c r="AB56" s="117">
        <v>7721.9190323800003</v>
      </c>
      <c r="AC56" s="117">
        <v>10937.998807250002</v>
      </c>
      <c r="AD56" s="117">
        <v>9060.514720696965</v>
      </c>
      <c r="AE56" s="117">
        <v>10879.855115971601</v>
      </c>
      <c r="AF56" s="117">
        <v>11367.305566241255</v>
      </c>
      <c r="AG56" s="117">
        <v>41.648711432794734</v>
      </c>
      <c r="AH56" s="117">
        <v>-17.164785987255634</v>
      </c>
      <c r="AI56" s="117">
        <v>4.4803027712573051</v>
      </c>
    </row>
    <row r="57" spans="2:35" x14ac:dyDescent="0.25">
      <c r="B57" s="115"/>
      <c r="C57" s="127" t="s">
        <v>144</v>
      </c>
      <c r="D57" s="117">
        <v>207777.16713394399</v>
      </c>
      <c r="E57" s="117">
        <v>159955.26871653117</v>
      </c>
      <c r="F57" s="117">
        <v>160064.67026832941</v>
      </c>
      <c r="G57" s="117">
        <v>151546.24332419562</v>
      </c>
      <c r="H57" s="117">
        <v>159267.34469146834</v>
      </c>
      <c r="I57" s="117">
        <v>-23.015954581084618</v>
      </c>
      <c r="J57" s="117">
        <v>6.8395091125211221E-2</v>
      </c>
      <c r="K57" s="117">
        <v>5.0948814024741829</v>
      </c>
      <c r="L57" s="117">
        <v>194671.41035379173</v>
      </c>
      <c r="M57" s="117">
        <v>153769.81598431829</v>
      </c>
      <c r="N57" s="117">
        <v>151661.74106293684</v>
      </c>
      <c r="O57" s="117">
        <v>142654.27079198961</v>
      </c>
      <c r="P57" s="117">
        <v>149392.37177123749</v>
      </c>
      <c r="Q57" s="117">
        <v>-21.010581006805126</v>
      </c>
      <c r="R57" s="117">
        <v>-1.3709289484982159</v>
      </c>
      <c r="S57" s="117">
        <v>4.72337837615322</v>
      </c>
      <c r="T57" s="117">
        <v>9716.3321422786994</v>
      </c>
      <c r="U57" s="117">
        <v>4136.9799052228755</v>
      </c>
      <c r="V57" s="117">
        <v>5805.9463159016868</v>
      </c>
      <c r="W57" s="117">
        <v>6458.8258494505353</v>
      </c>
      <c r="X57" s="117">
        <v>7430.8674578171767</v>
      </c>
      <c r="Y57" s="117">
        <v>-57.422411619487313</v>
      </c>
      <c r="Z57" s="117">
        <v>40.34262792941697</v>
      </c>
      <c r="AA57" s="117">
        <v>15.049819131589292</v>
      </c>
      <c r="AB57" s="117">
        <v>3389.4246378735907</v>
      </c>
      <c r="AC57" s="117">
        <v>2048.4728269899992</v>
      </c>
      <c r="AD57" s="117">
        <v>2596.9828894908956</v>
      </c>
      <c r="AE57" s="117">
        <v>2433.1466827554577</v>
      </c>
      <c r="AF57" s="117">
        <v>2444.1054624136787</v>
      </c>
      <c r="AG57" s="117">
        <v>-39.562815349240473</v>
      </c>
      <c r="AH57" s="117">
        <v>26.776535928322282</v>
      </c>
      <c r="AI57" s="117">
        <v>0.45039535577076073</v>
      </c>
    </row>
    <row r="58" spans="2:35" x14ac:dyDescent="0.25">
      <c r="B58" s="115">
        <v>8</v>
      </c>
      <c r="C58" s="116" t="s">
        <v>145</v>
      </c>
      <c r="D58" s="117">
        <v>26.424765623000003</v>
      </c>
      <c r="E58" s="117">
        <v>188.56986676000002</v>
      </c>
      <c r="F58" s="117">
        <v>342.12632783303673</v>
      </c>
      <c r="G58" s="117">
        <v>217.36062962000003</v>
      </c>
      <c r="H58" s="117">
        <v>224.82091162</v>
      </c>
      <c r="I58" s="117">
        <v>613.61036631435479</v>
      </c>
      <c r="J58" s="117">
        <v>81.432131077694294</v>
      </c>
      <c r="K58" s="117">
        <v>3.4322140182619032</v>
      </c>
      <c r="L58" s="117">
        <v>17.93132645</v>
      </c>
      <c r="M58" s="117">
        <v>169.16816911000001</v>
      </c>
      <c r="N58" s="117">
        <v>241.49530741999999</v>
      </c>
      <c r="O58" s="117">
        <v>216.01316962000001</v>
      </c>
      <c r="P58" s="117">
        <v>221.75792162000002</v>
      </c>
      <c r="Q58" s="117">
        <v>843.42250464131166</v>
      </c>
      <c r="R58" s="117">
        <v>42.754578884736844</v>
      </c>
      <c r="S58" s="117">
        <v>2.6594452597986873</v>
      </c>
      <c r="T58" s="117">
        <v>6.2449266300000001</v>
      </c>
      <c r="U58" s="117">
        <v>16.855737829999999</v>
      </c>
      <c r="V58" s="117">
        <v>0.47299999999999998</v>
      </c>
      <c r="W58" s="117">
        <v>0</v>
      </c>
      <c r="X58" s="117">
        <v>2.0002300000000002</v>
      </c>
      <c r="Y58" s="117">
        <v>169.91090254009916</v>
      </c>
      <c r="Z58" s="117">
        <v>-97.193833905282105</v>
      </c>
      <c r="AA58" s="117">
        <v>0</v>
      </c>
      <c r="AB58" s="117">
        <v>2.2485125429999999</v>
      </c>
      <c r="AC58" s="117">
        <v>2.5459598200000002</v>
      </c>
      <c r="AD58" s="117">
        <v>100.15802041303674</v>
      </c>
      <c r="AE58" s="117">
        <v>1.3474600000000001</v>
      </c>
      <c r="AF58" s="117">
        <v>1.0627599999999999</v>
      </c>
      <c r="AG58" s="117">
        <v>13.228624315483763</v>
      </c>
      <c r="AH58" s="117">
        <v>3833.998471862637</v>
      </c>
      <c r="AI58" s="117">
        <v>-21.128642037611524</v>
      </c>
    </row>
    <row r="59" spans="2:35" x14ac:dyDescent="0.25">
      <c r="B59" s="115">
        <v>9</v>
      </c>
      <c r="C59" s="128" t="s">
        <v>146</v>
      </c>
      <c r="D59" s="117">
        <v>5715.6457950499998</v>
      </c>
      <c r="E59" s="117">
        <v>7076.2057774323293</v>
      </c>
      <c r="F59" s="117">
        <v>7693.3965086383541</v>
      </c>
      <c r="G59" s="117">
        <v>9992.1322810150668</v>
      </c>
      <c r="H59" s="117">
        <v>10341.221914675069</v>
      </c>
      <c r="I59" s="117">
        <v>23.804133971363903</v>
      </c>
      <c r="J59" s="117">
        <v>8.7220574219928704</v>
      </c>
      <c r="K59" s="117">
        <v>3.4936450383394879</v>
      </c>
      <c r="L59" s="117">
        <v>4555.0864303500002</v>
      </c>
      <c r="M59" s="117">
        <v>5944.8619753723297</v>
      </c>
      <c r="N59" s="117">
        <v>6736.158002768354</v>
      </c>
      <c r="O59" s="117">
        <v>8237.4430942050676</v>
      </c>
      <c r="P59" s="117">
        <v>8466.4903060050692</v>
      </c>
      <c r="Q59" s="117">
        <v>30.510409983934</v>
      </c>
      <c r="R59" s="117">
        <v>13.310587035899434</v>
      </c>
      <c r="S59" s="117">
        <v>2.7805619921202673</v>
      </c>
      <c r="T59" s="117">
        <v>623.68452635999995</v>
      </c>
      <c r="U59" s="117">
        <v>598.77804406999996</v>
      </c>
      <c r="V59" s="117">
        <v>489.02593719999999</v>
      </c>
      <c r="W59" s="117">
        <v>1103.1408083399999</v>
      </c>
      <c r="X59" s="117">
        <v>1224.1898771199999</v>
      </c>
      <c r="Y59" s="117">
        <v>-3.9934423955266758</v>
      </c>
      <c r="Z59" s="117">
        <v>-18.32934723591325</v>
      </c>
      <c r="AA59" s="117">
        <v>10.973129437769046</v>
      </c>
      <c r="AB59" s="117">
        <v>536.87483834</v>
      </c>
      <c r="AC59" s="117">
        <v>532.56575798999995</v>
      </c>
      <c r="AD59" s="117">
        <v>468.21256867000005</v>
      </c>
      <c r="AE59" s="117">
        <v>651.54837846999999</v>
      </c>
      <c r="AF59" s="117">
        <v>650.54173155000001</v>
      </c>
      <c r="AG59" s="117">
        <v>-0.80262289127268194</v>
      </c>
      <c r="AH59" s="117">
        <v>-12.083613779992266</v>
      </c>
      <c r="AI59" s="117">
        <v>-0.15450071756203387</v>
      </c>
    </row>
    <row r="60" spans="2:35" x14ac:dyDescent="0.25">
      <c r="B60" s="115">
        <v>10</v>
      </c>
      <c r="C60" s="128" t="s">
        <v>147</v>
      </c>
      <c r="D60" s="117">
        <v>13167.235413214907</v>
      </c>
      <c r="E60" s="117">
        <v>11715.005139791185</v>
      </c>
      <c r="F60" s="117">
        <v>5153.9118284388715</v>
      </c>
      <c r="G60" s="117">
        <v>2694.1024564556792</v>
      </c>
      <c r="H60" s="117">
        <v>3290.1930255758271</v>
      </c>
      <c r="I60" s="117">
        <v>-11.029120600108918</v>
      </c>
      <c r="J60" s="117">
        <v>-56.00589357888461</v>
      </c>
      <c r="K60" s="117">
        <v>22.125757232869159</v>
      </c>
      <c r="L60" s="117">
        <v>6219.4500118249052</v>
      </c>
      <c r="M60" s="117">
        <v>11569.404748861185</v>
      </c>
      <c r="N60" s="117">
        <v>5074.4789830788714</v>
      </c>
      <c r="O60" s="117">
        <v>2692.767765685679</v>
      </c>
      <c r="P60" s="117">
        <v>3288.5473772358268</v>
      </c>
      <c r="Q60" s="117">
        <v>86.019740119536721</v>
      </c>
      <c r="R60" s="117">
        <v>-56.138806678205555</v>
      </c>
      <c r="S60" s="117">
        <v>22.12517615303673</v>
      </c>
      <c r="T60" s="117">
        <v>6827.2719413900004</v>
      </c>
      <c r="U60" s="117">
        <v>141.31299999999999</v>
      </c>
      <c r="V60" s="117">
        <v>77.555957180000007</v>
      </c>
      <c r="W60" s="117">
        <v>0.45800000000000002</v>
      </c>
      <c r="X60" s="117">
        <v>0.45800000000000002</v>
      </c>
      <c r="Y60" s="117">
        <v>-97.930168869599328</v>
      </c>
      <c r="Z60" s="117">
        <v>-45.117606179190865</v>
      </c>
      <c r="AA60" s="117">
        <v>0</v>
      </c>
      <c r="AB60" s="117">
        <v>120.51346000000001</v>
      </c>
      <c r="AC60" s="117">
        <v>4.2873909300000381</v>
      </c>
      <c r="AD60" s="117">
        <v>1.8768881799999999</v>
      </c>
      <c r="AE60" s="117">
        <v>0.87669077000000006</v>
      </c>
      <c r="AF60" s="117">
        <v>1.1876483400000002</v>
      </c>
      <c r="AG60" s="117">
        <v>-96.442396616942176</v>
      </c>
      <c r="AH60" s="117">
        <v>-56.223068746381308</v>
      </c>
      <c r="AI60" s="117">
        <v>35.469470039019591</v>
      </c>
    </row>
    <row r="61" spans="2:35" x14ac:dyDescent="0.25">
      <c r="B61" s="115">
        <v>11</v>
      </c>
      <c r="C61" s="116" t="s">
        <v>117</v>
      </c>
      <c r="D61" s="117">
        <v>75.472624379999999</v>
      </c>
      <c r="E61" s="117">
        <v>425.9311988290757</v>
      </c>
      <c r="F61" s="117">
        <v>407.35214979038028</v>
      </c>
      <c r="G61" s="117">
        <v>142.26456974000013</v>
      </c>
      <c r="H61" s="117">
        <v>199.51062950419973</v>
      </c>
      <c r="I61" s="117">
        <v>464.35191213775528</v>
      </c>
      <c r="J61" s="117">
        <v>-4.3619835996449519</v>
      </c>
      <c r="K61" s="117">
        <v>40.239154322697047</v>
      </c>
      <c r="L61" s="117">
        <v>0</v>
      </c>
      <c r="M61" s="117">
        <v>132.78804798907549</v>
      </c>
      <c r="N61" s="117">
        <v>332.0134947206277</v>
      </c>
      <c r="O61" s="117">
        <v>0</v>
      </c>
      <c r="P61" s="117">
        <v>0</v>
      </c>
      <c r="Q61" s="117">
        <v>0</v>
      </c>
      <c r="R61" s="117">
        <v>150.03266464760634</v>
      </c>
      <c r="S61" s="117">
        <v>0</v>
      </c>
      <c r="T61" s="117">
        <v>9.17040407</v>
      </c>
      <c r="U61" s="117">
        <v>14.593299999999999</v>
      </c>
      <c r="V61" s="117">
        <v>20.603660000000001</v>
      </c>
      <c r="W61" s="117">
        <v>122.14395595000013</v>
      </c>
      <c r="X61" s="117">
        <v>145.14536372999981</v>
      </c>
      <c r="Y61" s="117">
        <v>59.134754462351616</v>
      </c>
      <c r="Z61" s="117">
        <v>41.185749624827849</v>
      </c>
      <c r="AA61" s="117">
        <v>18.831392516397095</v>
      </c>
      <c r="AB61" s="117">
        <v>66.302220309999996</v>
      </c>
      <c r="AC61" s="117">
        <v>278.5498508400002</v>
      </c>
      <c r="AD61" s="117">
        <v>54.7349950697526</v>
      </c>
      <c r="AE61" s="117">
        <v>20.12061379</v>
      </c>
      <c r="AF61" s="117">
        <v>54.365265774199912</v>
      </c>
      <c r="AG61" s="117">
        <v>320.12145224944766</v>
      </c>
      <c r="AH61" s="117">
        <v>-80.350018172800048</v>
      </c>
      <c r="AI61" s="117">
        <v>170.19685553141323</v>
      </c>
    </row>
    <row r="62" spans="2:35" x14ac:dyDescent="0.25">
      <c r="B62" s="121" t="s">
        <v>118</v>
      </c>
      <c r="C62" s="122"/>
      <c r="D62" s="117">
        <v>4286193.1905928776</v>
      </c>
      <c r="E62" s="117">
        <v>4953744.8835146204</v>
      </c>
      <c r="F62" s="117">
        <v>6068986.510840917</v>
      </c>
      <c r="G62" s="117">
        <v>6602721.2755522095</v>
      </c>
      <c r="H62" s="117">
        <v>6713004.4836337352</v>
      </c>
      <c r="I62" s="117">
        <v>15.574465807720749</v>
      </c>
      <c r="J62" s="117">
        <v>22.513101775540903</v>
      </c>
      <c r="K62" s="117">
        <v>1.6702690221056304</v>
      </c>
      <c r="L62" s="117">
        <v>3687333.8393150358</v>
      </c>
      <c r="M62" s="117">
        <v>4413570.5168729555</v>
      </c>
      <c r="N62" s="117">
        <v>5420354.999874318</v>
      </c>
      <c r="O62" s="117">
        <v>5868294.9379742574</v>
      </c>
      <c r="P62" s="117">
        <v>5969631.010263741</v>
      </c>
      <c r="Q62" s="117">
        <v>19.695441454599248</v>
      </c>
      <c r="R62" s="117">
        <v>22.811111302118181</v>
      </c>
      <c r="S62" s="117">
        <v>1.7268401360287511</v>
      </c>
      <c r="T62" s="117">
        <v>486316.17602118535</v>
      </c>
      <c r="U62" s="117">
        <v>413427.93478648533</v>
      </c>
      <c r="V62" s="117">
        <v>521952.96983615542</v>
      </c>
      <c r="W62" s="117">
        <v>590374.73379128589</v>
      </c>
      <c r="X62" s="117">
        <v>596808.91406990006</v>
      </c>
      <c r="Y62" s="117">
        <v>-14.987829899272114</v>
      </c>
      <c r="Z62" s="117">
        <v>26.250048900473498</v>
      </c>
      <c r="AA62" s="117">
        <v>1.0898468227620306</v>
      </c>
      <c r="AB62" s="117">
        <v>112543.1752566566</v>
      </c>
      <c r="AC62" s="117">
        <v>126746.43185517969</v>
      </c>
      <c r="AD62" s="117">
        <v>126678.54113044417</v>
      </c>
      <c r="AE62" s="117">
        <v>144051.60378666612</v>
      </c>
      <c r="AF62" s="117">
        <v>146564.55930009362</v>
      </c>
      <c r="AG62" s="117">
        <v>12.620273567128637</v>
      </c>
      <c r="AH62" s="117">
        <v>-5.3564209849390899E-2</v>
      </c>
      <c r="AI62" s="117">
        <v>1.7444828432101822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FBEF-C901-4E6C-99A4-F81D94C06606}">
  <sheetPr codeName="Sheet79"/>
  <dimension ref="B2:AH66"/>
  <sheetViews>
    <sheetView workbookViewId="0">
      <selection activeCell="U14" sqref="U14"/>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94"/>
      <c r="C2" s="95" t="s">
        <v>148</v>
      </c>
      <c r="D2" s="96"/>
      <c r="E2" s="96"/>
      <c r="F2" s="96"/>
      <c r="G2" s="96"/>
      <c r="H2" s="96"/>
      <c r="I2" s="96"/>
      <c r="J2" s="97"/>
      <c r="K2" s="95" t="s">
        <v>149</v>
      </c>
      <c r="L2" s="96"/>
      <c r="M2" s="96"/>
      <c r="N2" s="96"/>
      <c r="O2" s="96"/>
      <c r="P2" s="96"/>
      <c r="Q2" s="96"/>
      <c r="R2" s="97"/>
      <c r="S2" s="95" t="s">
        <v>150</v>
      </c>
      <c r="T2" s="96"/>
      <c r="U2" s="96"/>
      <c r="V2" s="96"/>
      <c r="W2" s="96"/>
      <c r="X2" s="96"/>
      <c r="Y2" s="96"/>
      <c r="Z2" s="97"/>
      <c r="AA2" s="95" t="s">
        <v>151</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31"/>
      <c r="C4" s="99" t="s">
        <v>152</v>
      </c>
      <c r="D4" s="99"/>
      <c r="E4" s="99"/>
      <c r="F4" s="108" t="s">
        <v>41</v>
      </c>
      <c r="G4" s="110" t="str">
        <f>'C5'!H4</f>
        <v>Mid-June</v>
      </c>
      <c r="H4" s="109" t="s">
        <v>93</v>
      </c>
      <c r="I4" s="109"/>
      <c r="J4" s="109"/>
      <c r="K4" s="99" t="str">
        <f>C4</f>
        <v xml:space="preserve">Mid-July </v>
      </c>
      <c r="L4" s="99"/>
      <c r="M4" s="99"/>
      <c r="N4" s="108" t="str">
        <f>F4</f>
        <v>Mid-May</v>
      </c>
      <c r="O4" s="108" t="str">
        <f>G4</f>
        <v>Mid-June</v>
      </c>
      <c r="P4" s="109" t="s">
        <v>93</v>
      </c>
      <c r="Q4" s="109"/>
      <c r="R4" s="109"/>
      <c r="S4" s="99" t="str">
        <f>K4</f>
        <v xml:space="preserve">Mid-July </v>
      </c>
      <c r="T4" s="99"/>
      <c r="U4" s="99"/>
      <c r="V4" s="108" t="str">
        <f>N4</f>
        <v>Mid-May</v>
      </c>
      <c r="W4" s="110" t="str">
        <f>O4</f>
        <v>Mid-June</v>
      </c>
      <c r="X4" s="109" t="s">
        <v>93</v>
      </c>
      <c r="Y4" s="109"/>
      <c r="Z4" s="109"/>
      <c r="AA4" s="99" t="str">
        <f>S4</f>
        <v xml:space="preserve">Mid-July </v>
      </c>
      <c r="AB4" s="99"/>
      <c r="AC4" s="99"/>
      <c r="AD4" s="108" t="str">
        <f>V4</f>
        <v>Mid-May</v>
      </c>
      <c r="AE4" s="110" t="str">
        <f>W4</f>
        <v>Mid-June</v>
      </c>
      <c r="AF4" s="109" t="s">
        <v>93</v>
      </c>
      <c r="AG4" s="109"/>
      <c r="AH4" s="109"/>
    </row>
    <row r="5" spans="2:34" x14ac:dyDescent="0.25">
      <c r="B5" s="131"/>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C6" s="108">
        <v>1</v>
      </c>
      <c r="D6" s="108">
        <v>2</v>
      </c>
      <c r="E6" s="108">
        <v>3</v>
      </c>
      <c r="F6" s="108">
        <v>4</v>
      </c>
      <c r="G6" s="108">
        <v>5</v>
      </c>
      <c r="H6" s="132" t="s">
        <v>682</v>
      </c>
      <c r="I6" s="132" t="s">
        <v>683</v>
      </c>
      <c r="J6" s="132" t="s">
        <v>684</v>
      </c>
      <c r="K6" s="108">
        <v>1</v>
      </c>
      <c r="L6" s="108">
        <v>2</v>
      </c>
      <c r="M6" s="108">
        <v>3</v>
      </c>
      <c r="N6" s="108">
        <v>4</v>
      </c>
      <c r="O6" s="108">
        <v>5</v>
      </c>
      <c r="P6" s="132" t="s">
        <v>682</v>
      </c>
      <c r="Q6" s="132" t="s">
        <v>683</v>
      </c>
      <c r="R6" s="132" t="s">
        <v>684</v>
      </c>
      <c r="S6" s="108">
        <v>1</v>
      </c>
      <c r="T6" s="108">
        <v>2</v>
      </c>
      <c r="U6" s="108">
        <v>3</v>
      </c>
      <c r="V6" s="108">
        <v>4</v>
      </c>
      <c r="W6" s="108">
        <v>5</v>
      </c>
      <c r="X6" s="132" t="s">
        <v>682</v>
      </c>
      <c r="Y6" s="132" t="s">
        <v>683</v>
      </c>
      <c r="Z6" s="132" t="s">
        <v>684</v>
      </c>
      <c r="AA6" s="108">
        <v>1</v>
      </c>
      <c r="AB6" s="108">
        <v>2</v>
      </c>
      <c r="AC6" s="108">
        <v>3</v>
      </c>
      <c r="AD6" s="108">
        <v>4</v>
      </c>
      <c r="AE6" s="108">
        <v>5</v>
      </c>
      <c r="AF6" s="132" t="s">
        <v>682</v>
      </c>
      <c r="AG6" s="132" t="s">
        <v>683</v>
      </c>
      <c r="AH6" s="132" t="s">
        <v>684</v>
      </c>
    </row>
    <row r="7" spans="2:34" x14ac:dyDescent="0.25">
      <c r="B7" s="133" t="s">
        <v>153</v>
      </c>
      <c r="C7" s="134">
        <v>212129.39501958634</v>
      </c>
      <c r="D7" s="134">
        <v>232950.81903899062</v>
      </c>
      <c r="E7" s="134">
        <v>224340.99514387449</v>
      </c>
      <c r="F7" s="134">
        <v>265067.31694163836</v>
      </c>
      <c r="G7" s="134">
        <v>299227.04770907009</v>
      </c>
      <c r="H7" s="117">
        <v>9.8154355352221661</v>
      </c>
      <c r="I7" s="117">
        <v>-3.6959835258939555</v>
      </c>
      <c r="J7" s="117">
        <v>12.887190756509941</v>
      </c>
      <c r="K7" s="134">
        <v>177011.38591189001</v>
      </c>
      <c r="L7" s="134">
        <v>199997.06733959887</v>
      </c>
      <c r="M7" s="134">
        <v>194408.69266043749</v>
      </c>
      <c r="N7" s="134">
        <v>229392.68745472838</v>
      </c>
      <c r="O7" s="134">
        <v>258927.70649278807</v>
      </c>
      <c r="P7" s="117">
        <v>12.985425377749603</v>
      </c>
      <c r="Q7" s="117">
        <v>-2.794228312194305</v>
      </c>
      <c r="R7" s="117">
        <v>12.875309743205547</v>
      </c>
      <c r="S7" s="134">
        <v>28664.811359790005</v>
      </c>
      <c r="T7" s="134">
        <v>25608.357372103004</v>
      </c>
      <c r="U7" s="134">
        <v>24027.032790947003</v>
      </c>
      <c r="V7" s="134">
        <v>29338.824301439992</v>
      </c>
      <c r="W7" s="134">
        <v>33125.952543502004</v>
      </c>
      <c r="X7" s="117">
        <v>-10.662738886795839</v>
      </c>
      <c r="Y7" s="117">
        <v>-6.1750332447275582</v>
      </c>
      <c r="Z7" s="117">
        <v>12.908248139568885</v>
      </c>
      <c r="AA7" s="134">
        <v>6453.1977479063144</v>
      </c>
      <c r="AB7" s="134">
        <v>7345.3943272887673</v>
      </c>
      <c r="AC7" s="134">
        <v>5905.269692490001</v>
      </c>
      <c r="AD7" s="134">
        <v>6335.8051854699997</v>
      </c>
      <c r="AE7" s="134">
        <v>7173.38867278</v>
      </c>
      <c r="AF7" s="117">
        <v>13.825650696539068</v>
      </c>
      <c r="AG7" s="117">
        <v>-19.605817885754345</v>
      </c>
      <c r="AH7" s="117">
        <v>13.219842826462585</v>
      </c>
    </row>
    <row r="8" spans="2:34" x14ac:dyDescent="0.25">
      <c r="B8" s="135" t="s">
        <v>154</v>
      </c>
      <c r="C8" s="134">
        <v>208273.99599014633</v>
      </c>
      <c r="D8" s="134">
        <v>227204.91747030959</v>
      </c>
      <c r="E8" s="134">
        <v>215182.71414979215</v>
      </c>
      <c r="F8" s="134">
        <v>246752.2699953132</v>
      </c>
      <c r="G8" s="134">
        <v>278068.95034368668</v>
      </c>
      <c r="H8" s="117">
        <v>9.0894311554184171</v>
      </c>
      <c r="I8" s="117">
        <v>-5.2913482042431852</v>
      </c>
      <c r="J8" s="117">
        <v>12.691547011489829</v>
      </c>
      <c r="K8" s="134">
        <v>173491.91132691002</v>
      </c>
      <c r="L8" s="134">
        <v>194436.17605918783</v>
      </c>
      <c r="M8" s="134">
        <v>185437.53498657516</v>
      </c>
      <c r="N8" s="134">
        <v>212299.0314038432</v>
      </c>
      <c r="O8" s="134">
        <v>239185.35696688469</v>
      </c>
      <c r="P8" s="117">
        <v>12.072185136523526</v>
      </c>
      <c r="Q8" s="117">
        <v>-4.628069351597107</v>
      </c>
      <c r="R8" s="117">
        <v>12.664365628638841</v>
      </c>
      <c r="S8" s="134">
        <v>28432.942492030004</v>
      </c>
      <c r="T8" s="134">
        <v>25519.215195943001</v>
      </c>
      <c r="U8" s="134">
        <v>23914.762316787008</v>
      </c>
      <c r="V8" s="134">
        <v>28372.574066249996</v>
      </c>
      <c r="W8" s="134">
        <v>32010.323948302001</v>
      </c>
      <c r="X8" s="117">
        <v>-10.247716348400262</v>
      </c>
      <c r="Y8" s="117">
        <v>-6.2872344107630163</v>
      </c>
      <c r="Z8" s="117">
        <v>12.821360069614601</v>
      </c>
      <c r="AA8" s="134">
        <v>6349.1421712063147</v>
      </c>
      <c r="AB8" s="134">
        <v>7249.5262151787665</v>
      </c>
      <c r="AC8" s="134">
        <v>5830.416846430001</v>
      </c>
      <c r="AD8" s="134">
        <v>6080.6645252200015</v>
      </c>
      <c r="AE8" s="134">
        <v>6873.2694285000007</v>
      </c>
      <c r="AF8" s="117">
        <v>14.181192036551641</v>
      </c>
      <c r="AG8" s="117">
        <v>-19.575201559758366</v>
      </c>
      <c r="AH8" s="117">
        <v>13.034840188808516</v>
      </c>
    </row>
    <row r="9" spans="2:34" x14ac:dyDescent="0.25">
      <c r="B9" s="135" t="s">
        <v>155</v>
      </c>
      <c r="C9" s="134">
        <v>48101.577957710011</v>
      </c>
      <c r="D9" s="134">
        <v>53626.824374150674</v>
      </c>
      <c r="E9" s="134">
        <v>43601.104290598458</v>
      </c>
      <c r="F9" s="134">
        <v>62055.761327277134</v>
      </c>
      <c r="G9" s="134">
        <v>69272.495526274695</v>
      </c>
      <c r="H9" s="117">
        <v>11.486621959259537</v>
      </c>
      <c r="I9" s="117">
        <v>-18.695345474129617</v>
      </c>
      <c r="J9" s="117">
        <v>11.629434632083685</v>
      </c>
      <c r="K9" s="134">
        <v>38239.168262130013</v>
      </c>
      <c r="L9" s="134">
        <v>45353.411605400674</v>
      </c>
      <c r="M9" s="134">
        <v>37545.450871209992</v>
      </c>
      <c r="N9" s="134">
        <v>54818.726196457137</v>
      </c>
      <c r="O9" s="134">
        <v>61471.543758924694</v>
      </c>
      <c r="P9" s="117">
        <v>18.604597501970822</v>
      </c>
      <c r="Q9" s="117">
        <v>-17.215817857594004</v>
      </c>
      <c r="R9" s="117">
        <v>12.136030922399506</v>
      </c>
      <c r="S9" s="134">
        <v>8006.2115275600008</v>
      </c>
      <c r="T9" s="134">
        <v>6462.0023660899997</v>
      </c>
      <c r="U9" s="134">
        <v>4870.6015330100008</v>
      </c>
      <c r="V9" s="134">
        <v>5961.6983005800012</v>
      </c>
      <c r="W9" s="134">
        <v>6395.7851196599995</v>
      </c>
      <c r="X9" s="117">
        <v>-19.287638805873762</v>
      </c>
      <c r="Y9" s="117">
        <v>-24.62705432345604</v>
      </c>
      <c r="Z9" s="117">
        <v>7.2812610969892084</v>
      </c>
      <c r="AA9" s="134">
        <v>1856.1981680199997</v>
      </c>
      <c r="AB9" s="134">
        <v>1811.4104026600003</v>
      </c>
      <c r="AC9" s="134">
        <v>1185.051886378466</v>
      </c>
      <c r="AD9" s="134">
        <v>1275.3368302399999</v>
      </c>
      <c r="AE9" s="134">
        <v>1405.16664769</v>
      </c>
      <c r="AF9" s="117">
        <v>-2.4128762829118817</v>
      </c>
      <c r="AG9" s="117">
        <v>-34.57849835474866</v>
      </c>
      <c r="AH9" s="117">
        <v>10.180041411143751</v>
      </c>
    </row>
    <row r="10" spans="2:34" x14ac:dyDescent="0.25">
      <c r="B10" s="135" t="s">
        <v>156</v>
      </c>
      <c r="C10" s="134">
        <v>143530.32965701632</v>
      </c>
      <c r="D10" s="134">
        <v>157021.07568707876</v>
      </c>
      <c r="E10" s="134">
        <v>166935.0625939467</v>
      </c>
      <c r="F10" s="134">
        <v>179914.69139819636</v>
      </c>
      <c r="G10" s="134">
        <v>203319.98103081202</v>
      </c>
      <c r="H10" s="117">
        <v>9.3992301573474144</v>
      </c>
      <c r="I10" s="117">
        <v>6.3137937779926698</v>
      </c>
      <c r="J10" s="117">
        <v>13.00910417638651</v>
      </c>
      <c r="K10" s="134">
        <v>122507.43411991002</v>
      </c>
      <c r="L10" s="134">
        <v>135902.52336927998</v>
      </c>
      <c r="M10" s="134">
        <v>143928.29230171518</v>
      </c>
      <c r="N10" s="134">
        <v>153545.63812838634</v>
      </c>
      <c r="O10" s="134">
        <v>173233.65898199001</v>
      </c>
      <c r="P10" s="117">
        <v>10.934103179615109</v>
      </c>
      <c r="Q10" s="117">
        <v>5.9055334172326166</v>
      </c>
      <c r="R10" s="117">
        <v>12.822259944070593</v>
      </c>
      <c r="S10" s="134">
        <v>16780.296179240002</v>
      </c>
      <c r="T10" s="134">
        <v>16342.031507020001</v>
      </c>
      <c r="U10" s="134">
        <v>18530.938242690001</v>
      </c>
      <c r="V10" s="134">
        <v>21700.236055050005</v>
      </c>
      <c r="W10" s="134">
        <v>24775.007875932002</v>
      </c>
      <c r="X10" s="117">
        <v>-2.6117815057531968</v>
      </c>
      <c r="Y10" s="117">
        <v>13.394336773428181</v>
      </c>
      <c r="Z10" s="117">
        <v>14.169301260510696</v>
      </c>
      <c r="AA10" s="134">
        <v>4242.5993578663147</v>
      </c>
      <c r="AB10" s="134">
        <v>4776.5208107787676</v>
      </c>
      <c r="AC10" s="134">
        <v>4475.8320495415346</v>
      </c>
      <c r="AD10" s="134">
        <v>4668.8172147599998</v>
      </c>
      <c r="AE10" s="134">
        <v>5311.31417289</v>
      </c>
      <c r="AF10" s="117">
        <v>12.584771925788729</v>
      </c>
      <c r="AG10" s="117">
        <v>-6.2951418647374924</v>
      </c>
      <c r="AH10" s="117">
        <v>13.761450246944989</v>
      </c>
    </row>
    <row r="11" spans="2:34" x14ac:dyDescent="0.25">
      <c r="B11" s="135" t="s">
        <v>157</v>
      </c>
      <c r="C11" s="134">
        <v>8211.4891615046836</v>
      </c>
      <c r="D11" s="134">
        <v>7334.5506864544723</v>
      </c>
      <c r="E11" s="134">
        <v>6630.9698065057819</v>
      </c>
      <c r="F11" s="134">
        <v>8413.8486421258494</v>
      </c>
      <c r="G11" s="134">
        <v>9726.6405150257451</v>
      </c>
      <c r="H11" s="117">
        <v>-10.67940854335269</v>
      </c>
      <c r="I11" s="117">
        <v>-9.5926923137646476</v>
      </c>
      <c r="J11" s="117">
        <v>15.602751234757234</v>
      </c>
      <c r="K11" s="134">
        <v>6915.6093998663382</v>
      </c>
      <c r="L11" s="134">
        <v>4900.3605457785907</v>
      </c>
      <c r="M11" s="134">
        <v>4762.3130041612203</v>
      </c>
      <c r="N11" s="134">
        <v>4734.4792720050509</v>
      </c>
      <c r="O11" s="134">
        <v>5379.7073394393456</v>
      </c>
      <c r="P11" s="117">
        <v>-29.140582377696134</v>
      </c>
      <c r="Q11" s="117">
        <v>-2.817089484084824</v>
      </c>
      <c r="R11" s="117">
        <v>13.628279486817579</v>
      </c>
      <c r="S11" s="134">
        <v>1158.5121668207998</v>
      </c>
      <c r="T11" s="134">
        <v>2120.661277182</v>
      </c>
      <c r="U11" s="134">
        <v>1531.0574871288004</v>
      </c>
      <c r="V11" s="134">
        <v>3164.3619799107996</v>
      </c>
      <c r="W11" s="134">
        <v>3747.6614741363996</v>
      </c>
      <c r="X11" s="117">
        <v>83.050410510710378</v>
      </c>
      <c r="Y11" s="117">
        <v>-27.802827184013246</v>
      </c>
      <c r="Z11" s="117">
        <v>18.433399779441249</v>
      </c>
      <c r="AA11" s="134">
        <v>137.36759481754621</v>
      </c>
      <c r="AB11" s="134">
        <v>313.52886349388166</v>
      </c>
      <c r="AC11" s="134">
        <v>337.59931521576107</v>
      </c>
      <c r="AD11" s="134">
        <v>515.00739020999993</v>
      </c>
      <c r="AE11" s="134">
        <v>599.27170145000002</v>
      </c>
      <c r="AF11" s="117">
        <v>128.24077535194206</v>
      </c>
      <c r="AG11" s="117">
        <v>7.6772681958671178</v>
      </c>
      <c r="AH11" s="117">
        <v>16.36176739243303</v>
      </c>
    </row>
    <row r="12" spans="2:34" x14ac:dyDescent="0.25">
      <c r="B12" s="135" t="s">
        <v>158</v>
      </c>
      <c r="C12" s="134">
        <v>10805.653709561997</v>
      </c>
      <c r="D12" s="134">
        <v>18168.398944129443</v>
      </c>
      <c r="E12" s="134">
        <v>18574.353225855753</v>
      </c>
      <c r="F12" s="134">
        <v>24783.399063348232</v>
      </c>
      <c r="G12" s="134">
        <v>28288.064505194397</v>
      </c>
      <c r="H12" s="117">
        <v>68.137897368042644</v>
      </c>
      <c r="I12" s="117">
        <v>2.2343976647291841</v>
      </c>
      <c r="J12" s="117">
        <v>14.141181493660241</v>
      </c>
      <c r="K12" s="134">
        <v>9376.7615577093256</v>
      </c>
      <c r="L12" s="134">
        <v>15244.152381027965</v>
      </c>
      <c r="M12" s="134">
        <v>14409.908019751703</v>
      </c>
      <c r="N12" s="134">
        <v>20114.211795550946</v>
      </c>
      <c r="O12" s="134">
        <v>22980.990575121679</v>
      </c>
      <c r="P12" s="117">
        <v>62.573744540775124</v>
      </c>
      <c r="Q12" s="117">
        <v>-5.4725532809191577</v>
      </c>
      <c r="R12" s="117">
        <v>14.252503695943162</v>
      </c>
      <c r="S12" s="134">
        <v>1209.6844670710002</v>
      </c>
      <c r="T12" s="134">
        <v>2524.3302422450001</v>
      </c>
      <c r="U12" s="134">
        <v>3583.095278406</v>
      </c>
      <c r="V12" s="134">
        <v>4085.2017851685009</v>
      </c>
      <c r="W12" s="134">
        <v>4670.1283305855013</v>
      </c>
      <c r="X12" s="117">
        <v>108.67675091812509</v>
      </c>
      <c r="Y12" s="117">
        <v>41.942413811094411</v>
      </c>
      <c r="Z12" s="117">
        <v>14.318180011097645</v>
      </c>
      <c r="AA12" s="134">
        <v>219.20768478167093</v>
      </c>
      <c r="AB12" s="134">
        <v>399.91632085647825</v>
      </c>
      <c r="AC12" s="134">
        <v>581.34992769805012</v>
      </c>
      <c r="AD12" s="134">
        <v>583.98548262878603</v>
      </c>
      <c r="AE12" s="134">
        <v>636.94559948721655</v>
      </c>
      <c r="AF12" s="117">
        <v>82.437181093715594</v>
      </c>
      <c r="AG12" s="117">
        <v>45.367892576378416</v>
      </c>
      <c r="AH12" s="117">
        <v>9.0687385960405713</v>
      </c>
    </row>
    <row r="13" spans="2:34" x14ac:dyDescent="0.25">
      <c r="B13" s="135" t="s">
        <v>159</v>
      </c>
      <c r="C13" s="134">
        <v>72244.358996579336</v>
      </c>
      <c r="D13" s="134">
        <v>74620.449260684152</v>
      </c>
      <c r="E13" s="134">
        <v>69134.727982788201</v>
      </c>
      <c r="F13" s="134">
        <v>78118.528477666317</v>
      </c>
      <c r="G13" s="134">
        <v>88488.823447203031</v>
      </c>
      <c r="H13" s="117">
        <v>3.2889630375394709</v>
      </c>
      <c r="I13" s="117">
        <v>-7.3514985935447257</v>
      </c>
      <c r="J13" s="117">
        <v>13.275077208477533</v>
      </c>
      <c r="K13" s="134">
        <v>59649.894240157861</v>
      </c>
      <c r="L13" s="134">
        <v>65453.924317327459</v>
      </c>
      <c r="M13" s="134">
        <v>58342.133788822975</v>
      </c>
      <c r="N13" s="134">
        <v>64873.362671399896</v>
      </c>
      <c r="O13" s="134">
        <v>73280.741757592536</v>
      </c>
      <c r="P13" s="117">
        <v>9.7301598789125343</v>
      </c>
      <c r="Q13" s="117">
        <v>-10.865338637337892</v>
      </c>
      <c r="R13" s="117">
        <v>12.959678271616898</v>
      </c>
      <c r="S13" s="134">
        <v>9967.2227238270007</v>
      </c>
      <c r="T13" s="134">
        <v>6517.0243120350005</v>
      </c>
      <c r="U13" s="134">
        <v>8889.915912712002</v>
      </c>
      <c r="V13" s="134">
        <v>11452.952976599499</v>
      </c>
      <c r="W13" s="134">
        <v>12889.4838992685</v>
      </c>
      <c r="X13" s="117">
        <v>-34.615444115081104</v>
      </c>
      <c r="Y13" s="117">
        <v>36.410660557073236</v>
      </c>
      <c r="Z13" s="117">
        <v>12.542886761205594</v>
      </c>
      <c r="AA13" s="134">
        <v>2627.2420325944759</v>
      </c>
      <c r="AB13" s="134">
        <v>2649.5006313216904</v>
      </c>
      <c r="AC13" s="134">
        <v>1902.6782812532238</v>
      </c>
      <c r="AD13" s="134">
        <v>1792.2128296669214</v>
      </c>
      <c r="AE13" s="134">
        <v>2318.5977903419976</v>
      </c>
      <c r="AF13" s="117">
        <v>0.84722299853103289</v>
      </c>
      <c r="AG13" s="117">
        <v>-28.187287115154149</v>
      </c>
      <c r="AH13" s="117">
        <v>29.37067249836079</v>
      </c>
    </row>
    <row r="14" spans="2:34" x14ac:dyDescent="0.25">
      <c r="B14" s="135" t="s">
        <v>160</v>
      </c>
      <c r="C14" s="134">
        <v>52268.827789370298</v>
      </c>
      <c r="D14" s="134">
        <v>56897.676795810701</v>
      </c>
      <c r="E14" s="134">
        <v>72595.01157879697</v>
      </c>
      <c r="F14" s="134">
        <v>68598.915215055968</v>
      </c>
      <c r="G14" s="134">
        <v>76816.452563388826</v>
      </c>
      <c r="H14" s="117">
        <v>8.8558500395177298</v>
      </c>
      <c r="I14" s="117">
        <v>27.588709534344364</v>
      </c>
      <c r="J14" s="117">
        <v>11.979106845306626</v>
      </c>
      <c r="K14" s="134">
        <v>46565.168922176475</v>
      </c>
      <c r="L14" s="134">
        <v>50304.086125145986</v>
      </c>
      <c r="M14" s="134">
        <v>66413.937488979267</v>
      </c>
      <c r="N14" s="134">
        <v>63823.584389430471</v>
      </c>
      <c r="O14" s="134">
        <v>71592.219309836437</v>
      </c>
      <c r="P14" s="117">
        <v>8.0294290550481975</v>
      </c>
      <c r="Q14" s="117">
        <v>32.024935954020435</v>
      </c>
      <c r="R14" s="117">
        <v>12.172044228986447</v>
      </c>
      <c r="S14" s="134">
        <v>4444.8768215212012</v>
      </c>
      <c r="T14" s="134">
        <v>5180.0156755579992</v>
      </c>
      <c r="U14" s="134">
        <v>4526.8695644432</v>
      </c>
      <c r="V14" s="134">
        <v>2997.7193133712003</v>
      </c>
      <c r="W14" s="134">
        <v>3467.7341719416004</v>
      </c>
      <c r="X14" s="117">
        <v>16.539015220340939</v>
      </c>
      <c r="Y14" s="117">
        <v>-12.608960127218943</v>
      </c>
      <c r="Z14" s="117">
        <v>15.679081642964993</v>
      </c>
      <c r="AA14" s="134">
        <v>1258.782045672622</v>
      </c>
      <c r="AB14" s="134">
        <v>1413.5749951067157</v>
      </c>
      <c r="AC14" s="134">
        <v>1654.2045253744996</v>
      </c>
      <c r="AD14" s="134">
        <v>1777.6115122542931</v>
      </c>
      <c r="AE14" s="134">
        <v>1756.4990816107866</v>
      </c>
      <c r="AF14" s="117">
        <v>12.297041411277929</v>
      </c>
      <c r="AG14" s="117">
        <v>17.022763638346465</v>
      </c>
      <c r="AH14" s="117">
        <v>-1.1876853012013073</v>
      </c>
    </row>
    <row r="15" spans="2:34" x14ac:dyDescent="0.25">
      <c r="B15" s="135" t="s">
        <v>161</v>
      </c>
      <c r="C15" s="134">
        <v>16374.365041889998</v>
      </c>
      <c r="D15" s="134">
        <v>16291.302036950234</v>
      </c>
      <c r="E15" s="134">
        <v>4442.627442037</v>
      </c>
      <c r="F15" s="134">
        <v>4702.2577799797227</v>
      </c>
      <c r="G15" s="134">
        <v>5394.1773111899993</v>
      </c>
      <c r="H15" s="117">
        <v>-0.50727466211524419</v>
      </c>
      <c r="I15" s="117">
        <v>-72.730065209271217</v>
      </c>
      <c r="J15" s="117">
        <v>14.714623561391827</v>
      </c>
      <c r="K15" s="134">
        <v>12477.585611339999</v>
      </c>
      <c r="L15" s="134">
        <v>12914.525712377232</v>
      </c>
      <c r="M15" s="134">
        <v>3759.87199044</v>
      </c>
      <c r="N15" s="134">
        <v>3855.1075891397227</v>
      </c>
      <c r="O15" s="134">
        <v>4397.8577505599997</v>
      </c>
      <c r="P15" s="117">
        <v>3.5018000649110275</v>
      </c>
      <c r="Q15" s="117">
        <v>-70.886488019946768</v>
      </c>
      <c r="R15" s="117">
        <v>14.078729292776835</v>
      </c>
      <c r="S15" s="134">
        <v>3646.4347852300007</v>
      </c>
      <c r="T15" s="134">
        <v>2715.1813228330006</v>
      </c>
      <c r="U15" s="134">
        <v>513.22254108699997</v>
      </c>
      <c r="V15" s="134">
        <v>710.63971061999985</v>
      </c>
      <c r="W15" s="134">
        <v>839.53095270999995</v>
      </c>
      <c r="X15" s="117">
        <v>-25.538738994293041</v>
      </c>
      <c r="Y15" s="117">
        <v>-81.098038028948011</v>
      </c>
      <c r="Z15" s="117">
        <v>18.137354296954296</v>
      </c>
      <c r="AA15" s="134">
        <v>250.34464532000001</v>
      </c>
      <c r="AB15" s="134">
        <v>661.59500174000004</v>
      </c>
      <c r="AC15" s="134">
        <v>169.53291051000002</v>
      </c>
      <c r="AD15" s="134">
        <v>136.51048021999998</v>
      </c>
      <c r="AE15" s="134">
        <v>156.78860791999998</v>
      </c>
      <c r="AF15" s="117">
        <v>164.2736779507803</v>
      </c>
      <c r="AG15" s="117">
        <v>-74.375122232766699</v>
      </c>
      <c r="AH15" s="117">
        <v>14.854630697452542</v>
      </c>
    </row>
    <row r="16" spans="2:34" x14ac:dyDescent="0.25">
      <c r="B16" s="135" t="s">
        <v>162</v>
      </c>
      <c r="C16" s="134">
        <v>267.72333352999999</v>
      </c>
      <c r="D16" s="134">
        <v>265.71537212999999</v>
      </c>
      <c r="E16" s="134">
        <v>203.91982321</v>
      </c>
      <c r="F16" s="134">
        <v>79.559489859999999</v>
      </c>
      <c r="G16" s="134">
        <v>82.296475409999999</v>
      </c>
      <c r="H16" s="117">
        <v>-0.75001359557440117</v>
      </c>
      <c r="I16" s="117">
        <v>-23.256294291384393</v>
      </c>
      <c r="J16" s="117">
        <v>3.4401748362341751</v>
      </c>
      <c r="K16" s="134">
        <v>267.72333352999999</v>
      </c>
      <c r="L16" s="134">
        <v>265.71537212999999</v>
      </c>
      <c r="M16" s="134">
        <v>203.91982321</v>
      </c>
      <c r="N16" s="134">
        <v>79.559489859999999</v>
      </c>
      <c r="O16" s="134">
        <v>82.296475409999999</v>
      </c>
      <c r="P16" s="117">
        <v>-0.75001359557440117</v>
      </c>
      <c r="Q16" s="117">
        <v>-23.256294291384393</v>
      </c>
      <c r="R16" s="117">
        <v>3.4401748362341751</v>
      </c>
      <c r="S16" s="134">
        <v>0</v>
      </c>
      <c r="T16" s="134">
        <v>0</v>
      </c>
      <c r="U16" s="134">
        <v>0</v>
      </c>
      <c r="V16" s="134">
        <v>0</v>
      </c>
      <c r="W16" s="134">
        <v>0</v>
      </c>
      <c r="X16" s="117">
        <v>0</v>
      </c>
      <c r="Y16" s="117">
        <v>0</v>
      </c>
      <c r="Z16" s="117">
        <v>0</v>
      </c>
      <c r="AA16" s="134">
        <v>0</v>
      </c>
      <c r="AB16" s="134">
        <v>0</v>
      </c>
      <c r="AC16" s="134">
        <v>0</v>
      </c>
      <c r="AD16" s="134">
        <v>0</v>
      </c>
      <c r="AE16" s="134">
        <v>0</v>
      </c>
      <c r="AF16" s="117">
        <v>0</v>
      </c>
      <c r="AG16" s="117">
        <v>0</v>
      </c>
      <c r="AH16" s="117">
        <v>0</v>
      </c>
    </row>
    <row r="17" spans="2:34" x14ac:dyDescent="0.25">
      <c r="B17" s="135" t="s">
        <v>163</v>
      </c>
      <c r="C17" s="134">
        <v>3855.3990294399996</v>
      </c>
      <c r="D17" s="134">
        <v>5745.9015686810362</v>
      </c>
      <c r="E17" s="134">
        <v>9158.2809940823281</v>
      </c>
      <c r="F17" s="134">
        <v>18315.046946325183</v>
      </c>
      <c r="G17" s="134">
        <v>21158.097365383343</v>
      </c>
      <c r="H17" s="117">
        <v>49.035197778623555</v>
      </c>
      <c r="I17" s="117">
        <v>59.388059203816098</v>
      </c>
      <c r="J17" s="117">
        <v>15.523031021378857</v>
      </c>
      <c r="K17" s="134">
        <v>3519.4745849799997</v>
      </c>
      <c r="L17" s="134">
        <v>5560.891280411036</v>
      </c>
      <c r="M17" s="134">
        <v>8971.1576738623298</v>
      </c>
      <c r="N17" s="134">
        <v>17093.656050885184</v>
      </c>
      <c r="O17" s="134">
        <v>19742.349525903344</v>
      </c>
      <c r="P17" s="117">
        <v>58.003450405442756</v>
      </c>
      <c r="Q17" s="117">
        <v>61.325895822930434</v>
      </c>
      <c r="R17" s="117">
        <v>15.495184102999429</v>
      </c>
      <c r="S17" s="134">
        <v>231.86886776</v>
      </c>
      <c r="T17" s="134">
        <v>89.142176160000005</v>
      </c>
      <c r="U17" s="134">
        <v>112.27047416000001</v>
      </c>
      <c r="V17" s="134">
        <v>966.2502351899999</v>
      </c>
      <c r="W17" s="134">
        <v>1115.6285952000001</v>
      </c>
      <c r="X17" s="117">
        <v>-61.554918078839194</v>
      </c>
      <c r="Y17" s="117">
        <v>25.945404292674386</v>
      </c>
      <c r="Z17" s="117">
        <v>15.459593650771733</v>
      </c>
      <c r="AA17" s="134">
        <v>104.0555767</v>
      </c>
      <c r="AB17" s="134">
        <v>95.868112109999998</v>
      </c>
      <c r="AC17" s="134">
        <v>74.852846060000005</v>
      </c>
      <c r="AD17" s="134">
        <v>255.14066025000002</v>
      </c>
      <c r="AE17" s="134">
        <v>300.11924428000003</v>
      </c>
      <c r="AF17" s="117">
        <v>-7.8683573237069995</v>
      </c>
      <c r="AG17" s="117">
        <v>-21.921017935439131</v>
      </c>
      <c r="AH17" s="117">
        <v>17.628936127204366</v>
      </c>
    </row>
    <row r="18" spans="2:34" x14ac:dyDescent="0.25">
      <c r="B18" s="133" t="s">
        <v>164</v>
      </c>
      <c r="C18" s="134">
        <v>1668.4887588903971</v>
      </c>
      <c r="D18" s="134">
        <v>1695.0181044325002</v>
      </c>
      <c r="E18" s="134">
        <v>1735.0656655299999</v>
      </c>
      <c r="F18" s="134">
        <v>2203.0311816799999</v>
      </c>
      <c r="G18" s="134">
        <v>2413.5216926799994</v>
      </c>
      <c r="H18" s="117">
        <v>1.5900224320208207</v>
      </c>
      <c r="I18" s="117">
        <v>2.3626627345616371</v>
      </c>
      <c r="J18" s="117">
        <v>9.5545860971192642</v>
      </c>
      <c r="K18" s="134">
        <v>1663.0018536303971</v>
      </c>
      <c r="L18" s="134">
        <v>1678.3169330525002</v>
      </c>
      <c r="M18" s="134">
        <v>1693.4358163699999</v>
      </c>
      <c r="N18" s="134">
        <v>2155.1848375</v>
      </c>
      <c r="O18" s="134">
        <v>2360.1686026299994</v>
      </c>
      <c r="P18" s="117">
        <v>0.92092978661867664</v>
      </c>
      <c r="Q18" s="117">
        <v>0.9008360113486833</v>
      </c>
      <c r="R18" s="117">
        <v>9.5111918738152994</v>
      </c>
      <c r="S18" s="134">
        <v>0</v>
      </c>
      <c r="T18" s="134">
        <v>15.879146879999999</v>
      </c>
      <c r="U18" s="134">
        <v>41.629849159999999</v>
      </c>
      <c r="V18" s="134">
        <v>47.846344180000003</v>
      </c>
      <c r="W18" s="134">
        <v>53.353090049999999</v>
      </c>
      <c r="X18" s="117">
        <v>0</v>
      </c>
      <c r="Y18" s="117">
        <v>162.16678688471205</v>
      </c>
      <c r="Z18" s="117">
        <v>11.50923014992197</v>
      </c>
      <c r="AA18" s="134">
        <v>5.4869052600000003</v>
      </c>
      <c r="AB18" s="134">
        <v>0.82202450000000005</v>
      </c>
      <c r="AC18" s="134">
        <v>0</v>
      </c>
      <c r="AD18" s="134">
        <v>0</v>
      </c>
      <c r="AE18" s="134">
        <v>0</v>
      </c>
      <c r="AF18" s="117">
        <v>-85.018430954282593</v>
      </c>
      <c r="AG18" s="117">
        <v>-100</v>
      </c>
      <c r="AH18" s="117">
        <v>0</v>
      </c>
    </row>
    <row r="19" spans="2:34" x14ac:dyDescent="0.25">
      <c r="B19" s="133" t="s">
        <v>165</v>
      </c>
      <c r="C19" s="134">
        <v>39311.85400995129</v>
      </c>
      <c r="D19" s="134">
        <v>42145.259623335711</v>
      </c>
      <c r="E19" s="134">
        <v>48173.677899546885</v>
      </c>
      <c r="F19" s="134">
        <v>43327.03984284398</v>
      </c>
      <c r="G19" s="134">
        <v>47722.445669352885</v>
      </c>
      <c r="H19" s="117">
        <v>7.2075095025209963</v>
      </c>
      <c r="I19" s="117">
        <v>14.303905896152685</v>
      </c>
      <c r="J19" s="117">
        <v>10.144717576949496</v>
      </c>
      <c r="K19" s="134">
        <v>33899.838889631443</v>
      </c>
      <c r="L19" s="134">
        <v>36654.866217474584</v>
      </c>
      <c r="M19" s="134">
        <v>42824.072133079033</v>
      </c>
      <c r="N19" s="134">
        <v>38374.065493564151</v>
      </c>
      <c r="O19" s="134">
        <v>42219.9216917343</v>
      </c>
      <c r="P19" s="117">
        <v>8.1269628944631656</v>
      </c>
      <c r="Q19" s="117">
        <v>16.83052361725272</v>
      </c>
      <c r="R19" s="117">
        <v>10.022019165040389</v>
      </c>
      <c r="S19" s="134">
        <v>4473.5831809798501</v>
      </c>
      <c r="T19" s="134">
        <v>4354.2252586011209</v>
      </c>
      <c r="U19" s="134">
        <v>4341.0185409090618</v>
      </c>
      <c r="V19" s="134">
        <v>3949.547127373778</v>
      </c>
      <c r="W19" s="134">
        <v>4391.7470808640328</v>
      </c>
      <c r="X19" s="117">
        <v>-2.6680608708964746</v>
      </c>
      <c r="Y19" s="117">
        <v>-0.30330809518802926</v>
      </c>
      <c r="Z19" s="117">
        <v>11.196219192459473</v>
      </c>
      <c r="AA19" s="134">
        <v>938.43193933999976</v>
      </c>
      <c r="AB19" s="134">
        <v>1136.1681472600001</v>
      </c>
      <c r="AC19" s="134">
        <v>1008.5872255587924</v>
      </c>
      <c r="AD19" s="134">
        <v>1003.4272219060489</v>
      </c>
      <c r="AE19" s="134">
        <v>1110.7768967545489</v>
      </c>
      <c r="AF19" s="117">
        <v>21.070916241306577</v>
      </c>
      <c r="AG19" s="117">
        <v>-11.229052848285152</v>
      </c>
      <c r="AH19" s="117">
        <v>10.698302029776031</v>
      </c>
    </row>
    <row r="20" spans="2:34" x14ac:dyDescent="0.25">
      <c r="B20" s="133" t="s">
        <v>166</v>
      </c>
      <c r="C20" s="134">
        <v>29456.125101027323</v>
      </c>
      <c r="D20" s="134">
        <v>32395.044635983897</v>
      </c>
      <c r="E20" s="134">
        <v>33543.535837253767</v>
      </c>
      <c r="F20" s="134">
        <v>30874.216355882745</v>
      </c>
      <c r="G20" s="134">
        <v>34088.202851922324</v>
      </c>
      <c r="H20" s="117">
        <v>9.9772781548041269</v>
      </c>
      <c r="I20" s="117">
        <v>3.5452681549762213</v>
      </c>
      <c r="J20" s="117">
        <v>10.409937078215716</v>
      </c>
      <c r="K20" s="134">
        <v>24477.790737545783</v>
      </c>
      <c r="L20" s="134">
        <v>27815.452977483263</v>
      </c>
      <c r="M20" s="134">
        <v>29235.11202204262</v>
      </c>
      <c r="N20" s="134">
        <v>26812.461810398974</v>
      </c>
      <c r="O20" s="134">
        <v>29629.107636942925</v>
      </c>
      <c r="P20" s="117">
        <v>13.63547174548696</v>
      </c>
      <c r="Q20" s="117">
        <v>5.1038501717321587</v>
      </c>
      <c r="R20" s="117">
        <v>10.504987742123475</v>
      </c>
      <c r="S20" s="134">
        <v>4069.7663643153378</v>
      </c>
      <c r="T20" s="134">
        <v>3589.5785826570791</v>
      </c>
      <c r="U20" s="134">
        <v>3440.7397469155494</v>
      </c>
      <c r="V20" s="134">
        <v>3164.9606968900002</v>
      </c>
      <c r="W20" s="134">
        <v>3467.3250024400004</v>
      </c>
      <c r="X20" s="117">
        <v>-11.798902901863295</v>
      </c>
      <c r="Y20" s="117">
        <v>-4.1464153051458243</v>
      </c>
      <c r="Z20" s="117">
        <v>9.553493218639769</v>
      </c>
      <c r="AA20" s="134">
        <v>908.56799916620014</v>
      </c>
      <c r="AB20" s="134">
        <v>990.01307584355538</v>
      </c>
      <c r="AC20" s="134">
        <v>867.68406829559569</v>
      </c>
      <c r="AD20" s="134">
        <v>896.79384859377001</v>
      </c>
      <c r="AE20" s="134">
        <v>991.77021253940052</v>
      </c>
      <c r="AF20" s="117">
        <v>8.9641146014495359</v>
      </c>
      <c r="AG20" s="117">
        <v>-12.35630220779937</v>
      </c>
      <c r="AH20" s="117">
        <v>10.590657384030846</v>
      </c>
    </row>
    <row r="21" spans="2:34" x14ac:dyDescent="0.25">
      <c r="B21" s="133" t="s">
        <v>167</v>
      </c>
      <c r="C21" s="134">
        <v>35.140752499304547</v>
      </c>
      <c r="D21" s="134">
        <v>5.6595101300000001</v>
      </c>
      <c r="E21" s="134">
        <v>1.4250424199999994</v>
      </c>
      <c r="F21" s="134">
        <v>24.181702249999994</v>
      </c>
      <c r="G21" s="134">
        <v>149.12641912000001</v>
      </c>
      <c r="H21" s="117">
        <v>-83.894738366482031</v>
      </c>
      <c r="I21" s="117">
        <v>-74.820392803148863</v>
      </c>
      <c r="J21" s="117">
        <v>516.69115589246837</v>
      </c>
      <c r="K21" s="134">
        <v>22.421249789304547</v>
      </c>
      <c r="L21" s="134">
        <v>0</v>
      </c>
      <c r="M21" s="134">
        <v>3.689239999999909E-2</v>
      </c>
      <c r="N21" s="134">
        <v>23.433872459999993</v>
      </c>
      <c r="O21" s="134">
        <v>148.41785376000001</v>
      </c>
      <c r="P21" s="117">
        <v>-100</v>
      </c>
      <c r="Q21" s="117">
        <v>0</v>
      </c>
      <c r="R21" s="117">
        <v>533.34753576618232</v>
      </c>
      <c r="S21" s="134">
        <v>12.719502709999999</v>
      </c>
      <c r="T21" s="134">
        <v>5.6595101300000001</v>
      </c>
      <c r="U21" s="134">
        <v>1.3881500200000003</v>
      </c>
      <c r="V21" s="134">
        <v>0.74782979000000005</v>
      </c>
      <c r="W21" s="134">
        <v>0.70856535999999981</v>
      </c>
      <c r="X21" s="117">
        <v>-55.505256305731777</v>
      </c>
      <c r="Y21" s="117">
        <v>-75.472258409050681</v>
      </c>
      <c r="Z21" s="117">
        <v>-5.2504501057654096</v>
      </c>
      <c r="AA21" s="134">
        <v>0</v>
      </c>
      <c r="AB21" s="134">
        <v>0</v>
      </c>
      <c r="AC21" s="134">
        <v>0</v>
      </c>
      <c r="AD21" s="134">
        <v>0</v>
      </c>
      <c r="AE21" s="134">
        <v>0</v>
      </c>
      <c r="AF21" s="117">
        <v>0</v>
      </c>
      <c r="AG21" s="117">
        <v>0</v>
      </c>
      <c r="AH21" s="117">
        <v>0</v>
      </c>
    </row>
    <row r="22" spans="2:34" x14ac:dyDescent="0.25">
      <c r="B22" s="135" t="s">
        <v>168</v>
      </c>
      <c r="C22" s="134">
        <v>26.26003438</v>
      </c>
      <c r="D22" s="134">
        <v>4.7647909200000003</v>
      </c>
      <c r="E22" s="134">
        <v>1.2306797699999994</v>
      </c>
      <c r="F22" s="134">
        <v>37.216908199999992</v>
      </c>
      <c r="G22" s="134">
        <v>39.898022970000028</v>
      </c>
      <c r="H22" s="117">
        <v>-81.855351554189397</v>
      </c>
      <c r="I22" s="117">
        <v>-74.171379381322382</v>
      </c>
      <c r="J22" s="117">
        <v>7.2040233852634667</v>
      </c>
      <c r="K22" s="134">
        <v>13.655068460000001</v>
      </c>
      <c r="L22" s="134">
        <v>0</v>
      </c>
      <c r="M22" s="134">
        <v>3.689239999999909E-2</v>
      </c>
      <c r="N22" s="134">
        <v>36.469078409999995</v>
      </c>
      <c r="O22" s="134">
        <v>39.189457610000026</v>
      </c>
      <c r="P22" s="117">
        <v>-100</v>
      </c>
      <c r="Q22" s="117">
        <v>0</v>
      </c>
      <c r="R22" s="117">
        <v>7.459413066095169</v>
      </c>
      <c r="S22" s="134">
        <v>12.604965919999998</v>
      </c>
      <c r="T22" s="134">
        <v>4.7647909200000003</v>
      </c>
      <c r="U22" s="134">
        <v>1.1937873700000003</v>
      </c>
      <c r="V22" s="134">
        <v>0.74782979000000005</v>
      </c>
      <c r="W22" s="134">
        <v>0.70856535999999981</v>
      </c>
      <c r="X22" s="117">
        <v>-62.199097163445558</v>
      </c>
      <c r="Y22" s="117">
        <v>-74.945650500861845</v>
      </c>
      <c r="Z22" s="117">
        <v>-5.2504501057654096</v>
      </c>
      <c r="AA22" s="134">
        <v>0</v>
      </c>
      <c r="AB22" s="134">
        <v>0</v>
      </c>
      <c r="AC22" s="134">
        <v>0</v>
      </c>
      <c r="AD22" s="134">
        <v>0</v>
      </c>
      <c r="AE22" s="134">
        <v>0</v>
      </c>
      <c r="AF22" s="117">
        <v>0</v>
      </c>
      <c r="AG22" s="117">
        <v>0</v>
      </c>
      <c r="AH22" s="117">
        <v>0</v>
      </c>
    </row>
    <row r="23" spans="2:34" x14ac:dyDescent="0.25">
      <c r="B23" s="135" t="s">
        <v>169</v>
      </c>
      <c r="C23" s="134">
        <v>8.8807181193045466</v>
      </c>
      <c r="D23" s="134">
        <v>0.89471920999999999</v>
      </c>
      <c r="E23" s="134">
        <v>0.19436265</v>
      </c>
      <c r="F23" s="134">
        <v>-13.035205950000002</v>
      </c>
      <c r="G23" s="134">
        <v>109.22839614999999</v>
      </c>
      <c r="H23" s="117">
        <v>-89.925147966862113</v>
      </c>
      <c r="I23" s="117">
        <v>-78.276687498416408</v>
      </c>
      <c r="J23" s="117">
        <v>-937.94913995969489</v>
      </c>
      <c r="K23" s="134">
        <v>8.7661813293045459</v>
      </c>
      <c r="L23" s="134">
        <v>0</v>
      </c>
      <c r="M23" s="134">
        <v>0</v>
      </c>
      <c r="N23" s="134">
        <v>-13.035205950000002</v>
      </c>
      <c r="O23" s="134">
        <v>109.22839614999999</v>
      </c>
      <c r="P23" s="117">
        <v>-100</v>
      </c>
      <c r="Q23" s="117">
        <v>0</v>
      </c>
      <c r="R23" s="117">
        <v>-937.94913995969489</v>
      </c>
      <c r="S23" s="134">
        <v>0.11453679000000001</v>
      </c>
      <c r="T23" s="134">
        <v>0.89471920999999999</v>
      </c>
      <c r="U23" s="134">
        <v>0.19436265</v>
      </c>
      <c r="V23" s="134">
        <v>0</v>
      </c>
      <c r="W23" s="134">
        <v>0</v>
      </c>
      <c r="X23" s="117">
        <v>681.16316163566296</v>
      </c>
      <c r="Y23" s="117">
        <v>-78.276687498416408</v>
      </c>
      <c r="Z23" s="117">
        <v>0</v>
      </c>
      <c r="AA23" s="134">
        <v>0</v>
      </c>
      <c r="AB23" s="134">
        <v>0</v>
      </c>
      <c r="AC23" s="134">
        <v>0</v>
      </c>
      <c r="AD23" s="134">
        <v>0</v>
      </c>
      <c r="AE23" s="134">
        <v>0</v>
      </c>
      <c r="AF23" s="117">
        <v>0</v>
      </c>
      <c r="AG23" s="117">
        <v>0</v>
      </c>
      <c r="AH23" s="117">
        <v>0</v>
      </c>
    </row>
    <row r="24" spans="2:34" x14ac:dyDescent="0.25">
      <c r="B24" s="133" t="s">
        <v>170</v>
      </c>
      <c r="C24" s="134">
        <v>163.70715136608001</v>
      </c>
      <c r="D24" s="134">
        <v>462.54149307027973</v>
      </c>
      <c r="E24" s="134">
        <v>89.228457179999921</v>
      </c>
      <c r="F24" s="134">
        <v>182.71655769</v>
      </c>
      <c r="G24" s="134">
        <v>214.1263069899984</v>
      </c>
      <c r="H24" s="117">
        <v>182.54202043742723</v>
      </c>
      <c r="I24" s="117">
        <v>-80.709091288715513</v>
      </c>
      <c r="J24" s="117">
        <v>17.190423077742469</v>
      </c>
      <c r="K24" s="134">
        <v>155.51845212608001</v>
      </c>
      <c r="L24" s="134">
        <v>457.69313684027975</v>
      </c>
      <c r="M24" s="134">
        <v>77.691794459999926</v>
      </c>
      <c r="N24" s="134">
        <v>148.29677609999999</v>
      </c>
      <c r="O24" s="134">
        <v>157.72122038999839</v>
      </c>
      <c r="P24" s="117">
        <v>194.30149965048804</v>
      </c>
      <c r="Q24" s="117">
        <v>-83.025352969819181</v>
      </c>
      <c r="R24" s="117">
        <v>6.3551241893777117</v>
      </c>
      <c r="S24" s="134">
        <v>7.2078089699999994</v>
      </c>
      <c r="T24" s="134">
        <v>3.17084623</v>
      </c>
      <c r="U24" s="134">
        <v>11.292190039999998</v>
      </c>
      <c r="V24" s="134">
        <v>30.122880740000003</v>
      </c>
      <c r="W24" s="134">
        <v>30.140517459999998</v>
      </c>
      <c r="X24" s="117">
        <v>-56.008181637477563</v>
      </c>
      <c r="Y24" s="117">
        <v>256.12543847640313</v>
      </c>
      <c r="Z24" s="117">
        <v>5.8549247504656704E-2</v>
      </c>
      <c r="AA24" s="134">
        <v>0.98089026999999995</v>
      </c>
      <c r="AB24" s="134">
        <v>1.6775100000000001</v>
      </c>
      <c r="AC24" s="134">
        <v>0.24447268</v>
      </c>
      <c r="AD24" s="134">
        <v>4.2969008500000001</v>
      </c>
      <c r="AE24" s="134">
        <v>26.264569139999999</v>
      </c>
      <c r="AF24" s="117">
        <v>71.019129387428848</v>
      </c>
      <c r="AG24" s="117">
        <v>-85.426454685814093</v>
      </c>
      <c r="AH24" s="117">
        <v>511.24447728413367</v>
      </c>
    </row>
    <row r="25" spans="2:34" x14ac:dyDescent="0.25">
      <c r="B25" s="136" t="s">
        <v>171</v>
      </c>
      <c r="C25" s="134">
        <v>19851.732059500595</v>
      </c>
      <c r="D25" s="134">
        <v>33869.335431849569</v>
      </c>
      <c r="E25" s="134">
        <v>39013.507469117358</v>
      </c>
      <c r="F25" s="134">
        <v>22946.060002550843</v>
      </c>
      <c r="G25" s="134">
        <v>23985.687202550074</v>
      </c>
      <c r="H25" s="117">
        <v>70.611487855743363</v>
      </c>
      <c r="I25" s="117">
        <v>15.188287492734162</v>
      </c>
      <c r="J25" s="117">
        <v>4.5307438396119384</v>
      </c>
      <c r="K25" s="134">
        <v>16833.096724847153</v>
      </c>
      <c r="L25" s="134">
        <v>28698.548742447423</v>
      </c>
      <c r="M25" s="134">
        <v>32424.052221825863</v>
      </c>
      <c r="N25" s="134">
        <v>19558.987128081371</v>
      </c>
      <c r="O25" s="134">
        <v>20550.662205070978</v>
      </c>
      <c r="P25" s="117">
        <v>70.488824555292922</v>
      </c>
      <c r="Q25" s="117">
        <v>12.981504789014384</v>
      </c>
      <c r="R25" s="117">
        <v>5.0701760295441431</v>
      </c>
      <c r="S25" s="134">
        <v>2087.5346354894436</v>
      </c>
      <c r="T25" s="134">
        <v>3878.0153683349495</v>
      </c>
      <c r="U25" s="134">
        <v>5678.3693771151029</v>
      </c>
      <c r="V25" s="134">
        <v>2751.7120305038993</v>
      </c>
      <c r="W25" s="134">
        <v>2764.8804395382181</v>
      </c>
      <c r="X25" s="117">
        <v>85.770109027470554</v>
      </c>
      <c r="Y25" s="117">
        <v>46.424622849113327</v>
      </c>
      <c r="Z25" s="117">
        <v>0.47855331111472915</v>
      </c>
      <c r="AA25" s="134">
        <v>931.10069916399993</v>
      </c>
      <c r="AB25" s="134">
        <v>1292.7713210672002</v>
      </c>
      <c r="AC25" s="134">
        <v>911.08587017639525</v>
      </c>
      <c r="AD25" s="134">
        <v>635.36084396557101</v>
      </c>
      <c r="AE25" s="134">
        <v>670.14455794088053</v>
      </c>
      <c r="AF25" s="117">
        <v>38.843341244178063</v>
      </c>
      <c r="AG25" s="117">
        <v>-29.52459144713378</v>
      </c>
      <c r="AH25" s="117">
        <v>5.4746392236274453</v>
      </c>
    </row>
    <row r="26" spans="2:34" x14ac:dyDescent="0.25">
      <c r="B26" s="137" t="s">
        <v>172</v>
      </c>
      <c r="C26" s="134">
        <v>19032.370944537681</v>
      </c>
      <c r="D26" s="134">
        <v>33521.918090263563</v>
      </c>
      <c r="E26" s="134">
        <v>38873.55502702736</v>
      </c>
      <c r="F26" s="134">
        <v>22895.793233640841</v>
      </c>
      <c r="G26" s="134">
        <v>23929.796030449084</v>
      </c>
      <c r="H26" s="117">
        <v>76.131067369115172</v>
      </c>
      <c r="I26" s="117">
        <v>15.964590457961231</v>
      </c>
      <c r="J26" s="117">
        <v>4.516125675388178</v>
      </c>
      <c r="K26" s="134">
        <v>16381.589327014237</v>
      </c>
      <c r="L26" s="134">
        <v>28485.391216329426</v>
      </c>
      <c r="M26" s="134">
        <v>32326.012063805862</v>
      </c>
      <c r="N26" s="134">
        <v>19544.44386008137</v>
      </c>
      <c r="O26" s="134">
        <v>20532.550174929984</v>
      </c>
      <c r="P26" s="117">
        <v>73.886615319768055</v>
      </c>
      <c r="Q26" s="117">
        <v>13.482773742895887</v>
      </c>
      <c r="R26" s="117">
        <v>5.0556890844398774</v>
      </c>
      <c r="S26" s="134">
        <v>1905.6651042294434</v>
      </c>
      <c r="T26" s="134">
        <v>3807.2479630669418</v>
      </c>
      <c r="U26" s="134">
        <v>5636.4570930451027</v>
      </c>
      <c r="V26" s="134">
        <v>2719.6099310138993</v>
      </c>
      <c r="W26" s="134">
        <v>2730.7103400482183</v>
      </c>
      <c r="X26" s="117">
        <v>99.785783693951018</v>
      </c>
      <c r="Y26" s="117">
        <v>48.045442475058422</v>
      </c>
      <c r="Z26" s="117">
        <v>0.40816180687282055</v>
      </c>
      <c r="AA26" s="134">
        <v>745.11651329400001</v>
      </c>
      <c r="AB26" s="134">
        <v>1229.2789108672002</v>
      </c>
      <c r="AC26" s="134">
        <v>911.08587017639525</v>
      </c>
      <c r="AD26" s="134">
        <v>631.73944254557102</v>
      </c>
      <c r="AE26" s="134">
        <v>666.53551547088057</v>
      </c>
      <c r="AF26" s="117">
        <v>64.978079123870486</v>
      </c>
      <c r="AG26" s="117">
        <v>-25.884527740440475</v>
      </c>
      <c r="AH26" s="117">
        <v>5.5079785401873966</v>
      </c>
    </row>
    <row r="27" spans="2:34" x14ac:dyDescent="0.25">
      <c r="B27" s="138" t="s">
        <v>173</v>
      </c>
      <c r="C27" s="134">
        <v>8358.4437436744047</v>
      </c>
      <c r="D27" s="134">
        <v>17256.908578162373</v>
      </c>
      <c r="E27" s="134">
        <v>25113.082658008931</v>
      </c>
      <c r="F27" s="134">
        <v>12108.593051822789</v>
      </c>
      <c r="G27" s="134">
        <v>12467.280674515596</v>
      </c>
      <c r="H27" s="117">
        <v>106.46078513386234</v>
      </c>
      <c r="I27" s="117">
        <v>45.524805583012103</v>
      </c>
      <c r="J27" s="117">
        <v>2.9622568134686085</v>
      </c>
      <c r="K27" s="134">
        <v>6774.1721462218165</v>
      </c>
      <c r="L27" s="134">
        <v>14922.208770093617</v>
      </c>
      <c r="M27" s="134">
        <v>21419.967343118526</v>
      </c>
      <c r="N27" s="134">
        <v>10345.357402825826</v>
      </c>
      <c r="O27" s="134">
        <v>10683.006732429003</v>
      </c>
      <c r="P27" s="117">
        <v>120.28092064970973</v>
      </c>
      <c r="Q27" s="117">
        <v>43.544214352820262</v>
      </c>
      <c r="R27" s="117">
        <v>3.263776363211464</v>
      </c>
      <c r="S27" s="134">
        <v>1332.3827589985885</v>
      </c>
      <c r="T27" s="134">
        <v>1863.4613667316537</v>
      </c>
      <c r="U27" s="134">
        <v>3312.4856999176864</v>
      </c>
      <c r="V27" s="134">
        <v>1332.9674778400022</v>
      </c>
      <c r="W27" s="134">
        <v>1365.4697364468207</v>
      </c>
      <c r="X27" s="117">
        <v>39.859312509584022</v>
      </c>
      <c r="Y27" s="117">
        <v>77.759826903602146</v>
      </c>
      <c r="Z27" s="117">
        <v>2.4383384551501996</v>
      </c>
      <c r="AA27" s="134">
        <v>251.88883845399999</v>
      </c>
      <c r="AB27" s="134">
        <v>471.23844133709997</v>
      </c>
      <c r="AC27" s="134">
        <v>380.62961497271544</v>
      </c>
      <c r="AD27" s="134">
        <v>430.26817115696099</v>
      </c>
      <c r="AE27" s="134">
        <v>418.80420563977094</v>
      </c>
      <c r="AF27" s="117">
        <v>87.08190653837076</v>
      </c>
      <c r="AG27" s="117">
        <v>-19.227808772834727</v>
      </c>
      <c r="AH27" s="117">
        <v>-2.6643768434844359</v>
      </c>
    </row>
    <row r="28" spans="2:34" x14ac:dyDescent="0.25">
      <c r="B28" s="139" t="s">
        <v>174</v>
      </c>
      <c r="C28" s="134">
        <v>6457.3757940382611</v>
      </c>
      <c r="D28" s="134">
        <v>10920.749084781241</v>
      </c>
      <c r="E28" s="134">
        <v>21235.372279735282</v>
      </c>
      <c r="F28" s="134">
        <v>8903.2963503490701</v>
      </c>
      <c r="G28" s="134">
        <v>8822.0276068449766</v>
      </c>
      <c r="H28" s="117">
        <v>69.120544213390303</v>
      </c>
      <c r="I28" s="117">
        <v>94.449777344743922</v>
      </c>
      <c r="J28" s="117">
        <v>-0.91279387213598873</v>
      </c>
      <c r="K28" s="134">
        <v>5222.6591596022799</v>
      </c>
      <c r="L28" s="134">
        <v>10149.810481633487</v>
      </c>
      <c r="M28" s="134">
        <v>18515.926140868713</v>
      </c>
      <c r="N28" s="134">
        <v>7775.6237860971196</v>
      </c>
      <c r="O28" s="134">
        <v>7726.8002289808228</v>
      </c>
      <c r="P28" s="117">
        <v>94.341812694635493</v>
      </c>
      <c r="Q28" s="117">
        <v>82.426323864608776</v>
      </c>
      <c r="R28" s="117">
        <v>-0.62790534186586711</v>
      </c>
      <c r="S28" s="134">
        <v>1056.5650390279811</v>
      </c>
      <c r="T28" s="134">
        <v>716.10764182295361</v>
      </c>
      <c r="U28" s="134">
        <v>2467.8809421641358</v>
      </c>
      <c r="V28" s="134">
        <v>782.14341952498989</v>
      </c>
      <c r="W28" s="134">
        <v>789.03351235888363</v>
      </c>
      <c r="X28" s="117">
        <v>-32.223042087237864</v>
      </c>
      <c r="Y28" s="117">
        <v>244.624299201974</v>
      </c>
      <c r="Z28" s="117">
        <v>0.88092447777393723</v>
      </c>
      <c r="AA28" s="134">
        <v>178.15159540800002</v>
      </c>
      <c r="AB28" s="134">
        <v>54.830961324799993</v>
      </c>
      <c r="AC28" s="134">
        <v>251.56519670243534</v>
      </c>
      <c r="AD28" s="134">
        <v>345.52914472696102</v>
      </c>
      <c r="AE28" s="134">
        <v>306.19386550527088</v>
      </c>
      <c r="AF28" s="117">
        <v>-69.222301265825323</v>
      </c>
      <c r="AG28" s="117">
        <v>358.80136080826401</v>
      </c>
      <c r="AH28" s="117">
        <v>-11.384069859800999</v>
      </c>
    </row>
    <row r="29" spans="2:34" x14ac:dyDescent="0.25">
      <c r="B29" s="139" t="s">
        <v>175</v>
      </c>
      <c r="C29" s="134">
        <v>1901.0679496361431</v>
      </c>
      <c r="D29" s="134">
        <v>6336.1594933811302</v>
      </c>
      <c r="E29" s="134">
        <v>3877.7103782736353</v>
      </c>
      <c r="F29" s="134">
        <v>3205.2967014737196</v>
      </c>
      <c r="G29" s="134">
        <v>3645.2530676706187</v>
      </c>
      <c r="H29" s="117">
        <v>233.29474070581466</v>
      </c>
      <c r="I29" s="117">
        <v>-38.800303522593396</v>
      </c>
      <c r="J29" s="117">
        <v>13.7259170420828</v>
      </c>
      <c r="K29" s="134">
        <v>1551.512986619535</v>
      </c>
      <c r="L29" s="134">
        <v>4772.398288460131</v>
      </c>
      <c r="M29" s="134">
        <v>2904.0412022498053</v>
      </c>
      <c r="N29" s="134">
        <v>2569.7336167287071</v>
      </c>
      <c r="O29" s="134">
        <v>2956.2065034481816</v>
      </c>
      <c r="P29" s="117">
        <v>207.59641263837051</v>
      </c>
      <c r="Q29" s="117">
        <v>-39.149227983089659</v>
      </c>
      <c r="R29" s="117">
        <v>15.039414365892826</v>
      </c>
      <c r="S29" s="134">
        <v>275.81771997060798</v>
      </c>
      <c r="T29" s="134">
        <v>1147.3537249086996</v>
      </c>
      <c r="U29" s="134">
        <v>844.60475775355007</v>
      </c>
      <c r="V29" s="134">
        <v>550.82405831501251</v>
      </c>
      <c r="W29" s="134">
        <v>576.43622408793715</v>
      </c>
      <c r="X29" s="117">
        <v>315.98260076653719</v>
      </c>
      <c r="Y29" s="117">
        <v>-26.386715847306874</v>
      </c>
      <c r="Z29" s="117">
        <v>4.6497906883866031</v>
      </c>
      <c r="AA29" s="134">
        <v>73.737243045999975</v>
      </c>
      <c r="AB29" s="134">
        <v>416.40748001229997</v>
      </c>
      <c r="AC29" s="134">
        <v>129.06441827028004</v>
      </c>
      <c r="AD29" s="134">
        <v>84.739026429999981</v>
      </c>
      <c r="AE29" s="134">
        <v>112.61034013450002</v>
      </c>
      <c r="AF29" s="117">
        <v>464.71799434178712</v>
      </c>
      <c r="AG29" s="117">
        <v>-69.005259399646775</v>
      </c>
      <c r="AH29" s="117">
        <v>32.89076459655054</v>
      </c>
    </row>
    <row r="30" spans="2:34" x14ac:dyDescent="0.25">
      <c r="B30" s="138" t="s">
        <v>176</v>
      </c>
      <c r="C30" s="134">
        <v>9622.6654860249764</v>
      </c>
      <c r="D30" s="134">
        <v>15093.888362083517</v>
      </c>
      <c r="E30" s="134">
        <v>13439.624368215078</v>
      </c>
      <c r="F30" s="134">
        <v>9854.822044190445</v>
      </c>
      <c r="G30" s="134">
        <v>10430.086288907662</v>
      </c>
      <c r="H30" s="117">
        <v>56.857664687652424</v>
      </c>
      <c r="I30" s="117">
        <v>-10.95982661448603</v>
      </c>
      <c r="J30" s="117">
        <v>5.8373884595546084</v>
      </c>
      <c r="K30" s="134">
        <v>8591.9553749092229</v>
      </c>
      <c r="L30" s="134">
        <v>12530.953350835229</v>
      </c>
      <c r="M30" s="134">
        <v>10731.975525506165</v>
      </c>
      <c r="N30" s="134">
        <v>8287.5291294655472</v>
      </c>
      <c r="O30" s="134">
        <v>8837.9351853127646</v>
      </c>
      <c r="P30" s="117">
        <v>45.845186619904005</v>
      </c>
      <c r="Q30" s="117">
        <v>-14.356272623177201</v>
      </c>
      <c r="R30" s="117">
        <v>6.6413770286525979</v>
      </c>
      <c r="S30" s="134">
        <v>564.78043627575437</v>
      </c>
      <c r="T30" s="134">
        <v>1868.4412795632886</v>
      </c>
      <c r="U30" s="134">
        <v>2313.7060221174147</v>
      </c>
      <c r="V30" s="134">
        <v>1386.6424531738971</v>
      </c>
      <c r="W30" s="134">
        <v>1365.2406036013974</v>
      </c>
      <c r="X30" s="117">
        <v>230.82613340576495</v>
      </c>
      <c r="Y30" s="117">
        <v>23.830812743454157</v>
      </c>
      <c r="Z30" s="117">
        <v>-1.5434295642335807</v>
      </c>
      <c r="AA30" s="134">
        <v>465.92967484000002</v>
      </c>
      <c r="AB30" s="134">
        <v>694.49373168499994</v>
      </c>
      <c r="AC30" s="134">
        <v>393.94282059149998</v>
      </c>
      <c r="AD30" s="134">
        <v>180.65046155099998</v>
      </c>
      <c r="AE30" s="134">
        <v>226.91049999349974</v>
      </c>
      <c r="AF30" s="117">
        <v>49.055483946904367</v>
      </c>
      <c r="AG30" s="117">
        <v>-43.276259724374334</v>
      </c>
      <c r="AH30" s="117">
        <v>25.607484224135206</v>
      </c>
    </row>
    <row r="31" spans="2:34" x14ac:dyDescent="0.25">
      <c r="B31" s="138" t="s">
        <v>177</v>
      </c>
      <c r="C31" s="134">
        <v>1051.2617148383001</v>
      </c>
      <c r="D31" s="134">
        <v>1171.1211500176801</v>
      </c>
      <c r="E31" s="134">
        <v>320.84800080335731</v>
      </c>
      <c r="F31" s="134">
        <v>932.37813762761004</v>
      </c>
      <c r="G31" s="134">
        <v>1032.4290670258299</v>
      </c>
      <c r="H31" s="117">
        <v>11.401483901448472</v>
      </c>
      <c r="I31" s="117">
        <v>-72.603346733297954</v>
      </c>
      <c r="J31" s="117">
        <v>10.7307245162134</v>
      </c>
      <c r="K31" s="134">
        <v>1015.4618058832</v>
      </c>
      <c r="L31" s="134">
        <v>1032.22909540058</v>
      </c>
      <c r="M31" s="134">
        <v>174.06919518117729</v>
      </c>
      <c r="N31" s="134">
        <v>911.55732779000004</v>
      </c>
      <c r="O31" s="134">
        <v>1011.6082571882199</v>
      </c>
      <c r="P31" s="117">
        <v>1.6511984419538721</v>
      </c>
      <c r="Q31" s="117">
        <v>-83.136573464476342</v>
      </c>
      <c r="R31" s="117">
        <v>10.975824158068651</v>
      </c>
      <c r="S31" s="134">
        <v>8.5019089551000135</v>
      </c>
      <c r="T31" s="134">
        <v>75.34531677199999</v>
      </c>
      <c r="U31" s="134">
        <v>10.265371009999999</v>
      </c>
      <c r="V31" s="134">
        <v>0</v>
      </c>
      <c r="W31" s="134">
        <v>0</v>
      </c>
      <c r="X31" s="117">
        <v>786.21646232523835</v>
      </c>
      <c r="Y31" s="117">
        <v>-86.375568582366299</v>
      </c>
      <c r="Z31" s="117">
        <v>0</v>
      </c>
      <c r="AA31" s="134">
        <v>27.298000000000002</v>
      </c>
      <c r="AB31" s="134">
        <v>63.546737845099983</v>
      </c>
      <c r="AC31" s="134">
        <v>136.51343461218005</v>
      </c>
      <c r="AD31" s="134">
        <v>20.820809837609985</v>
      </c>
      <c r="AE31" s="134">
        <v>20.820809837609985</v>
      </c>
      <c r="AF31" s="117">
        <v>132.78898763682315</v>
      </c>
      <c r="AG31" s="117">
        <v>114.82367032740839</v>
      </c>
      <c r="AH31" s="117">
        <v>0</v>
      </c>
    </row>
    <row r="32" spans="2:34" x14ac:dyDescent="0.25">
      <c r="B32" s="137" t="s">
        <v>178</v>
      </c>
      <c r="C32" s="134">
        <v>481.16279693999996</v>
      </c>
      <c r="D32" s="134">
        <v>123.99130588999998</v>
      </c>
      <c r="E32" s="134">
        <v>48.480149479999994</v>
      </c>
      <c r="F32" s="134">
        <v>13.453526489999998</v>
      </c>
      <c r="G32" s="134">
        <v>13.453526489999998</v>
      </c>
      <c r="H32" s="117">
        <v>-74.23090341179028</v>
      </c>
      <c r="I32" s="117">
        <v>-60.900363834372705</v>
      </c>
      <c r="J32" s="117">
        <v>0</v>
      </c>
      <c r="K32" s="134">
        <v>262.67563280999997</v>
      </c>
      <c r="L32" s="134">
        <v>0</v>
      </c>
      <c r="M32" s="134">
        <v>6.9</v>
      </c>
      <c r="N32" s="134">
        <v>0</v>
      </c>
      <c r="O32" s="134">
        <v>0</v>
      </c>
      <c r="P32" s="117">
        <v>-100</v>
      </c>
      <c r="Q32" s="117">
        <v>0</v>
      </c>
      <c r="R32" s="117">
        <v>0</v>
      </c>
      <c r="S32" s="134">
        <v>120.08323779</v>
      </c>
      <c r="T32" s="134">
        <v>65.719440709999986</v>
      </c>
      <c r="U32" s="134">
        <v>41.580149479999996</v>
      </c>
      <c r="V32" s="134">
        <v>9.9730594899999989</v>
      </c>
      <c r="W32" s="134">
        <v>9.9730594899999989</v>
      </c>
      <c r="X32" s="117">
        <v>-45.271761555156189</v>
      </c>
      <c r="Y32" s="117">
        <v>-36.730822674708051</v>
      </c>
      <c r="Z32" s="117">
        <v>0</v>
      </c>
      <c r="AA32" s="134">
        <v>98.403926339999998</v>
      </c>
      <c r="AB32" s="134">
        <v>58.271865179999999</v>
      </c>
      <c r="AC32" s="134">
        <v>0</v>
      </c>
      <c r="AD32" s="134">
        <v>3.480467</v>
      </c>
      <c r="AE32" s="134">
        <v>3.480467</v>
      </c>
      <c r="AF32" s="117">
        <v>-40.782987684188377</v>
      </c>
      <c r="AG32" s="117">
        <v>-100</v>
      </c>
      <c r="AH32" s="117">
        <v>0</v>
      </c>
    </row>
    <row r="33" spans="2:34" x14ac:dyDescent="0.25">
      <c r="B33" s="137" t="s">
        <v>179</v>
      </c>
      <c r="C33" s="134">
        <v>146.74612470791129</v>
      </c>
      <c r="D33" s="134">
        <v>91.985810960000009</v>
      </c>
      <c r="E33" s="134">
        <v>3.3197725899999999</v>
      </c>
      <c r="F33" s="134">
        <v>14.671843469999999</v>
      </c>
      <c r="G33" s="134">
        <v>16.407611269999997</v>
      </c>
      <c r="H33" s="117">
        <v>-37.316361067052476</v>
      </c>
      <c r="I33" s="117">
        <v>-96.390994920462674</v>
      </c>
      <c r="J33" s="117">
        <v>11.830604678608925</v>
      </c>
      <c r="K33" s="134">
        <v>4.2280439579113356</v>
      </c>
      <c r="L33" s="134">
        <v>91.334107930000002</v>
      </c>
      <c r="M33" s="134">
        <v>2.987638</v>
      </c>
      <c r="N33" s="134">
        <v>14.543267999999999</v>
      </c>
      <c r="O33" s="134">
        <v>16.279035799999996</v>
      </c>
      <c r="P33" s="117">
        <v>2060.1976904497292</v>
      </c>
      <c r="Q33" s="117">
        <v>-96.728891245875232</v>
      </c>
      <c r="R33" s="117">
        <v>11.935197783606794</v>
      </c>
      <c r="S33" s="134">
        <v>61.782674969999967</v>
      </c>
      <c r="T33" s="134">
        <v>0.45650000000000002</v>
      </c>
      <c r="U33" s="134">
        <v>0.33213459000000001</v>
      </c>
      <c r="V33" s="134">
        <v>0</v>
      </c>
      <c r="W33" s="134">
        <v>0</v>
      </c>
      <c r="X33" s="117">
        <v>-99.261119722929351</v>
      </c>
      <c r="Y33" s="117">
        <v>-27.243244249726178</v>
      </c>
      <c r="Z33" s="117">
        <v>0</v>
      </c>
      <c r="AA33" s="134">
        <v>80.735405779999994</v>
      </c>
      <c r="AB33" s="134">
        <v>0.19520303000000006</v>
      </c>
      <c r="AC33" s="134">
        <v>0</v>
      </c>
      <c r="AD33" s="134">
        <v>0.12857547</v>
      </c>
      <c r="AE33" s="134">
        <v>0.12857547</v>
      </c>
      <c r="AF33" s="117">
        <v>-99.758218803616444</v>
      </c>
      <c r="AG33" s="117">
        <v>-100</v>
      </c>
      <c r="AH33" s="117">
        <v>0</v>
      </c>
    </row>
    <row r="34" spans="2:34" x14ac:dyDescent="0.25">
      <c r="B34" s="137" t="s">
        <v>180</v>
      </c>
      <c r="C34" s="134">
        <v>191.45219331499999</v>
      </c>
      <c r="D34" s="134">
        <v>131.44022473600725</v>
      </c>
      <c r="E34" s="134">
        <v>88.152520019999997</v>
      </c>
      <c r="F34" s="134">
        <v>22.141398949999999</v>
      </c>
      <c r="G34" s="134">
        <v>26.030034340990781</v>
      </c>
      <c r="H34" s="117">
        <v>-31.345667834817586</v>
      </c>
      <c r="I34" s="117">
        <v>-32.933376980257748</v>
      </c>
      <c r="J34" s="117">
        <v>17.562735759254192</v>
      </c>
      <c r="K34" s="134">
        <v>184.603721065</v>
      </c>
      <c r="L34" s="134">
        <v>121.82341818800001</v>
      </c>
      <c r="M34" s="134">
        <v>88.152520019999997</v>
      </c>
      <c r="N34" s="134">
        <v>0</v>
      </c>
      <c r="O34" s="134">
        <v>1.8329943409907798</v>
      </c>
      <c r="P34" s="117">
        <v>-34.008145943545038</v>
      </c>
      <c r="Q34" s="117">
        <v>-27.63910147065361</v>
      </c>
      <c r="R34" s="117">
        <v>0</v>
      </c>
      <c r="S34" s="134">
        <v>3.6185000000000002E-3</v>
      </c>
      <c r="T34" s="134">
        <v>4.5914645580072397</v>
      </c>
      <c r="U34" s="134">
        <v>0</v>
      </c>
      <c r="V34" s="134">
        <v>22.12904</v>
      </c>
      <c r="W34" s="134">
        <v>24.197040000000001</v>
      </c>
      <c r="X34" s="117">
        <v>126788.61566967636</v>
      </c>
      <c r="Y34" s="117">
        <v>-100</v>
      </c>
      <c r="Z34" s="117">
        <v>9.3451862349202752</v>
      </c>
      <c r="AA34" s="134">
        <v>6.8448537500000004</v>
      </c>
      <c r="AB34" s="134">
        <v>5.0253419899999994</v>
      </c>
      <c r="AC34" s="134">
        <v>0</v>
      </c>
      <c r="AD34" s="134">
        <v>1.235895E-2</v>
      </c>
      <c r="AE34" s="134">
        <v>0</v>
      </c>
      <c r="AF34" s="117">
        <v>-26.582186069351749</v>
      </c>
      <c r="AG34" s="117">
        <v>-100</v>
      </c>
      <c r="AH34" s="117">
        <v>-100</v>
      </c>
    </row>
    <row r="35" spans="2:34" x14ac:dyDescent="0.25">
      <c r="B35" s="133" t="s">
        <v>181</v>
      </c>
      <c r="C35" s="134">
        <v>917.46778813585377</v>
      </c>
      <c r="D35" s="134">
        <v>411.14193115695639</v>
      </c>
      <c r="E35" s="134">
        <v>813.93724432398574</v>
      </c>
      <c r="F35" s="134">
        <v>361.98773348483968</v>
      </c>
      <c r="G35" s="134">
        <v>405.37902284483965</v>
      </c>
      <c r="H35" s="117">
        <v>-55.187317040053216</v>
      </c>
      <c r="I35" s="117">
        <v>97.969893762370674</v>
      </c>
      <c r="J35" s="117">
        <v>11.986950204713837</v>
      </c>
      <c r="K35" s="134">
        <v>868.17080340585369</v>
      </c>
      <c r="L35" s="134">
        <v>384.8648112769564</v>
      </c>
      <c r="M35" s="134">
        <v>707.92464720398573</v>
      </c>
      <c r="N35" s="134">
        <v>293.07747343483965</v>
      </c>
      <c r="O35" s="134">
        <v>334.11465882483964</v>
      </c>
      <c r="P35" s="117">
        <v>-55.669459308338517</v>
      </c>
      <c r="Q35" s="117">
        <v>83.941120741887985</v>
      </c>
      <c r="R35" s="117">
        <v>14.002162946557492</v>
      </c>
      <c r="S35" s="134">
        <v>3.51960498</v>
      </c>
      <c r="T35" s="134">
        <v>3.8851382299999999</v>
      </c>
      <c r="U35" s="134">
        <v>14.480058319999999</v>
      </c>
      <c r="V35" s="134">
        <v>30.674154049999999</v>
      </c>
      <c r="W35" s="134">
        <v>33.028258019999996</v>
      </c>
      <c r="X35" s="117">
        <v>10.385632821783311</v>
      </c>
      <c r="Y35" s="117">
        <v>272.70381290912263</v>
      </c>
      <c r="Z35" s="117">
        <v>7.6745522180097323</v>
      </c>
      <c r="AA35" s="134">
        <v>45.777379750000001</v>
      </c>
      <c r="AB35" s="134">
        <v>22.391981649999998</v>
      </c>
      <c r="AC35" s="134">
        <v>91.532538799999998</v>
      </c>
      <c r="AD35" s="134">
        <v>38.236105999999999</v>
      </c>
      <c r="AE35" s="134">
        <v>38.236105999999999</v>
      </c>
      <c r="AF35" s="117">
        <v>-51.085051673364944</v>
      </c>
      <c r="AG35" s="117">
        <v>308.77373084128095</v>
      </c>
      <c r="AH35" s="117">
        <v>0</v>
      </c>
    </row>
    <row r="36" spans="2:34" x14ac:dyDescent="0.25">
      <c r="B36" s="133" t="s">
        <v>182</v>
      </c>
      <c r="C36" s="134">
        <v>8856.7881099000551</v>
      </c>
      <c r="D36" s="134">
        <v>7498.9827582886264</v>
      </c>
      <c r="E36" s="134">
        <v>9238.4671992446474</v>
      </c>
      <c r="F36" s="134">
        <v>8817.2318279585288</v>
      </c>
      <c r="G36" s="134">
        <v>10010.247266643297</v>
      </c>
      <c r="H36" s="117">
        <v>-15.330674447248924</v>
      </c>
      <c r="I36" s="117">
        <v>23.196272041476142</v>
      </c>
      <c r="J36" s="117">
        <v>13.530498709377694</v>
      </c>
      <c r="K36" s="134">
        <v>7625.2738234111885</v>
      </c>
      <c r="L36" s="134">
        <v>6917.1094383472237</v>
      </c>
      <c r="M36" s="134">
        <v>8146.3387041249534</v>
      </c>
      <c r="N36" s="134">
        <v>7908.863454422386</v>
      </c>
      <c r="O36" s="134">
        <v>9000.913180542686</v>
      </c>
      <c r="P36" s="117">
        <v>-9.2870682609423376</v>
      </c>
      <c r="Q36" s="117">
        <v>17.770851780414251</v>
      </c>
      <c r="R36" s="117">
        <v>13.807922369802203</v>
      </c>
      <c r="S36" s="134">
        <v>1051.9511549043459</v>
      </c>
      <c r="T36" s="134">
        <v>472.89543714089626</v>
      </c>
      <c r="U36" s="134">
        <v>828.0459262657248</v>
      </c>
      <c r="V36" s="134">
        <v>799.49892982418385</v>
      </c>
      <c r="W36" s="134">
        <v>891.89551399341076</v>
      </c>
      <c r="X36" s="117">
        <v>-55.045874997504349</v>
      </c>
      <c r="Y36" s="117">
        <v>75.101272127312498</v>
      </c>
      <c r="Z36" s="117">
        <v>11.556811488108639</v>
      </c>
      <c r="AA36" s="134">
        <v>179.5631315845196</v>
      </c>
      <c r="AB36" s="134">
        <v>108.97788280050676</v>
      </c>
      <c r="AC36" s="134">
        <v>264.08256885397071</v>
      </c>
      <c r="AD36" s="134">
        <v>108.86944371195972</v>
      </c>
      <c r="AE36" s="134">
        <v>117.43857210719999</v>
      </c>
      <c r="AF36" s="117">
        <v>-39.309432933780542</v>
      </c>
      <c r="AG36" s="117">
        <v>142.32675664785691</v>
      </c>
      <c r="AH36" s="117">
        <v>7.8710133009515122</v>
      </c>
    </row>
    <row r="37" spans="2:34" x14ac:dyDescent="0.25">
      <c r="B37" s="133" t="s">
        <v>183</v>
      </c>
      <c r="C37" s="134">
        <v>30504.932954119857</v>
      </c>
      <c r="D37" s="134">
        <v>24783.146953387386</v>
      </c>
      <c r="E37" s="134">
        <v>30912.846449427649</v>
      </c>
      <c r="F37" s="134">
        <v>27331.957292245781</v>
      </c>
      <c r="G37" s="134">
        <v>31210.178570352607</v>
      </c>
      <c r="H37" s="117">
        <v>-18.756920427716306</v>
      </c>
      <c r="I37" s="117">
        <v>24.733337971844811</v>
      </c>
      <c r="J37" s="117">
        <v>14.18932876500249</v>
      </c>
      <c r="K37" s="134">
        <v>26928.173970946093</v>
      </c>
      <c r="L37" s="134">
        <v>22858.17610663798</v>
      </c>
      <c r="M37" s="134">
        <v>27592.256515436166</v>
      </c>
      <c r="N37" s="134">
        <v>24522.351499230263</v>
      </c>
      <c r="O37" s="134">
        <v>28068.97676437128</v>
      </c>
      <c r="P37" s="117">
        <v>-15.114273506623208</v>
      </c>
      <c r="Q37" s="117">
        <v>20.710665569784524</v>
      </c>
      <c r="R37" s="117">
        <v>14.462826965237586</v>
      </c>
      <c r="S37" s="134">
        <v>3074.8252839332758</v>
      </c>
      <c r="T37" s="134">
        <v>1626.7612794500051</v>
      </c>
      <c r="U37" s="134">
        <v>2486.191462979747</v>
      </c>
      <c r="V37" s="134">
        <v>2466.0301079843953</v>
      </c>
      <c r="W37" s="134">
        <v>2770.2584232661084</v>
      </c>
      <c r="X37" s="117">
        <v>-47.094188149478413</v>
      </c>
      <c r="Y37" s="117">
        <v>52.830749931563922</v>
      </c>
      <c r="Z37" s="117">
        <v>12.33676402800992</v>
      </c>
      <c r="AA37" s="134">
        <v>501.93369924048983</v>
      </c>
      <c r="AB37" s="134">
        <v>298.20956729940036</v>
      </c>
      <c r="AC37" s="134">
        <v>834.39847101173757</v>
      </c>
      <c r="AD37" s="134">
        <v>343.57568503112333</v>
      </c>
      <c r="AE37" s="134">
        <v>370.94338271522219</v>
      </c>
      <c r="AF37" s="117">
        <v>-40.587856971818866</v>
      </c>
      <c r="AG37" s="117">
        <v>179.80271678339787</v>
      </c>
      <c r="AH37" s="117">
        <v>7.9655513694514539</v>
      </c>
    </row>
    <row r="38" spans="2:34" x14ac:dyDescent="0.25">
      <c r="B38" s="133" t="s">
        <v>184</v>
      </c>
      <c r="C38" s="134">
        <v>20.504178889999999</v>
      </c>
      <c r="D38" s="134">
        <v>35.818880419999999</v>
      </c>
      <c r="E38" s="134">
        <v>248.44076998</v>
      </c>
      <c r="F38" s="134">
        <v>2.52335785</v>
      </c>
      <c r="G38" s="134">
        <v>2.48942123</v>
      </c>
      <c r="H38" s="117">
        <v>74.690635563412229</v>
      </c>
      <c r="I38" s="117">
        <v>593.60283478117719</v>
      </c>
      <c r="J38" s="117">
        <v>-1.3448992183173691</v>
      </c>
      <c r="K38" s="134">
        <v>14.579803219999999</v>
      </c>
      <c r="L38" s="134">
        <v>33.158751100000003</v>
      </c>
      <c r="M38" s="134">
        <v>248.44076998</v>
      </c>
      <c r="N38" s="134">
        <v>2.52335785</v>
      </c>
      <c r="O38" s="134">
        <v>2.48942123</v>
      </c>
      <c r="P38" s="117">
        <v>127.42934592226962</v>
      </c>
      <c r="Q38" s="117">
        <v>649.24646356780306</v>
      </c>
      <c r="R38" s="117">
        <v>-1.3448992183173691</v>
      </c>
      <c r="S38" s="134">
        <v>0.30851950000000006</v>
      </c>
      <c r="T38" s="134">
        <v>4.5599999999999998E-3</v>
      </c>
      <c r="U38" s="134">
        <v>0</v>
      </c>
      <c r="V38" s="134">
        <v>0</v>
      </c>
      <c r="W38" s="134">
        <v>0</v>
      </c>
      <c r="X38" s="117">
        <v>-98.521973489520107</v>
      </c>
      <c r="Y38" s="117">
        <v>-100</v>
      </c>
      <c r="Z38" s="117">
        <v>0</v>
      </c>
      <c r="AA38" s="134">
        <v>5.6158561700000007</v>
      </c>
      <c r="AB38" s="134">
        <v>2.6555693200000001</v>
      </c>
      <c r="AC38" s="134">
        <v>0</v>
      </c>
      <c r="AD38" s="134">
        <v>0</v>
      </c>
      <c r="AE38" s="134">
        <v>0</v>
      </c>
      <c r="AF38" s="117">
        <v>-52.713010454468247</v>
      </c>
      <c r="AG38" s="117">
        <v>-100</v>
      </c>
      <c r="AH38" s="117">
        <v>0</v>
      </c>
    </row>
    <row r="39" spans="2:34" x14ac:dyDescent="0.25">
      <c r="B39" s="133" t="s">
        <v>185</v>
      </c>
      <c r="C39" s="134">
        <v>74229.603490711394</v>
      </c>
      <c r="D39" s="134">
        <v>58924.350803418398</v>
      </c>
      <c r="E39" s="134">
        <v>71305.538275108978</v>
      </c>
      <c r="F39" s="134">
        <v>65113.207367292664</v>
      </c>
      <c r="G39" s="134">
        <v>73676.125013003271</v>
      </c>
      <c r="H39" s="117">
        <v>-20.618798925967852</v>
      </c>
      <c r="I39" s="117">
        <v>21.012004889109964</v>
      </c>
      <c r="J39" s="117">
        <v>13.150815313717581</v>
      </c>
      <c r="K39" s="134">
        <v>65216.088954975916</v>
      </c>
      <c r="L39" s="134">
        <v>54350.799875043769</v>
      </c>
      <c r="M39" s="134">
        <v>63373.856648426554</v>
      </c>
      <c r="N39" s="134">
        <v>58337.921606171258</v>
      </c>
      <c r="O39" s="134">
        <v>66077.065484599836</v>
      </c>
      <c r="P39" s="117">
        <v>-16.660442620889697</v>
      </c>
      <c r="Q39" s="117">
        <v>16.601516066235298</v>
      </c>
      <c r="R39" s="117">
        <v>13.266060334946687</v>
      </c>
      <c r="S39" s="134">
        <v>7258.4332824830999</v>
      </c>
      <c r="T39" s="134">
        <v>3803.7853190880664</v>
      </c>
      <c r="U39" s="134">
        <v>5935.4179771561085</v>
      </c>
      <c r="V39" s="134">
        <v>5774.6589953486728</v>
      </c>
      <c r="W39" s="134">
        <v>6439.5700665035338</v>
      </c>
      <c r="X39" s="117">
        <v>-47.594953744800463</v>
      </c>
      <c r="Y39" s="117">
        <v>56.039772995892612</v>
      </c>
      <c r="Z39" s="117">
        <v>11.514291522502514</v>
      </c>
      <c r="AA39" s="134">
        <v>1755.0812532523757</v>
      </c>
      <c r="AB39" s="134">
        <v>769.76560928656636</v>
      </c>
      <c r="AC39" s="134">
        <v>1996.2636495263173</v>
      </c>
      <c r="AD39" s="134">
        <v>1000.6267657727315</v>
      </c>
      <c r="AE39" s="134">
        <v>1159.4894618998962</v>
      </c>
      <c r="AF39" s="117">
        <v>-56.14074232403209</v>
      </c>
      <c r="AG39" s="117">
        <v>159.33396159078774</v>
      </c>
      <c r="AH39" s="117">
        <v>15.876318879445872</v>
      </c>
    </row>
    <row r="40" spans="2:34" x14ac:dyDescent="0.25">
      <c r="B40" s="140" t="s">
        <v>186</v>
      </c>
      <c r="C40" s="134">
        <v>417145.73937457841</v>
      </c>
      <c r="D40" s="134">
        <v>435177.11916446395</v>
      </c>
      <c r="E40" s="134">
        <v>459416.66545300779</v>
      </c>
      <c r="F40" s="134">
        <v>466251.47016336786</v>
      </c>
      <c r="G40" s="134">
        <v>523104.57714575948</v>
      </c>
      <c r="H40" s="117">
        <v>4.3225611789586473</v>
      </c>
      <c r="I40" s="117">
        <v>5.5700415350612991</v>
      </c>
      <c r="J40" s="117">
        <v>12.1936574189184</v>
      </c>
      <c r="K40" s="134">
        <v>354715.34117541916</v>
      </c>
      <c r="L40" s="134">
        <v>379846.05432930286</v>
      </c>
      <c r="M40" s="134">
        <v>400731.9108257867</v>
      </c>
      <c r="N40" s="134">
        <v>407529.85476394172</v>
      </c>
      <c r="O40" s="134">
        <v>457477.26521288505</v>
      </c>
      <c r="P40" s="117">
        <v>7.0847550801180823</v>
      </c>
      <c r="Q40" s="117">
        <v>5.4985055809944274</v>
      </c>
      <c r="R40" s="117">
        <v>12.256135315012674</v>
      </c>
      <c r="S40" s="134">
        <v>50704.660698055355</v>
      </c>
      <c r="T40" s="134">
        <v>43362.217818845114</v>
      </c>
      <c r="U40" s="134">
        <v>46805.606069828289</v>
      </c>
      <c r="V40" s="134">
        <v>48354.623398124932</v>
      </c>
      <c r="W40" s="134">
        <v>53968.859500997307</v>
      </c>
      <c r="X40" s="117">
        <v>-14.480804679739906</v>
      </c>
      <c r="Y40" s="117">
        <v>7.9409873945300982</v>
      </c>
      <c r="Z40" s="117">
        <v>11.610546641316786</v>
      </c>
      <c r="AA40" s="134">
        <v>11725.737501103898</v>
      </c>
      <c r="AB40" s="134">
        <v>11968.847016315995</v>
      </c>
      <c r="AC40" s="134">
        <v>11879.148557392809</v>
      </c>
      <c r="AD40" s="134">
        <v>10366.992001301205</v>
      </c>
      <c r="AE40" s="134">
        <v>11658.452431877149</v>
      </c>
      <c r="AF40" s="117">
        <v>2.0732982909536308</v>
      </c>
      <c r="AG40" s="117">
        <v>-0.74943274653697023</v>
      </c>
      <c r="AH40" s="117">
        <v>12.457426709829113</v>
      </c>
    </row>
    <row r="41" spans="2:34" x14ac:dyDescent="0.25">
      <c r="B41" s="141" t="s">
        <v>187</v>
      </c>
      <c r="C41" s="134">
        <v>0</v>
      </c>
      <c r="D41" s="134">
        <v>0</v>
      </c>
      <c r="E41" s="134">
        <v>0</v>
      </c>
      <c r="F41" s="134">
        <v>0</v>
      </c>
      <c r="G41" s="134">
        <v>0</v>
      </c>
      <c r="H41" s="117">
        <v>0</v>
      </c>
      <c r="I41" s="117">
        <v>0</v>
      </c>
      <c r="J41" s="117">
        <v>0</v>
      </c>
      <c r="K41" s="134">
        <v>0</v>
      </c>
      <c r="L41" s="134">
        <v>0</v>
      </c>
      <c r="M41" s="134">
        <v>0</v>
      </c>
      <c r="N41" s="134">
        <v>0</v>
      </c>
      <c r="O41" s="134">
        <v>0</v>
      </c>
      <c r="P41" s="117">
        <v>0</v>
      </c>
      <c r="Q41" s="117">
        <v>0</v>
      </c>
      <c r="R41" s="117">
        <v>0</v>
      </c>
      <c r="S41" s="134">
        <v>0</v>
      </c>
      <c r="T41" s="134">
        <v>0</v>
      </c>
      <c r="U41" s="134">
        <v>0</v>
      </c>
      <c r="V41" s="134">
        <v>0</v>
      </c>
      <c r="W41" s="134">
        <v>0</v>
      </c>
      <c r="X41" s="117">
        <v>0</v>
      </c>
      <c r="Y41" s="117">
        <v>0</v>
      </c>
      <c r="Z41" s="117">
        <v>0</v>
      </c>
      <c r="AA41" s="134">
        <v>0</v>
      </c>
      <c r="AB41" s="134">
        <v>0</v>
      </c>
      <c r="AC41" s="134">
        <v>0</v>
      </c>
      <c r="AD41" s="134">
        <v>0</v>
      </c>
      <c r="AE41" s="134">
        <v>0</v>
      </c>
      <c r="AF41" s="117">
        <v>0</v>
      </c>
      <c r="AG41" s="117">
        <v>0</v>
      </c>
      <c r="AH41" s="117">
        <v>0</v>
      </c>
    </row>
    <row r="42" spans="2:34" x14ac:dyDescent="0.25">
      <c r="B42" s="133" t="s">
        <v>188</v>
      </c>
      <c r="C42" s="134">
        <v>359819.97568945785</v>
      </c>
      <c r="D42" s="134">
        <v>378136.30852796551</v>
      </c>
      <c r="E42" s="134">
        <v>372972.19212536875</v>
      </c>
      <c r="F42" s="134">
        <v>407866.0407916882</v>
      </c>
      <c r="G42" s="134">
        <v>460074.17608441296</v>
      </c>
      <c r="H42" s="117">
        <v>5.0904157845632083</v>
      </c>
      <c r="I42" s="117">
        <v>-1.3656758915058909</v>
      </c>
      <c r="J42" s="117">
        <v>12.800314336390004</v>
      </c>
      <c r="K42" s="134">
        <v>304367.24654974235</v>
      </c>
      <c r="L42" s="134">
        <v>328666.36192932806</v>
      </c>
      <c r="M42" s="134">
        <v>326156.99992555153</v>
      </c>
      <c r="N42" s="134">
        <v>354866.78663073963</v>
      </c>
      <c r="O42" s="134">
        <v>400627.20689714397</v>
      </c>
      <c r="P42" s="117">
        <v>7.983485626340066</v>
      </c>
      <c r="Q42" s="117">
        <v>-0.76349827498200584</v>
      </c>
      <c r="R42" s="117">
        <v>12.895098101705649</v>
      </c>
      <c r="S42" s="134">
        <v>45718.287439745509</v>
      </c>
      <c r="T42" s="134">
        <v>39332.417792421838</v>
      </c>
      <c r="U42" s="134">
        <v>38435.759303616134</v>
      </c>
      <c r="V42" s="134">
        <v>43941.286595010286</v>
      </c>
      <c r="W42" s="134">
        <v>49274.24852159775</v>
      </c>
      <c r="X42" s="117">
        <v>-13.967867137936734</v>
      </c>
      <c r="Y42" s="117">
        <v>-2.2796932889756474</v>
      </c>
      <c r="Z42" s="117">
        <v>12.136562990836605</v>
      </c>
      <c r="AA42" s="134">
        <v>9734.4416999699988</v>
      </c>
      <c r="AB42" s="134">
        <v>10137.528806215596</v>
      </c>
      <c r="AC42" s="134">
        <v>8379.4328962011041</v>
      </c>
      <c r="AD42" s="134">
        <v>9057.967565938332</v>
      </c>
      <c r="AE42" s="134">
        <v>10172.720665671251</v>
      </c>
      <c r="AF42" s="117">
        <v>4.1408343556758824</v>
      </c>
      <c r="AG42" s="117">
        <v>-17.342450449428615</v>
      </c>
      <c r="AH42" s="117">
        <v>12.306878906531391</v>
      </c>
    </row>
    <row r="43" spans="2:34" x14ac:dyDescent="0.25">
      <c r="B43" s="135" t="s">
        <v>189</v>
      </c>
      <c r="C43" s="134">
        <v>335598.0764346965</v>
      </c>
      <c r="D43" s="134">
        <v>350654.04099020321</v>
      </c>
      <c r="E43" s="134">
        <v>342440.32737601473</v>
      </c>
      <c r="F43" s="134">
        <v>373380.82520583604</v>
      </c>
      <c r="G43" s="134">
        <v>421458.48580556153</v>
      </c>
      <c r="H43" s="117">
        <v>4.4863083589325718</v>
      </c>
      <c r="I43" s="117">
        <v>-2.3423981058350227</v>
      </c>
      <c r="J43" s="117">
        <v>12.876306803709433</v>
      </c>
      <c r="K43" s="134">
        <v>285281.27454575099</v>
      </c>
      <c r="L43" s="134">
        <v>305722.72401486582</v>
      </c>
      <c r="M43" s="134">
        <v>298351.42386149749</v>
      </c>
      <c r="N43" s="134">
        <v>324371.05826146074</v>
      </c>
      <c r="O43" s="134">
        <v>366063.30965351377</v>
      </c>
      <c r="P43" s="117">
        <v>7.1653667075287144</v>
      </c>
      <c r="Q43" s="117">
        <v>-2.4111063962029515</v>
      </c>
      <c r="R43" s="117">
        <v>12.853258738776505</v>
      </c>
      <c r="S43" s="134">
        <v>41784.148687275505</v>
      </c>
      <c r="T43" s="134">
        <v>36070.609249041838</v>
      </c>
      <c r="U43" s="134">
        <v>36443.455352696132</v>
      </c>
      <c r="V43" s="134">
        <v>40946.566597015284</v>
      </c>
      <c r="W43" s="134">
        <v>46325.847275607732</v>
      </c>
      <c r="X43" s="117">
        <v>-13.673940041223354</v>
      </c>
      <c r="Y43" s="117">
        <v>1.0336562409579986</v>
      </c>
      <c r="Z43" s="117">
        <v>13.13731803580464</v>
      </c>
      <c r="AA43" s="134">
        <v>8532.6532016700003</v>
      </c>
      <c r="AB43" s="134">
        <v>8860.7077262955972</v>
      </c>
      <c r="AC43" s="134">
        <v>7645.4481618211048</v>
      </c>
      <c r="AD43" s="134">
        <v>8063.2003473599998</v>
      </c>
      <c r="AE43" s="134">
        <v>9069.3288764399986</v>
      </c>
      <c r="AF43" s="117">
        <v>3.8446953939413655</v>
      </c>
      <c r="AG43" s="117">
        <v>-13.715152355923118</v>
      </c>
      <c r="AH43" s="117">
        <v>12.478029637567158</v>
      </c>
    </row>
    <row r="44" spans="2:34" x14ac:dyDescent="0.25">
      <c r="B44" s="135" t="s">
        <v>190</v>
      </c>
      <c r="C44" s="134">
        <v>13247.482245771962</v>
      </c>
      <c r="D44" s="134">
        <v>19023.418225202928</v>
      </c>
      <c r="E44" s="134">
        <v>25973.895574900253</v>
      </c>
      <c r="F44" s="134">
        <v>29651.708907450251</v>
      </c>
      <c r="G44" s="134">
        <v>33628.83649544316</v>
      </c>
      <c r="H44" s="117">
        <v>43.600254541004588</v>
      </c>
      <c r="I44" s="117">
        <v>36.536427194188875</v>
      </c>
      <c r="J44" s="117">
        <v>13.412810709852952</v>
      </c>
      <c r="K44" s="134">
        <v>12684.432880341961</v>
      </c>
      <c r="L44" s="134">
        <v>17963.370963152927</v>
      </c>
      <c r="M44" s="134">
        <v>23895.178381050253</v>
      </c>
      <c r="N44" s="134">
        <v>26847.288134471917</v>
      </c>
      <c r="O44" s="134">
        <v>30567.440562301908</v>
      </c>
      <c r="P44" s="117">
        <v>41.617454501983616</v>
      </c>
      <c r="Q44" s="117">
        <v>33.021683012975956</v>
      </c>
      <c r="R44" s="117">
        <v>13.856715841080854</v>
      </c>
      <c r="S44" s="134">
        <v>434.36492145000005</v>
      </c>
      <c r="T44" s="134">
        <v>781.27331101000004</v>
      </c>
      <c r="U44" s="134">
        <v>1525.0894198599999</v>
      </c>
      <c r="V44" s="134">
        <v>2032.22678107</v>
      </c>
      <c r="W44" s="134">
        <v>2192.9209660399997</v>
      </c>
      <c r="X44" s="117">
        <v>79.865654989345813</v>
      </c>
      <c r="Y44" s="117">
        <v>95.205621178640172</v>
      </c>
      <c r="Z44" s="117">
        <v>7.907295901562307</v>
      </c>
      <c r="AA44" s="134">
        <v>128.68444398</v>
      </c>
      <c r="AB44" s="134">
        <v>278.77395104000004</v>
      </c>
      <c r="AC44" s="134">
        <v>553.62777399000004</v>
      </c>
      <c r="AD44" s="134">
        <v>772.19399190833326</v>
      </c>
      <c r="AE44" s="134">
        <v>868.47496710125199</v>
      </c>
      <c r="AF44" s="117">
        <v>116.63376117421527</v>
      </c>
      <c r="AG44" s="117">
        <v>98.593796846737106</v>
      </c>
      <c r="AH44" s="117">
        <v>12.468495766844583</v>
      </c>
    </row>
    <row r="45" spans="2:34" x14ac:dyDescent="0.25">
      <c r="B45" s="135" t="s">
        <v>191</v>
      </c>
      <c r="C45" s="134">
        <v>11868.284626987645</v>
      </c>
      <c r="D45" s="134">
        <v>17634.601053374958</v>
      </c>
      <c r="E45" s="134">
        <v>23335.021887400009</v>
      </c>
      <c r="F45" s="134">
        <v>26638.212502378334</v>
      </c>
      <c r="G45" s="134">
        <v>30295.478929471246</v>
      </c>
      <c r="H45" s="117">
        <v>48.585929707778625</v>
      </c>
      <c r="I45" s="117">
        <v>32.325204390910159</v>
      </c>
      <c r="J45" s="117">
        <v>13.72939879793504</v>
      </c>
      <c r="K45" s="134">
        <v>11439.257326627645</v>
      </c>
      <c r="L45" s="134">
        <v>16711.64112880496</v>
      </c>
      <c r="M45" s="134">
        <v>21508.894924210006</v>
      </c>
      <c r="N45" s="134">
        <v>24177.643296769998</v>
      </c>
      <c r="O45" s="134">
        <v>27604.453685989993</v>
      </c>
      <c r="P45" s="117">
        <v>46.09026313189549</v>
      </c>
      <c r="Q45" s="117">
        <v>28.706060394848215</v>
      </c>
      <c r="R45" s="117">
        <v>14.17346739364708</v>
      </c>
      <c r="S45" s="134">
        <v>329.67138725000001</v>
      </c>
      <c r="T45" s="134">
        <v>738.91218597</v>
      </c>
      <c r="U45" s="134">
        <v>1399.2000058500003</v>
      </c>
      <c r="V45" s="134">
        <v>1821.0509005299996</v>
      </c>
      <c r="W45" s="134">
        <v>1968.8298293</v>
      </c>
      <c r="X45" s="117">
        <v>124.13597738455233</v>
      </c>
      <c r="Y45" s="117">
        <v>89.359443844225368</v>
      </c>
      <c r="Z45" s="117">
        <v>8.1150355943917223</v>
      </c>
      <c r="AA45" s="134">
        <v>99.355913109999989</v>
      </c>
      <c r="AB45" s="134">
        <v>184.0477386</v>
      </c>
      <c r="AC45" s="134">
        <v>426.92695734</v>
      </c>
      <c r="AD45" s="134">
        <v>639.51830507833324</v>
      </c>
      <c r="AE45" s="134">
        <v>722.19541418125198</v>
      </c>
      <c r="AF45" s="117">
        <v>85.240850633857178</v>
      </c>
      <c r="AG45" s="117">
        <v>131.9653371388938</v>
      </c>
      <c r="AH45" s="117">
        <v>12.928028556241527</v>
      </c>
    </row>
    <row r="46" spans="2:34" x14ac:dyDescent="0.25">
      <c r="B46" s="135" t="s">
        <v>192</v>
      </c>
      <c r="C46" s="134">
        <v>194.67895488075834</v>
      </c>
      <c r="D46" s="134">
        <v>108.53376170796777</v>
      </c>
      <c r="E46" s="134">
        <v>214.50834162409222</v>
      </c>
      <c r="F46" s="134">
        <v>294.3362947</v>
      </c>
      <c r="G46" s="134">
        <v>311.55848134000001</v>
      </c>
      <c r="H46" s="117">
        <v>-44.249874479527001</v>
      </c>
      <c r="I46" s="117">
        <v>97.642040825297002</v>
      </c>
      <c r="J46" s="117">
        <v>5.8511936686413746</v>
      </c>
      <c r="K46" s="134">
        <v>194.67895488075834</v>
      </c>
      <c r="L46" s="134">
        <v>108.53376170796777</v>
      </c>
      <c r="M46" s="134">
        <v>214.50834162409222</v>
      </c>
      <c r="N46" s="134">
        <v>294.3362947</v>
      </c>
      <c r="O46" s="134">
        <v>311.55848134000001</v>
      </c>
      <c r="P46" s="117">
        <v>-44.249874479527001</v>
      </c>
      <c r="Q46" s="117">
        <v>97.642040825297002</v>
      </c>
      <c r="R46" s="117">
        <v>5.8511936686413746</v>
      </c>
      <c r="S46" s="134">
        <v>0</v>
      </c>
      <c r="T46" s="134">
        <v>0</v>
      </c>
      <c r="U46" s="134">
        <v>0</v>
      </c>
      <c r="V46" s="134">
        <v>0</v>
      </c>
      <c r="W46" s="134">
        <v>0</v>
      </c>
      <c r="X46" s="117">
        <v>0</v>
      </c>
      <c r="Y46" s="117">
        <v>0</v>
      </c>
      <c r="Z46" s="117">
        <v>0</v>
      </c>
      <c r="AA46" s="134">
        <v>0</v>
      </c>
      <c r="AB46" s="134">
        <v>0</v>
      </c>
      <c r="AC46" s="134">
        <v>0</v>
      </c>
      <c r="AD46" s="134">
        <v>0</v>
      </c>
      <c r="AE46" s="134">
        <v>0</v>
      </c>
      <c r="AF46" s="117">
        <v>0</v>
      </c>
      <c r="AG46" s="117">
        <v>0</v>
      </c>
      <c r="AH46" s="117">
        <v>0</v>
      </c>
    </row>
    <row r="47" spans="2:34" x14ac:dyDescent="0.25">
      <c r="B47" s="135" t="s">
        <v>193</v>
      </c>
      <c r="C47" s="134">
        <v>619.99768018999998</v>
      </c>
      <c r="D47" s="134">
        <v>1038.4348872199998</v>
      </c>
      <c r="E47" s="134">
        <v>589.07482374000006</v>
      </c>
      <c r="F47" s="134">
        <v>641.51804545999994</v>
      </c>
      <c r="G47" s="134">
        <v>701.90956607999999</v>
      </c>
      <c r="H47" s="117">
        <v>67.490124624622567</v>
      </c>
      <c r="I47" s="117">
        <v>-43.272820377114279</v>
      </c>
      <c r="J47" s="117">
        <v>9.4138459623059187</v>
      </c>
      <c r="K47" s="134">
        <v>491.46500608000002</v>
      </c>
      <c r="L47" s="134">
        <v>930.48845531999996</v>
      </c>
      <c r="M47" s="134">
        <v>397.92062762</v>
      </c>
      <c r="N47" s="134">
        <v>352.97121464999998</v>
      </c>
      <c r="O47" s="134">
        <v>392.56681215000003</v>
      </c>
      <c r="P47" s="117">
        <v>89.329544079184416</v>
      </c>
      <c r="Q47" s="117">
        <v>-57.235296650386381</v>
      </c>
      <c r="R47" s="117">
        <v>11.217797898693339</v>
      </c>
      <c r="S47" s="134">
        <v>104.69353419999999</v>
      </c>
      <c r="T47" s="134">
        <v>41.40289946</v>
      </c>
      <c r="U47" s="134">
        <v>122.18570946999999</v>
      </c>
      <c r="V47" s="134">
        <v>210.64242397999999</v>
      </c>
      <c r="W47" s="134">
        <v>223.41446101</v>
      </c>
      <c r="X47" s="117">
        <v>-60.453241189750564</v>
      </c>
      <c r="Y47" s="117">
        <v>195.11389555711079</v>
      </c>
      <c r="Z47" s="117">
        <v>6.0633735544235297</v>
      </c>
      <c r="AA47" s="134">
        <v>23.83913991</v>
      </c>
      <c r="AB47" s="134">
        <v>66.543532440000007</v>
      </c>
      <c r="AC47" s="134">
        <v>68.968486650000003</v>
      </c>
      <c r="AD47" s="134">
        <v>77.904406829999999</v>
      </c>
      <c r="AE47" s="134">
        <v>85.928292920000004</v>
      </c>
      <c r="AF47" s="117">
        <v>179.13562608056358</v>
      </c>
      <c r="AG47" s="117">
        <v>3.6441621312882555</v>
      </c>
      <c r="AH47" s="117">
        <v>10.299656228060911</v>
      </c>
    </row>
    <row r="48" spans="2:34" x14ac:dyDescent="0.25">
      <c r="B48" s="135" t="s">
        <v>194</v>
      </c>
      <c r="C48" s="134">
        <v>564.52098371356169</v>
      </c>
      <c r="D48" s="134">
        <v>241.84852290000001</v>
      </c>
      <c r="E48" s="134">
        <v>1835.2905221361646</v>
      </c>
      <c r="F48" s="134">
        <v>2077.6420649119182</v>
      </c>
      <c r="G48" s="134">
        <v>2319.8895185519177</v>
      </c>
      <c r="H48" s="117">
        <v>-57.158630081549965</v>
      </c>
      <c r="I48" s="117">
        <v>658.85951261113303</v>
      </c>
      <c r="J48" s="117">
        <v>11.659729928035976</v>
      </c>
      <c r="K48" s="134">
        <v>559.03159275356165</v>
      </c>
      <c r="L48" s="134">
        <v>212.70761732</v>
      </c>
      <c r="M48" s="134">
        <v>1773.8544875961645</v>
      </c>
      <c r="N48" s="134">
        <v>2022.3373283519181</v>
      </c>
      <c r="O48" s="134">
        <v>2258.8615828219176</v>
      </c>
      <c r="P48" s="117">
        <v>-61.950698300915519</v>
      </c>
      <c r="Q48" s="117">
        <v>733.94027442259176</v>
      </c>
      <c r="R48" s="117">
        <v>11.69558862184245</v>
      </c>
      <c r="S48" s="134">
        <v>0</v>
      </c>
      <c r="T48" s="134">
        <v>0.95822557999999991</v>
      </c>
      <c r="U48" s="134">
        <v>3.7037045400000004</v>
      </c>
      <c r="V48" s="134">
        <v>0.53345656000000008</v>
      </c>
      <c r="W48" s="134">
        <v>0.67667572999999992</v>
      </c>
      <c r="X48" s="117">
        <v>0</v>
      </c>
      <c r="Y48" s="117">
        <v>286.51697651402719</v>
      </c>
      <c r="Z48" s="117">
        <v>26.847391285243511</v>
      </c>
      <c r="AA48" s="134">
        <v>5.4893909599999997</v>
      </c>
      <c r="AB48" s="134">
        <v>28.182679999999998</v>
      </c>
      <c r="AC48" s="134">
        <v>57.732330000000005</v>
      </c>
      <c r="AD48" s="134">
        <v>54.771279999999997</v>
      </c>
      <c r="AE48" s="134">
        <v>60.351260000000003</v>
      </c>
      <c r="AF48" s="117">
        <v>413.40267445625693</v>
      </c>
      <c r="AG48" s="117">
        <v>104.85039038161031</v>
      </c>
      <c r="AH48" s="117">
        <v>10.187784546937751</v>
      </c>
    </row>
    <row r="49" spans="2:34" x14ac:dyDescent="0.25">
      <c r="B49" s="135" t="s">
        <v>195</v>
      </c>
      <c r="C49" s="134">
        <v>1063.5408559999998</v>
      </c>
      <c r="D49" s="134">
        <v>639.85071063000009</v>
      </c>
      <c r="E49" s="134">
        <v>168.96849869000002</v>
      </c>
      <c r="F49" s="134">
        <v>131.91487591999996</v>
      </c>
      <c r="G49" s="134">
        <v>147.89749211</v>
      </c>
      <c r="H49" s="117">
        <v>-39.83769339745983</v>
      </c>
      <c r="I49" s="117">
        <v>-73.592512146523546</v>
      </c>
      <c r="J49" s="117">
        <v>12.11585583394911</v>
      </c>
      <c r="K49" s="134">
        <v>877.95547256999987</v>
      </c>
      <c r="L49" s="134">
        <v>638.60171063000007</v>
      </c>
      <c r="M49" s="134">
        <v>168.96849869000002</v>
      </c>
      <c r="N49" s="134">
        <v>128.54322591999997</v>
      </c>
      <c r="O49" s="134">
        <v>144.52584211000001</v>
      </c>
      <c r="P49" s="117">
        <v>-27.262631126308744</v>
      </c>
      <c r="Q49" s="117">
        <v>-73.540863440013737</v>
      </c>
      <c r="R49" s="117">
        <v>12.433651073878424</v>
      </c>
      <c r="S49" s="134">
        <v>34.599233320000003</v>
      </c>
      <c r="T49" s="134">
        <v>1.2490000000000001</v>
      </c>
      <c r="U49" s="134">
        <v>0</v>
      </c>
      <c r="V49" s="134">
        <v>0</v>
      </c>
      <c r="W49" s="134">
        <v>0</v>
      </c>
      <c r="X49" s="117">
        <v>-96.390093420717449</v>
      </c>
      <c r="Y49" s="117">
        <v>-100</v>
      </c>
      <c r="Z49" s="117">
        <v>0</v>
      </c>
      <c r="AA49" s="134">
        <v>150.98615011000001</v>
      </c>
      <c r="AB49" s="134">
        <v>0</v>
      </c>
      <c r="AC49" s="134">
        <v>0</v>
      </c>
      <c r="AD49" s="134">
        <v>3.3716500000000003</v>
      </c>
      <c r="AE49" s="134">
        <v>3.3716500000000003</v>
      </c>
      <c r="AF49" s="117">
        <v>-100</v>
      </c>
      <c r="AG49" s="117">
        <v>0</v>
      </c>
      <c r="AH49" s="117">
        <v>0</v>
      </c>
    </row>
    <row r="50" spans="2:34" x14ac:dyDescent="0.25">
      <c r="B50" s="135" t="s">
        <v>196</v>
      </c>
      <c r="C50" s="134">
        <v>6393.6180257799997</v>
      </c>
      <c r="D50" s="134">
        <v>4458.7806245700003</v>
      </c>
      <c r="E50" s="134">
        <v>1193.4144405500001</v>
      </c>
      <c r="F50" s="134">
        <v>1085.0058427000001</v>
      </c>
      <c r="G50" s="134">
        <v>1155.35314324</v>
      </c>
      <c r="H50" s="117">
        <v>-30.262011171271929</v>
      </c>
      <c r="I50" s="117">
        <v>-73.234510933915004</v>
      </c>
      <c r="J50" s="117">
        <v>6.4835872556172607</v>
      </c>
      <c r="K50" s="134">
        <v>2190.0520204700001</v>
      </c>
      <c r="L50" s="134">
        <v>1127.3531153899999</v>
      </c>
      <c r="M50" s="134">
        <v>690.54917348999993</v>
      </c>
      <c r="N50" s="134">
        <v>579.08216083000002</v>
      </c>
      <c r="O50" s="134">
        <v>630.24570692999998</v>
      </c>
      <c r="P50" s="117">
        <v>-48.523911539413476</v>
      </c>
      <c r="Q50" s="117">
        <v>-38.745973727042099</v>
      </c>
      <c r="R50" s="117">
        <v>8.835282721655096</v>
      </c>
      <c r="S50" s="134">
        <v>3386.6501107300001</v>
      </c>
      <c r="T50" s="134">
        <v>2412.5925767700005</v>
      </c>
      <c r="U50" s="134">
        <v>347.89520649000008</v>
      </c>
      <c r="V50" s="134">
        <v>377.72828543000003</v>
      </c>
      <c r="W50" s="134">
        <v>396.60336528000011</v>
      </c>
      <c r="X50" s="117">
        <v>-28.761681960408929</v>
      </c>
      <c r="Y50" s="117">
        <v>-85.580026655152651</v>
      </c>
      <c r="Z50" s="117">
        <v>4.9969993188391966</v>
      </c>
      <c r="AA50" s="134">
        <v>816.9158945800001</v>
      </c>
      <c r="AB50" s="134">
        <v>918.83493241000019</v>
      </c>
      <c r="AC50" s="134">
        <v>154.97006056999999</v>
      </c>
      <c r="AD50" s="134">
        <v>128.19539644</v>
      </c>
      <c r="AE50" s="134">
        <v>128.50407103000001</v>
      </c>
      <c r="AF50" s="117">
        <v>12.476074771736396</v>
      </c>
      <c r="AG50" s="117">
        <v>-83.134069558769269</v>
      </c>
      <c r="AH50" s="117">
        <v>0.24078445761075384</v>
      </c>
    </row>
    <row r="51" spans="2:34" x14ac:dyDescent="0.25">
      <c r="B51" s="135" t="s">
        <v>197</v>
      </c>
      <c r="C51" s="134">
        <v>3517.258127209504</v>
      </c>
      <c r="D51" s="134">
        <v>3360.2179773593302</v>
      </c>
      <c r="E51" s="134">
        <v>3195.5862352137974</v>
      </c>
      <c r="F51" s="134">
        <v>3616.5859597819385</v>
      </c>
      <c r="G51" s="134">
        <v>3683.6031480582324</v>
      </c>
      <c r="H51" s="117">
        <v>-4.4648457454774606</v>
      </c>
      <c r="I51" s="117">
        <v>-4.8994363834369681</v>
      </c>
      <c r="J51" s="117">
        <v>1.8530511654238306</v>
      </c>
      <c r="K51" s="134">
        <v>3333.5316306095037</v>
      </c>
      <c r="L51" s="134">
        <v>3214.3121252893302</v>
      </c>
      <c r="M51" s="134">
        <v>3050.8800108237951</v>
      </c>
      <c r="N51" s="134">
        <v>2940.8148480569362</v>
      </c>
      <c r="O51" s="134">
        <v>3221.6851322882317</v>
      </c>
      <c r="P51" s="117">
        <v>-3.5763724041333127</v>
      </c>
      <c r="Q51" s="117">
        <v>-5.0845128940558011</v>
      </c>
      <c r="R51" s="117">
        <v>9.5507639461516227</v>
      </c>
      <c r="S51" s="134">
        <v>78.524486970000382</v>
      </c>
      <c r="T51" s="134">
        <v>66.693655600000014</v>
      </c>
      <c r="U51" s="134">
        <v>119.31932457000218</v>
      </c>
      <c r="V51" s="134">
        <v>584.76493149500243</v>
      </c>
      <c r="W51" s="134">
        <v>358.87691467000047</v>
      </c>
      <c r="X51" s="117">
        <v>-15.066423005756455</v>
      </c>
      <c r="Y51" s="117">
        <v>78.906559396936331</v>
      </c>
      <c r="Z51" s="117">
        <v>-38.628858308500064</v>
      </c>
      <c r="AA51" s="134">
        <v>105.20200962999999</v>
      </c>
      <c r="AB51" s="134">
        <v>79.212196469999995</v>
      </c>
      <c r="AC51" s="134">
        <v>25.38689982</v>
      </c>
      <c r="AD51" s="134">
        <v>91.006180230000012</v>
      </c>
      <c r="AE51" s="134">
        <v>103.04110110000001</v>
      </c>
      <c r="AF51" s="117">
        <v>-24.704673657287817</v>
      </c>
      <c r="AG51" s="117">
        <v>-67.950769008640265</v>
      </c>
      <c r="AH51" s="117">
        <v>13.224289646685673</v>
      </c>
    </row>
    <row r="52" spans="2:34" x14ac:dyDescent="0.25">
      <c r="B52" s="133" t="s">
        <v>198</v>
      </c>
      <c r="C52" s="134">
        <v>18693.732214648935</v>
      </c>
      <c r="D52" s="134">
        <v>19439.241573668176</v>
      </c>
      <c r="E52" s="134">
        <v>24942.072207348505</v>
      </c>
      <c r="F52" s="134">
        <v>22640.189525618374</v>
      </c>
      <c r="G52" s="134">
        <v>24837.913737670126</v>
      </c>
      <c r="H52" s="117">
        <v>3.988017750864318</v>
      </c>
      <c r="I52" s="117">
        <v>28.307846336630238</v>
      </c>
      <c r="J52" s="117">
        <v>9.7071811592607435</v>
      </c>
      <c r="K52" s="134">
        <v>18057.573430503053</v>
      </c>
      <c r="L52" s="134">
        <v>18462.794209348176</v>
      </c>
      <c r="M52" s="134">
        <v>23472.994725841003</v>
      </c>
      <c r="N52" s="134">
        <v>21594.213121356872</v>
      </c>
      <c r="O52" s="134">
        <v>23703.225514168626</v>
      </c>
      <c r="P52" s="117">
        <v>2.2440489050462333</v>
      </c>
      <c r="Q52" s="117">
        <v>27.136740298800692</v>
      </c>
      <c r="R52" s="117">
        <v>9.7665628331042136</v>
      </c>
      <c r="S52" s="134">
        <v>554.00822346588222</v>
      </c>
      <c r="T52" s="134">
        <v>915.40831232999994</v>
      </c>
      <c r="U52" s="134">
        <v>1272.5949960074997</v>
      </c>
      <c r="V52" s="134">
        <v>841.87627432149986</v>
      </c>
      <c r="W52" s="134">
        <v>918.50333783149995</v>
      </c>
      <c r="X52" s="117">
        <v>65.23370476401854</v>
      </c>
      <c r="Y52" s="117">
        <v>39.019383904036019</v>
      </c>
      <c r="Z52" s="117">
        <v>9.1019388296405843</v>
      </c>
      <c r="AA52" s="134">
        <v>82.150560679999984</v>
      </c>
      <c r="AB52" s="134">
        <v>61.039051990000004</v>
      </c>
      <c r="AC52" s="134">
        <v>196.48248550000002</v>
      </c>
      <c r="AD52" s="134">
        <v>204.10012994000002</v>
      </c>
      <c r="AE52" s="134">
        <v>216.18488567</v>
      </c>
      <c r="AF52" s="117">
        <v>-25.698557033877549</v>
      </c>
      <c r="AG52" s="117">
        <v>221.89635830548232</v>
      </c>
      <c r="AH52" s="117">
        <v>5.9209936483394596</v>
      </c>
    </row>
    <row r="53" spans="2:34" x14ac:dyDescent="0.25">
      <c r="B53" s="135" t="s">
        <v>199</v>
      </c>
      <c r="C53" s="134">
        <v>217.80211239258878</v>
      </c>
      <c r="D53" s="134">
        <v>193.75886097000003</v>
      </c>
      <c r="E53" s="134">
        <v>228.02205500000002</v>
      </c>
      <c r="F53" s="134">
        <v>213.41158867999999</v>
      </c>
      <c r="G53" s="134">
        <v>227.94258779999998</v>
      </c>
      <c r="H53" s="117">
        <v>-11.039035002218316</v>
      </c>
      <c r="I53" s="117">
        <v>17.683420442539148</v>
      </c>
      <c r="J53" s="117">
        <v>6.8089081806089249</v>
      </c>
      <c r="K53" s="134">
        <v>217.80151864258877</v>
      </c>
      <c r="L53" s="134">
        <v>193.75886097000003</v>
      </c>
      <c r="M53" s="134">
        <v>228.02205500000002</v>
      </c>
      <c r="N53" s="134">
        <v>213.41158867999999</v>
      </c>
      <c r="O53" s="134">
        <v>227.94258779999998</v>
      </c>
      <c r="P53" s="117">
        <v>-11.038792485208806</v>
      </c>
      <c r="Q53" s="117">
        <v>17.683420442539148</v>
      </c>
      <c r="R53" s="117">
        <v>6.8089081806089249</v>
      </c>
      <c r="S53" s="134">
        <v>5.9374999999999999E-4</v>
      </c>
      <c r="T53" s="134">
        <v>0</v>
      </c>
      <c r="U53" s="134">
        <v>0</v>
      </c>
      <c r="V53" s="134">
        <v>0</v>
      </c>
      <c r="W53" s="134">
        <v>0</v>
      </c>
      <c r="X53" s="117">
        <v>-100</v>
      </c>
      <c r="Y53" s="117">
        <v>0</v>
      </c>
      <c r="Z53" s="117">
        <v>0</v>
      </c>
      <c r="AA53" s="134">
        <v>0</v>
      </c>
      <c r="AB53" s="134">
        <v>0</v>
      </c>
      <c r="AC53" s="134">
        <v>0</v>
      </c>
      <c r="AD53" s="134">
        <v>0</v>
      </c>
      <c r="AE53" s="134">
        <v>0</v>
      </c>
      <c r="AF53" s="117">
        <v>0</v>
      </c>
      <c r="AG53" s="117">
        <v>0</v>
      </c>
      <c r="AH53" s="117">
        <v>0</v>
      </c>
    </row>
    <row r="54" spans="2:34" x14ac:dyDescent="0.25">
      <c r="B54" s="135" t="s">
        <v>200</v>
      </c>
      <c r="C54" s="134">
        <v>15684.713530176348</v>
      </c>
      <c r="D54" s="134">
        <v>15924.59177142621</v>
      </c>
      <c r="E54" s="134">
        <v>20920.278471779406</v>
      </c>
      <c r="F54" s="134">
        <v>19218.177385858377</v>
      </c>
      <c r="G54" s="134">
        <v>20946.939547130121</v>
      </c>
      <c r="H54" s="117">
        <v>1.529375979920528</v>
      </c>
      <c r="I54" s="117">
        <v>31.37089334570603</v>
      </c>
      <c r="J54" s="117">
        <v>8.995453244925546</v>
      </c>
      <c r="K54" s="134">
        <v>15266.678574100466</v>
      </c>
      <c r="L54" s="134">
        <v>15406.88470230621</v>
      </c>
      <c r="M54" s="134">
        <v>20103.026997721907</v>
      </c>
      <c r="N54" s="134">
        <v>18493.585371026875</v>
      </c>
      <c r="O54" s="134">
        <v>20326.36109447862</v>
      </c>
      <c r="P54" s="117">
        <v>0.91838003613700248</v>
      </c>
      <c r="Q54" s="117">
        <v>30.480803784510346</v>
      </c>
      <c r="R54" s="117">
        <v>9.9103320782949833</v>
      </c>
      <c r="S54" s="134">
        <v>382.55167214588232</v>
      </c>
      <c r="T54" s="134">
        <v>496.43000236000006</v>
      </c>
      <c r="U54" s="134">
        <v>676.95402847749983</v>
      </c>
      <c r="V54" s="134">
        <v>597.8368594814998</v>
      </c>
      <c r="W54" s="134">
        <v>483.58912672149995</v>
      </c>
      <c r="X54" s="117">
        <v>29.768091085664199</v>
      </c>
      <c r="Y54" s="117">
        <v>36.364447204902767</v>
      </c>
      <c r="Z54" s="117">
        <v>-19.110185487573684</v>
      </c>
      <c r="AA54" s="134">
        <v>35.483283929999999</v>
      </c>
      <c r="AB54" s="134">
        <v>21.277066759999997</v>
      </c>
      <c r="AC54" s="134">
        <v>140.29744558000002</v>
      </c>
      <c r="AD54" s="134">
        <v>126.75515535000001</v>
      </c>
      <c r="AE54" s="134">
        <v>136.98932592999998</v>
      </c>
      <c r="AF54" s="117">
        <v>-40.03636528689244</v>
      </c>
      <c r="AG54" s="117">
        <v>559.38339698098525</v>
      </c>
      <c r="AH54" s="117">
        <v>8.0739679200747929</v>
      </c>
    </row>
    <row r="55" spans="2:34" x14ac:dyDescent="0.25">
      <c r="B55" s="135" t="s">
        <v>201</v>
      </c>
      <c r="C55" s="134">
        <v>2791.2165720800003</v>
      </c>
      <c r="D55" s="134">
        <v>3320.8909412719759</v>
      </c>
      <c r="E55" s="134">
        <v>3793.7716805690984</v>
      </c>
      <c r="F55" s="134">
        <v>3208.600551080001</v>
      </c>
      <c r="G55" s="134">
        <v>3663.0316027400004</v>
      </c>
      <c r="H55" s="117">
        <v>18.976469776304921</v>
      </c>
      <c r="I55" s="117">
        <v>14.239574489489215</v>
      </c>
      <c r="J55" s="117">
        <v>14.162905117841481</v>
      </c>
      <c r="K55" s="134">
        <v>2573.0933377600004</v>
      </c>
      <c r="L55" s="134">
        <v>2862.1506460719761</v>
      </c>
      <c r="M55" s="134">
        <v>3141.9456731190985</v>
      </c>
      <c r="N55" s="134">
        <v>2887.2161616500007</v>
      </c>
      <c r="O55" s="134">
        <v>3148.9218318900002</v>
      </c>
      <c r="P55" s="117">
        <v>11.233844651885571</v>
      </c>
      <c r="Q55" s="117">
        <v>9.7756918361761951</v>
      </c>
      <c r="R55" s="117">
        <v>9.064290845838114</v>
      </c>
      <c r="S55" s="134">
        <v>171.45595757000001</v>
      </c>
      <c r="T55" s="134">
        <v>418.97830997</v>
      </c>
      <c r="U55" s="134">
        <v>595.64096753000001</v>
      </c>
      <c r="V55" s="134">
        <v>244.03941484000001</v>
      </c>
      <c r="W55" s="134">
        <v>434.91421111000011</v>
      </c>
      <c r="X55" s="117">
        <v>144.364976235337</v>
      </c>
      <c r="Y55" s="117">
        <v>42.16510815861794</v>
      </c>
      <c r="Z55" s="117">
        <v>78.214741006137757</v>
      </c>
      <c r="AA55" s="134">
        <v>46.667276749999992</v>
      </c>
      <c r="AB55" s="134">
        <v>39.761985230000001</v>
      </c>
      <c r="AC55" s="134">
        <v>56.185039919999994</v>
      </c>
      <c r="AD55" s="134">
        <v>77.344974590000007</v>
      </c>
      <c r="AE55" s="134">
        <v>79.195559740000007</v>
      </c>
      <c r="AF55" s="117">
        <v>-14.79685981462373</v>
      </c>
      <c r="AG55" s="117">
        <v>41.303407249417141</v>
      </c>
      <c r="AH55" s="117">
        <v>2.392637866661429</v>
      </c>
    </row>
    <row r="56" spans="2:34" x14ac:dyDescent="0.25">
      <c r="B56" s="133" t="s">
        <v>202</v>
      </c>
      <c r="C56" s="134">
        <v>10506.142603914079</v>
      </c>
      <c r="D56" s="134">
        <v>10780.487810285238</v>
      </c>
      <c r="E56" s="134">
        <v>10912.646389466488</v>
      </c>
      <c r="F56" s="134">
        <v>7487.6253118001778</v>
      </c>
      <c r="G56" s="134">
        <v>7978.151465428894</v>
      </c>
      <c r="H56" s="117">
        <v>2.6112838623468861</v>
      </c>
      <c r="I56" s="117">
        <v>1.2259053718808819</v>
      </c>
      <c r="J56" s="117">
        <v>6.5511578531536285</v>
      </c>
      <c r="K56" s="134">
        <v>10474.828800244079</v>
      </c>
      <c r="L56" s="134">
        <v>10720.017959795239</v>
      </c>
      <c r="M56" s="134">
        <v>10900.125014386489</v>
      </c>
      <c r="N56" s="134">
        <v>7460.1131015901774</v>
      </c>
      <c r="O56" s="134">
        <v>7946.2015308288937</v>
      </c>
      <c r="P56" s="117">
        <v>2.3407462234174878</v>
      </c>
      <c r="Q56" s="117">
        <v>1.6801003064242068</v>
      </c>
      <c r="R56" s="117">
        <v>6.515831899855554</v>
      </c>
      <c r="S56" s="134">
        <v>31.313803670000034</v>
      </c>
      <c r="T56" s="134">
        <v>59.988040489999982</v>
      </c>
      <c r="U56" s="134">
        <v>12.521375080000009</v>
      </c>
      <c r="V56" s="134">
        <v>27.512210209999999</v>
      </c>
      <c r="W56" s="134">
        <v>31.949934599999992</v>
      </c>
      <c r="X56" s="117">
        <v>91.570596540052705</v>
      </c>
      <c r="Y56" s="117">
        <v>-79.126880995408882</v>
      </c>
      <c r="Z56" s="117">
        <v>16.130017748944763</v>
      </c>
      <c r="AA56" s="134">
        <v>0</v>
      </c>
      <c r="AB56" s="134">
        <v>0.48181000000000002</v>
      </c>
      <c r="AC56" s="134">
        <v>0</v>
      </c>
      <c r="AD56" s="134">
        <v>0</v>
      </c>
      <c r="AE56" s="134">
        <v>0</v>
      </c>
      <c r="AF56" s="117">
        <v>0</v>
      </c>
      <c r="AG56" s="117">
        <v>-100</v>
      </c>
      <c r="AH56" s="117">
        <v>0</v>
      </c>
    </row>
    <row r="57" spans="2:34" x14ac:dyDescent="0.25">
      <c r="B57" s="135" t="s">
        <v>203</v>
      </c>
      <c r="C57" s="134">
        <v>1181.6511866734754</v>
      </c>
      <c r="D57" s="134">
        <v>1319.8800903401918</v>
      </c>
      <c r="E57" s="134">
        <v>1343.2997892559695</v>
      </c>
      <c r="F57" s="134">
        <v>941.17110848570485</v>
      </c>
      <c r="G57" s="134">
        <v>1014.1292965237728</v>
      </c>
      <c r="H57" s="117">
        <v>11.697944810249075</v>
      </c>
      <c r="I57" s="117">
        <v>1.7743808007393571</v>
      </c>
      <c r="J57" s="117">
        <v>7.751851643156991</v>
      </c>
      <c r="K57" s="134">
        <v>1171.7003792034754</v>
      </c>
      <c r="L57" s="134">
        <v>1293.0534553901919</v>
      </c>
      <c r="M57" s="134">
        <v>1343.8355625359695</v>
      </c>
      <c r="N57" s="134">
        <v>942.3362781357049</v>
      </c>
      <c r="O57" s="134">
        <v>1014.5073224137728</v>
      </c>
      <c r="P57" s="117">
        <v>10.357005796073269</v>
      </c>
      <c r="Q57" s="117">
        <v>3.9273014533226442</v>
      </c>
      <c r="R57" s="117">
        <v>7.658735628946534</v>
      </c>
      <c r="S57" s="134">
        <v>9.9508074700000293</v>
      </c>
      <c r="T57" s="134">
        <v>26.344824949999982</v>
      </c>
      <c r="U57" s="134">
        <v>-0.53577327999999236</v>
      </c>
      <c r="V57" s="134">
        <v>-1.1651696500000033</v>
      </c>
      <c r="W57" s="134">
        <v>-0.37802589000000775</v>
      </c>
      <c r="X57" s="117">
        <v>164.75062480532452</v>
      </c>
      <c r="Y57" s="117">
        <v>-102.0336945909371</v>
      </c>
      <c r="Z57" s="117">
        <v>-67.556150299657503</v>
      </c>
      <c r="AA57" s="134">
        <v>0</v>
      </c>
      <c r="AB57" s="134">
        <v>0.48181000000000002</v>
      </c>
      <c r="AC57" s="134">
        <v>0</v>
      </c>
      <c r="AD57" s="134">
        <v>0</v>
      </c>
      <c r="AE57" s="134">
        <v>0</v>
      </c>
      <c r="AF57" s="117">
        <v>0</v>
      </c>
      <c r="AG57" s="117">
        <v>-100</v>
      </c>
      <c r="AH57" s="117">
        <v>0</v>
      </c>
    </row>
    <row r="58" spans="2:34" x14ac:dyDescent="0.25">
      <c r="B58" s="135" t="s">
        <v>204</v>
      </c>
      <c r="C58" s="134">
        <v>9324.4914172406025</v>
      </c>
      <c r="D58" s="134">
        <v>9460.6077199450447</v>
      </c>
      <c r="E58" s="134">
        <v>9569.3466002105179</v>
      </c>
      <c r="F58" s="134">
        <v>6546.4542033144717</v>
      </c>
      <c r="G58" s="134">
        <v>6964.0221689051205</v>
      </c>
      <c r="H58" s="117">
        <v>1.459771869731884</v>
      </c>
      <c r="I58" s="117">
        <v>1.1493857845540694</v>
      </c>
      <c r="J58" s="117">
        <v>6.3785364202079657</v>
      </c>
      <c r="K58" s="134">
        <v>9303.1284210406029</v>
      </c>
      <c r="L58" s="134">
        <v>9426.9645044050449</v>
      </c>
      <c r="M58" s="134">
        <v>9556.2894518505182</v>
      </c>
      <c r="N58" s="134">
        <v>6517.7768234544719</v>
      </c>
      <c r="O58" s="134">
        <v>6931.6942084151206</v>
      </c>
      <c r="P58" s="117">
        <v>1.3311230132475185</v>
      </c>
      <c r="Q58" s="117">
        <v>1.3718620387829208</v>
      </c>
      <c r="R58" s="117">
        <v>6.3505915616986295</v>
      </c>
      <c r="S58" s="134">
        <v>21.362996200000008</v>
      </c>
      <c r="T58" s="134">
        <v>33.64321554</v>
      </c>
      <c r="U58" s="134">
        <v>13.057148360000001</v>
      </c>
      <c r="V58" s="134">
        <v>28.677379860000002</v>
      </c>
      <c r="W58" s="134">
        <v>32.327960490000002</v>
      </c>
      <c r="X58" s="117">
        <v>57.483600263899248</v>
      </c>
      <c r="Y58" s="117">
        <v>-61.189356753144651</v>
      </c>
      <c r="Z58" s="117">
        <v>12.729826252683324</v>
      </c>
      <c r="AA58" s="134">
        <v>0</v>
      </c>
      <c r="AB58" s="134">
        <v>0</v>
      </c>
      <c r="AC58" s="134">
        <v>0</v>
      </c>
      <c r="AD58" s="134">
        <v>0</v>
      </c>
      <c r="AE58" s="134">
        <v>0</v>
      </c>
      <c r="AF58" s="117">
        <v>0</v>
      </c>
      <c r="AG58" s="117">
        <v>0</v>
      </c>
      <c r="AH58" s="117">
        <v>0</v>
      </c>
    </row>
    <row r="59" spans="2:34" x14ac:dyDescent="0.25">
      <c r="B59" s="133" t="s">
        <v>205</v>
      </c>
      <c r="C59" s="134">
        <v>15375.800173346235</v>
      </c>
      <c r="D59" s="134">
        <v>11433.520708126744</v>
      </c>
      <c r="E59" s="134">
        <v>16788.628244245123</v>
      </c>
      <c r="F59" s="134">
        <v>11062.447352623873</v>
      </c>
      <c r="G59" s="134">
        <v>11593.684452840764</v>
      </c>
      <c r="H59" s="117">
        <v>-25.639507672929994</v>
      </c>
      <c r="I59" s="117">
        <v>46.836907657954072</v>
      </c>
      <c r="J59" s="117">
        <v>4.8021661327128342</v>
      </c>
      <c r="K59" s="134">
        <v>11744.167262774934</v>
      </c>
      <c r="L59" s="134">
        <v>9346.1638712634049</v>
      </c>
      <c r="M59" s="134">
        <v>12989.900585270836</v>
      </c>
      <c r="N59" s="134">
        <v>9128.801909821459</v>
      </c>
      <c r="O59" s="134">
        <v>9567.0602214636911</v>
      </c>
      <c r="P59" s="117">
        <v>-20.418675397381257</v>
      </c>
      <c r="Q59" s="117">
        <v>38.986441541120492</v>
      </c>
      <c r="R59" s="117">
        <v>4.8008305577396788</v>
      </c>
      <c r="S59" s="134">
        <v>2995.1977955012999</v>
      </c>
      <c r="T59" s="134">
        <v>1503.58071289334</v>
      </c>
      <c r="U59" s="134">
        <v>2257.110000926004</v>
      </c>
      <c r="V59" s="134">
        <v>1493.6867601470997</v>
      </c>
      <c r="W59" s="134">
        <v>1561.3532237708998</v>
      </c>
      <c r="X59" s="117">
        <v>-49.800286473511882</v>
      </c>
      <c r="Y59" s="117">
        <v>50.115652693006929</v>
      </c>
      <c r="Z59" s="117">
        <v>4.5301642505779656</v>
      </c>
      <c r="AA59" s="134">
        <v>636.43511506999982</v>
      </c>
      <c r="AB59" s="134">
        <v>583.77612396999996</v>
      </c>
      <c r="AC59" s="134">
        <v>1541.6176580482827</v>
      </c>
      <c r="AD59" s="134">
        <v>439.95868265531323</v>
      </c>
      <c r="AE59" s="134">
        <v>465.27100760617134</v>
      </c>
      <c r="AF59" s="117">
        <v>-8.2740549434026818</v>
      </c>
      <c r="AG59" s="117">
        <v>164.07686007513144</v>
      </c>
      <c r="AH59" s="117">
        <v>5.7533413815335743</v>
      </c>
    </row>
    <row r="60" spans="2:34" x14ac:dyDescent="0.25">
      <c r="B60" s="133" t="s">
        <v>206</v>
      </c>
      <c r="C60" s="134">
        <v>792.36739646000001</v>
      </c>
      <c r="D60" s="134">
        <v>2352.8427637040936</v>
      </c>
      <c r="E60" s="134">
        <v>8175.9257602144844</v>
      </c>
      <c r="F60" s="134">
        <v>3189.4049042030192</v>
      </c>
      <c r="G60" s="134">
        <v>3262.8727067986429</v>
      </c>
      <c r="H60" s="117">
        <v>196.93836144895809</v>
      </c>
      <c r="I60" s="117">
        <v>247.49137878398125</v>
      </c>
      <c r="J60" s="117">
        <v>2.3034956301348659</v>
      </c>
      <c r="K60" s="134">
        <v>509.46519160999998</v>
      </c>
      <c r="L60" s="134">
        <v>1859.1225361140937</v>
      </c>
      <c r="M60" s="134">
        <v>5901.0282174676631</v>
      </c>
      <c r="N60" s="134">
        <v>2776.4382880230191</v>
      </c>
      <c r="O60" s="134">
        <v>2840.4185540086428</v>
      </c>
      <c r="P60" s="117">
        <v>264.91649807103374</v>
      </c>
      <c r="Q60" s="117">
        <v>217.40932094782153</v>
      </c>
      <c r="R60" s="117">
        <v>2.30440079513459</v>
      </c>
      <c r="S60" s="134">
        <v>163.01336275999998</v>
      </c>
      <c r="T60" s="134">
        <v>180.08408462</v>
      </c>
      <c r="U60" s="134">
        <v>1556.2960823400001</v>
      </c>
      <c r="V60" s="134">
        <v>189.45596184000001</v>
      </c>
      <c r="W60" s="134">
        <v>194.53688758000004</v>
      </c>
      <c r="X60" s="117">
        <v>10.47197700297292</v>
      </c>
      <c r="Y60" s="117">
        <v>764.20523258564458</v>
      </c>
      <c r="Z60" s="117">
        <v>2.6818505422864374</v>
      </c>
      <c r="AA60" s="134">
        <v>119.88884209000003</v>
      </c>
      <c r="AB60" s="134">
        <v>313.63614297000004</v>
      </c>
      <c r="AC60" s="134">
        <v>718.60146040682093</v>
      </c>
      <c r="AD60" s="134">
        <v>223.51065433999997</v>
      </c>
      <c r="AE60" s="134">
        <v>227.91726520999998</v>
      </c>
      <c r="AF60" s="117">
        <v>161.60578207482791</v>
      </c>
      <c r="AG60" s="117">
        <v>129.11946741914778</v>
      </c>
      <c r="AH60" s="117">
        <v>1.9715439888144033</v>
      </c>
    </row>
    <row r="61" spans="2:34" x14ac:dyDescent="0.25">
      <c r="B61" s="133" t="s">
        <v>207</v>
      </c>
      <c r="C61" s="134">
        <v>10302.461783107126</v>
      </c>
      <c r="D61" s="134">
        <v>12605.658699559048</v>
      </c>
      <c r="E61" s="134">
        <v>24835.06395183803</v>
      </c>
      <c r="F61" s="134">
        <v>13011.429717112091</v>
      </c>
      <c r="G61" s="134">
        <v>14294.697586260743</v>
      </c>
      <c r="H61" s="117">
        <v>22.355791896539301</v>
      </c>
      <c r="I61" s="117">
        <v>97.015202011670937</v>
      </c>
      <c r="J61" s="117">
        <v>9.862619996793681</v>
      </c>
      <c r="K61" s="134">
        <v>8057.3257500400532</v>
      </c>
      <c r="L61" s="134">
        <v>10461.348160352962</v>
      </c>
      <c r="M61" s="134">
        <v>20596.220343176909</v>
      </c>
      <c r="N61" s="134">
        <v>10900.771879614686</v>
      </c>
      <c r="O61" s="134">
        <v>11987.325584382668</v>
      </c>
      <c r="P61" s="117">
        <v>29.836480302424885</v>
      </c>
      <c r="Q61" s="117">
        <v>96.879216975434275</v>
      </c>
      <c r="R61" s="117">
        <v>9.9676767550738763</v>
      </c>
      <c r="S61" s="134">
        <v>1241.7207892802744</v>
      </c>
      <c r="T61" s="134">
        <v>1352.789755765187</v>
      </c>
      <c r="U61" s="134">
        <v>3211.3878790245235</v>
      </c>
      <c r="V61" s="134">
        <v>1699.374214093375</v>
      </c>
      <c r="W61" s="134">
        <v>1801.9488906540446</v>
      </c>
      <c r="X61" s="117">
        <v>8.9447617728370599</v>
      </c>
      <c r="Y61" s="117">
        <v>137.39002053634312</v>
      </c>
      <c r="Z61" s="117">
        <v>6.036026421372628</v>
      </c>
      <c r="AA61" s="134">
        <v>1003.4152437867995</v>
      </c>
      <c r="AB61" s="134">
        <v>791.52078344090023</v>
      </c>
      <c r="AC61" s="134">
        <v>1027.4557296366008</v>
      </c>
      <c r="AD61" s="134">
        <v>411.28362340402998</v>
      </c>
      <c r="AE61" s="134">
        <v>505.42311122403004</v>
      </c>
      <c r="AF61" s="117">
        <v>-21.117325220835642</v>
      </c>
      <c r="AG61" s="117">
        <v>29.807801782543709</v>
      </c>
      <c r="AH61" s="117">
        <v>22.889189469992797</v>
      </c>
    </row>
    <row r="62" spans="2:34" x14ac:dyDescent="0.25">
      <c r="B62" s="133" t="s">
        <v>208</v>
      </c>
      <c r="C62" s="134">
        <v>994.81567825999991</v>
      </c>
      <c r="D62" s="134">
        <v>448.88711876000008</v>
      </c>
      <c r="E62" s="134">
        <v>759.76625283999988</v>
      </c>
      <c r="F62" s="134">
        <v>714.56248238000012</v>
      </c>
      <c r="G62" s="134">
        <v>717.57257962000006</v>
      </c>
      <c r="H62" s="117">
        <v>-54.877357829227826</v>
      </c>
      <c r="I62" s="117">
        <v>69.255525740807229</v>
      </c>
      <c r="J62" s="117">
        <v>0.42125038946547777</v>
      </c>
      <c r="K62" s="134">
        <v>846.81449881999981</v>
      </c>
      <c r="L62" s="134">
        <v>430.59027393000008</v>
      </c>
      <c r="M62" s="134">
        <v>706.17029223999987</v>
      </c>
      <c r="N62" s="134">
        <v>659.32230182000012</v>
      </c>
      <c r="O62" s="134">
        <v>662.28539906000003</v>
      </c>
      <c r="P62" s="117">
        <v>-49.151759384137918</v>
      </c>
      <c r="Q62" s="117">
        <v>64.000520911626552</v>
      </c>
      <c r="R62" s="117">
        <v>0.44941559413666832</v>
      </c>
      <c r="S62" s="134">
        <v>33.867314829999998</v>
      </c>
      <c r="T62" s="134">
        <v>3.3558242099999998</v>
      </c>
      <c r="U62" s="134">
        <v>49.13342986</v>
      </c>
      <c r="V62" s="134">
        <v>41.173407859999998</v>
      </c>
      <c r="W62" s="134">
        <v>41.173407859999998</v>
      </c>
      <c r="X62" s="117">
        <v>-90.091259886280156</v>
      </c>
      <c r="Y62" s="117">
        <v>1364.1240656643336</v>
      </c>
      <c r="Z62" s="117">
        <v>0</v>
      </c>
      <c r="AA62" s="134">
        <v>114.13386461</v>
      </c>
      <c r="AB62" s="134">
        <v>14.941020620000002</v>
      </c>
      <c r="AC62" s="134">
        <v>4.4625307400000001</v>
      </c>
      <c r="AD62" s="134">
        <v>14.0667727</v>
      </c>
      <c r="AE62" s="134">
        <v>14.1137727</v>
      </c>
      <c r="AF62" s="117">
        <v>-86.909213430164598</v>
      </c>
      <c r="AG62" s="117">
        <v>-70.132356727849839</v>
      </c>
      <c r="AH62" s="117">
        <v>0.33412070417545453</v>
      </c>
    </row>
    <row r="63" spans="2:34" x14ac:dyDescent="0.25">
      <c r="B63" s="133" t="s">
        <v>209</v>
      </c>
      <c r="C63" s="134">
        <v>634.55167004280008</v>
      </c>
      <c r="D63" s="134">
        <v>-98.331163489999994</v>
      </c>
      <c r="E63" s="134">
        <v>11.52461362</v>
      </c>
      <c r="F63" s="134">
        <v>143.40803066999996</v>
      </c>
      <c r="G63" s="134">
        <v>143.53890396999995</v>
      </c>
      <c r="H63" s="117">
        <v>-115.49616337521698</v>
      </c>
      <c r="I63" s="117">
        <v>-111.7202046746574</v>
      </c>
      <c r="J63" s="117">
        <v>9.1259394183542245E-2</v>
      </c>
      <c r="K63" s="134">
        <v>657.91278625280006</v>
      </c>
      <c r="L63" s="134">
        <v>-100.34262201</v>
      </c>
      <c r="M63" s="134">
        <v>8.4860347899999997</v>
      </c>
      <c r="N63" s="134">
        <v>143.40803066999996</v>
      </c>
      <c r="O63" s="134">
        <v>143.53890396999995</v>
      </c>
      <c r="P63" s="117">
        <v>-115.25166011463467</v>
      </c>
      <c r="Q63" s="117">
        <v>-108.45705904431549</v>
      </c>
      <c r="R63" s="117">
        <v>9.1259394183542245E-2</v>
      </c>
      <c r="S63" s="134">
        <v>-41.91840827</v>
      </c>
      <c r="T63" s="134">
        <v>0</v>
      </c>
      <c r="U63" s="134">
        <v>0</v>
      </c>
      <c r="V63" s="134">
        <v>0</v>
      </c>
      <c r="W63" s="134">
        <v>0</v>
      </c>
      <c r="X63" s="117">
        <v>-100</v>
      </c>
      <c r="Y63" s="117">
        <v>0</v>
      </c>
      <c r="Z63" s="117">
        <v>0</v>
      </c>
      <c r="AA63" s="134">
        <v>18.557292059999998</v>
      </c>
      <c r="AB63" s="134">
        <v>2.0114585200000001</v>
      </c>
      <c r="AC63" s="134">
        <v>3.0385788300000001</v>
      </c>
      <c r="AD63" s="134">
        <v>0</v>
      </c>
      <c r="AE63" s="134">
        <v>0</v>
      </c>
      <c r="AF63" s="117">
        <v>-89.160818757949741</v>
      </c>
      <c r="AG63" s="117">
        <v>51.06345966309064</v>
      </c>
      <c r="AH63" s="117">
        <v>0</v>
      </c>
    </row>
    <row r="64" spans="2:34" x14ac:dyDescent="0.25">
      <c r="B64" s="133" t="s">
        <v>210</v>
      </c>
      <c r="C64" s="134">
        <v>25.885294380000001</v>
      </c>
      <c r="D64" s="134">
        <v>78.505124889999976</v>
      </c>
      <c r="E64" s="134">
        <v>18.860220000000002</v>
      </c>
      <c r="F64" s="134">
        <v>136.36254963000007</v>
      </c>
      <c r="G64" s="134">
        <v>201.96701261999979</v>
      </c>
      <c r="H64" s="117">
        <v>203.28078845669273</v>
      </c>
      <c r="I64" s="117">
        <v>-75.975810462786214</v>
      </c>
      <c r="J64" s="117">
        <v>48.110322935445161</v>
      </c>
      <c r="K64" s="134">
        <v>0</v>
      </c>
      <c r="L64" s="134">
        <v>0</v>
      </c>
      <c r="M64" s="134">
        <v>0</v>
      </c>
      <c r="N64" s="134">
        <v>0</v>
      </c>
      <c r="O64" s="134">
        <v>0</v>
      </c>
      <c r="P64" s="117">
        <v>0</v>
      </c>
      <c r="Q64" s="117">
        <v>0</v>
      </c>
      <c r="R64" s="117">
        <v>0</v>
      </c>
      <c r="S64" s="134">
        <v>9.17040407</v>
      </c>
      <c r="T64" s="134">
        <v>14.593299999999999</v>
      </c>
      <c r="U64" s="134">
        <v>10.803000000000001</v>
      </c>
      <c r="V64" s="134">
        <v>120.25797963000008</v>
      </c>
      <c r="W64" s="134">
        <v>145.14529610999989</v>
      </c>
      <c r="X64" s="117">
        <v>59.134754462351616</v>
      </c>
      <c r="Y64" s="117">
        <v>-25.972877964545365</v>
      </c>
      <c r="Z64" s="117">
        <v>20.694939792412175</v>
      </c>
      <c r="AA64" s="134">
        <v>16.714890310000001</v>
      </c>
      <c r="AB64" s="134">
        <v>63.911824889999977</v>
      </c>
      <c r="AC64" s="134">
        <v>8.0572200000000009</v>
      </c>
      <c r="AD64" s="134">
        <v>16.104570000000002</v>
      </c>
      <c r="AE64" s="134">
        <v>56.821716509999895</v>
      </c>
      <c r="AF64" s="117">
        <v>282.36460846987137</v>
      </c>
      <c r="AG64" s="117">
        <v>-87.393224940975387</v>
      </c>
      <c r="AH64" s="117">
        <v>252.82976515361719</v>
      </c>
    </row>
    <row r="65" spans="2:34" x14ac:dyDescent="0.25">
      <c r="B65" s="142" t="s">
        <v>211</v>
      </c>
      <c r="C65" s="134">
        <v>417145.73250361695</v>
      </c>
      <c r="D65" s="134">
        <v>435176.9211634688</v>
      </c>
      <c r="E65" s="134">
        <v>459416.67976494139</v>
      </c>
      <c r="F65" s="134">
        <v>466251.4706657257</v>
      </c>
      <c r="G65" s="134">
        <v>523104.57452962227</v>
      </c>
      <c r="H65" s="117">
        <v>4.3225154316292809</v>
      </c>
      <c r="I65" s="117">
        <v>5.5700928570996604</v>
      </c>
      <c r="J65" s="117">
        <v>12.193656736936456</v>
      </c>
      <c r="K65" s="134">
        <v>354715.33426998719</v>
      </c>
      <c r="L65" s="134">
        <v>379845.85631812195</v>
      </c>
      <c r="M65" s="134">
        <v>400731.92513872444</v>
      </c>
      <c r="N65" s="134">
        <v>407529.85526363581</v>
      </c>
      <c r="O65" s="134">
        <v>457477.2626050266</v>
      </c>
      <c r="P65" s="117">
        <v>7.0847013422337639</v>
      </c>
      <c r="Q65" s="117">
        <v>5.4985643447720944</v>
      </c>
      <c r="R65" s="117">
        <v>12.256134537451063</v>
      </c>
      <c r="S65" s="134">
        <v>50704.660725052963</v>
      </c>
      <c r="T65" s="134">
        <v>43362.217822730359</v>
      </c>
      <c r="U65" s="134">
        <v>46805.606066854161</v>
      </c>
      <c r="V65" s="134">
        <v>48354.623403112259</v>
      </c>
      <c r="W65" s="134">
        <v>53968.859500004182</v>
      </c>
      <c r="X65" s="117">
        <v>-14.480804717611949</v>
      </c>
      <c r="Y65" s="117">
        <v>7.9409873779998099</v>
      </c>
      <c r="Z65" s="117">
        <v>11.610546627751367</v>
      </c>
      <c r="AA65" s="134">
        <v>11725.7375085768</v>
      </c>
      <c r="AB65" s="134">
        <v>11968.847022616497</v>
      </c>
      <c r="AC65" s="134">
        <v>11879.148559362808</v>
      </c>
      <c r="AD65" s="134">
        <v>10366.991998977675</v>
      </c>
      <c r="AE65" s="134">
        <v>11658.452424591454</v>
      </c>
      <c r="AF65" s="117">
        <v>2.0732982796337946</v>
      </c>
      <c r="AG65" s="117">
        <v>-0.74943278232392962</v>
      </c>
      <c r="AH65" s="117">
        <v>12.457426664756126</v>
      </c>
    </row>
    <row r="66" spans="2:34" x14ac:dyDescent="0.25">
      <c r="B66" s="143"/>
      <c r="C66" s="144"/>
      <c r="D66" s="144"/>
      <c r="E66" s="144"/>
      <c r="F66" s="144"/>
      <c r="G66" s="144"/>
      <c r="K66" s="144"/>
      <c r="L66" s="144"/>
      <c r="M66" s="144"/>
      <c r="N66" s="144"/>
      <c r="O66" s="144"/>
      <c r="S66" s="144"/>
      <c r="T66" s="144"/>
      <c r="U66" s="144"/>
      <c r="V66" s="144"/>
      <c r="W66" s="144"/>
      <c r="AA66" s="145" t="s">
        <v>212</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4D27F-7939-442F-A149-1AABC5AC2A57}">
  <sheetPr codeName="Sheet80"/>
  <dimension ref="B2:AH58"/>
  <sheetViews>
    <sheetView workbookViewId="0">
      <selection activeCell="U14" sqref="U14"/>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4"/>
      <c r="C2" s="95" t="s">
        <v>213</v>
      </c>
      <c r="D2" s="96"/>
      <c r="E2" s="96"/>
      <c r="F2" s="96"/>
      <c r="G2" s="96"/>
      <c r="H2" s="96"/>
      <c r="I2" s="96"/>
      <c r="J2" s="97"/>
      <c r="K2" s="95" t="s">
        <v>214</v>
      </c>
      <c r="L2" s="96"/>
      <c r="M2" s="96"/>
      <c r="N2" s="96"/>
      <c r="O2" s="96"/>
      <c r="P2" s="96"/>
      <c r="Q2" s="96"/>
      <c r="R2" s="97"/>
      <c r="S2" s="95" t="s">
        <v>215</v>
      </c>
      <c r="T2" s="96"/>
      <c r="U2" s="96"/>
      <c r="V2" s="96"/>
      <c r="W2" s="96"/>
      <c r="X2" s="96"/>
      <c r="Y2" s="96"/>
      <c r="Z2" s="97"/>
      <c r="AA2" s="95" t="s">
        <v>216</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46"/>
      <c r="C4" s="99" t="s">
        <v>152</v>
      </c>
      <c r="D4" s="99"/>
      <c r="E4" s="99"/>
      <c r="F4" s="108" t="s">
        <v>41</v>
      </c>
      <c r="G4" s="108" t="s">
        <v>43</v>
      </c>
      <c r="H4" s="109" t="s">
        <v>93</v>
      </c>
      <c r="I4" s="109"/>
      <c r="J4" s="109"/>
      <c r="K4" s="99" t="str">
        <f>C4</f>
        <v xml:space="preserve">Mid-July </v>
      </c>
      <c r="L4" s="99"/>
      <c r="M4" s="99"/>
      <c r="N4" s="108" t="str">
        <f>F4</f>
        <v>Mid-May</v>
      </c>
      <c r="O4" s="110" t="str">
        <f>G4</f>
        <v>Mid-June</v>
      </c>
      <c r="P4" s="109" t="s">
        <v>93</v>
      </c>
      <c r="Q4" s="109"/>
      <c r="R4" s="109"/>
      <c r="S4" s="99" t="str">
        <f>K4</f>
        <v xml:space="preserve">Mid-July </v>
      </c>
      <c r="T4" s="99"/>
      <c r="U4" s="99"/>
      <c r="V4" s="108" t="str">
        <f>N4</f>
        <v>Mid-May</v>
      </c>
      <c r="W4" s="110" t="str">
        <f>O4</f>
        <v>Mid-June</v>
      </c>
      <c r="X4" s="109" t="s">
        <v>93</v>
      </c>
      <c r="Y4" s="109"/>
      <c r="Z4" s="109"/>
      <c r="AA4" s="99" t="str">
        <f>S4</f>
        <v xml:space="preserve">Mid-July </v>
      </c>
      <c r="AB4" s="99"/>
      <c r="AC4" s="99"/>
      <c r="AD4" s="108" t="str">
        <f>V4</f>
        <v>Mid-May</v>
      </c>
      <c r="AE4" s="108" t="str">
        <f>W4</f>
        <v>Mid-June</v>
      </c>
      <c r="AF4" s="109" t="s">
        <v>93</v>
      </c>
      <c r="AG4" s="109"/>
      <c r="AH4" s="109"/>
    </row>
    <row r="5" spans="2:34" x14ac:dyDescent="0.25">
      <c r="B5" s="146"/>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B6" s="147" t="s">
        <v>217</v>
      </c>
      <c r="C6" s="108">
        <v>1</v>
      </c>
      <c r="D6" s="108">
        <v>2</v>
      </c>
      <c r="E6" s="108">
        <v>3</v>
      </c>
      <c r="F6" s="108">
        <v>4</v>
      </c>
      <c r="G6" s="108">
        <v>5</v>
      </c>
      <c r="H6" s="108" t="s">
        <v>682</v>
      </c>
      <c r="I6" s="108" t="s">
        <v>683</v>
      </c>
      <c r="J6" s="108" t="s">
        <v>684</v>
      </c>
      <c r="K6" s="108">
        <v>1</v>
      </c>
      <c r="L6" s="108">
        <v>2</v>
      </c>
      <c r="M6" s="108">
        <v>3</v>
      </c>
      <c r="N6" s="108">
        <v>4</v>
      </c>
      <c r="O6" s="108">
        <v>5</v>
      </c>
      <c r="P6" s="108" t="s">
        <v>682</v>
      </c>
      <c r="Q6" s="108" t="s">
        <v>683</v>
      </c>
      <c r="R6" s="108" t="s">
        <v>684</v>
      </c>
      <c r="S6" s="108">
        <v>1</v>
      </c>
      <c r="T6" s="108">
        <v>2</v>
      </c>
      <c r="U6" s="108">
        <v>3</v>
      </c>
      <c r="V6" s="108">
        <v>4</v>
      </c>
      <c r="W6" s="108">
        <v>5</v>
      </c>
      <c r="X6" s="108" t="s">
        <v>682</v>
      </c>
      <c r="Y6" s="108" t="s">
        <v>683</v>
      </c>
      <c r="Z6" s="108" t="s">
        <v>684</v>
      </c>
      <c r="AA6" s="108">
        <v>1</v>
      </c>
      <c r="AB6" s="108">
        <v>2</v>
      </c>
      <c r="AC6" s="108">
        <v>3</v>
      </c>
      <c r="AD6" s="108">
        <v>4</v>
      </c>
      <c r="AE6" s="108">
        <v>5</v>
      </c>
      <c r="AF6" s="108" t="s">
        <v>682</v>
      </c>
      <c r="AG6" s="108" t="s">
        <v>683</v>
      </c>
      <c r="AH6" s="108" t="s">
        <v>684</v>
      </c>
    </row>
    <row r="7" spans="2:34" x14ac:dyDescent="0.25">
      <c r="B7" s="148" t="s">
        <v>218</v>
      </c>
      <c r="C7" s="134">
        <v>157905.30764860153</v>
      </c>
      <c r="D7" s="134">
        <v>189981.18814770994</v>
      </c>
      <c r="E7" s="134">
        <v>273900.75061491126</v>
      </c>
      <c r="F7" s="134">
        <v>333386.20937592426</v>
      </c>
      <c r="G7" s="134">
        <v>336585.11029607203</v>
      </c>
      <c r="H7" s="117">
        <v>20.31336436802318</v>
      </c>
      <c r="I7" s="117">
        <v>44.172564286709296</v>
      </c>
      <c r="J7" s="117">
        <v>0.95951806948939566</v>
      </c>
      <c r="K7" s="134">
        <v>131517.35369665854</v>
      </c>
      <c r="L7" s="134">
        <v>166855.87876754114</v>
      </c>
      <c r="M7" s="134">
        <v>242234.59024357705</v>
      </c>
      <c r="N7" s="134">
        <v>294076.31576244923</v>
      </c>
      <c r="O7" s="134">
        <v>297745.07526478003</v>
      </c>
      <c r="P7" s="117">
        <v>26.869857153900789</v>
      </c>
      <c r="Q7" s="117">
        <v>45.175939878661026</v>
      </c>
      <c r="R7" s="117">
        <v>1.2475535450105379</v>
      </c>
      <c r="S7" s="134">
        <v>21661.701327312996</v>
      </c>
      <c r="T7" s="134">
        <v>18517.565853548786</v>
      </c>
      <c r="U7" s="134">
        <v>26987.136698524228</v>
      </c>
      <c r="V7" s="134">
        <v>33051.213410334996</v>
      </c>
      <c r="W7" s="134">
        <v>32586.980206752003</v>
      </c>
      <c r="X7" s="117">
        <v>-14.514720825735905</v>
      </c>
      <c r="Y7" s="117">
        <v>45.738035506174789</v>
      </c>
      <c r="Z7" s="117">
        <v>-1.4045874740496789</v>
      </c>
      <c r="AA7" s="134">
        <v>4726.2526246300004</v>
      </c>
      <c r="AB7" s="134">
        <v>4607.7435266200009</v>
      </c>
      <c r="AC7" s="134">
        <v>4679.0236728099981</v>
      </c>
      <c r="AD7" s="134">
        <v>6258.6802031399993</v>
      </c>
      <c r="AE7" s="134">
        <v>6253.0548245399978</v>
      </c>
      <c r="AF7" s="117">
        <v>-2.5074643152253642</v>
      </c>
      <c r="AG7" s="117">
        <v>1.5469642739053344</v>
      </c>
      <c r="AH7" s="117">
        <v>-8.9881227629740046E-2</v>
      </c>
    </row>
    <row r="8" spans="2:34" x14ac:dyDescent="0.25">
      <c r="B8" s="148" t="s">
        <v>219</v>
      </c>
      <c r="C8" s="134">
        <v>4215.5079009900001</v>
      </c>
      <c r="D8" s="134">
        <v>5490.2710767999979</v>
      </c>
      <c r="E8" s="134">
        <v>8956.1861823189993</v>
      </c>
      <c r="F8" s="134">
        <v>13054.404248260002</v>
      </c>
      <c r="G8" s="134">
        <v>13161.487883959999</v>
      </c>
      <c r="H8" s="117">
        <v>30.239847860577452</v>
      </c>
      <c r="I8" s="117">
        <v>63.128305634393342</v>
      </c>
      <c r="J8" s="117">
        <v>0.82028741920008308</v>
      </c>
      <c r="K8" s="134">
        <v>3426.7213669299995</v>
      </c>
      <c r="L8" s="134">
        <v>4751.4409730299985</v>
      </c>
      <c r="M8" s="134">
        <v>7816.364499069</v>
      </c>
      <c r="N8" s="134">
        <v>11484.271243270001</v>
      </c>
      <c r="O8" s="134">
        <v>11589.115528519998</v>
      </c>
      <c r="P8" s="117">
        <v>38.65851536353</v>
      </c>
      <c r="Q8" s="117">
        <v>64.505137355931339</v>
      </c>
      <c r="R8" s="117">
        <v>0.91293807877830258</v>
      </c>
      <c r="S8" s="134">
        <v>723.19808047000004</v>
      </c>
      <c r="T8" s="134">
        <v>677.09611428999995</v>
      </c>
      <c r="U8" s="134">
        <v>1008.2292883699998</v>
      </c>
      <c r="V8" s="134">
        <v>1333.2425780999997</v>
      </c>
      <c r="W8" s="134">
        <v>1344.9723216000002</v>
      </c>
      <c r="X8" s="117">
        <v>-6.3747356948235856</v>
      </c>
      <c r="Y8" s="117">
        <v>48.904899480515361</v>
      </c>
      <c r="Z8" s="117">
        <v>0.879790646704115</v>
      </c>
      <c r="AA8" s="134">
        <v>65.58845359</v>
      </c>
      <c r="AB8" s="134">
        <v>61.733989480000005</v>
      </c>
      <c r="AC8" s="134">
        <v>131.59239488</v>
      </c>
      <c r="AD8" s="134">
        <v>236.89042688999999</v>
      </c>
      <c r="AE8" s="134">
        <v>227.40003383999994</v>
      </c>
      <c r="AF8" s="117">
        <v>-5.8767418638875624</v>
      </c>
      <c r="AG8" s="117">
        <v>113.16036107245597</v>
      </c>
      <c r="AH8" s="117">
        <v>-4.0062374721486327</v>
      </c>
    </row>
    <row r="9" spans="2:34" x14ac:dyDescent="0.25">
      <c r="B9" s="148" t="s">
        <v>220</v>
      </c>
      <c r="C9" s="134">
        <v>7313.2317887100016</v>
      </c>
      <c r="D9" s="134">
        <v>6453.7501877599989</v>
      </c>
      <c r="E9" s="134">
        <v>8685.2394279700002</v>
      </c>
      <c r="F9" s="134">
        <v>8480.0245666900009</v>
      </c>
      <c r="G9" s="134">
        <v>8556.4903827000016</v>
      </c>
      <c r="H9" s="117">
        <v>-11.752418435264838</v>
      </c>
      <c r="I9" s="117">
        <v>34.576628708718552</v>
      </c>
      <c r="J9" s="117">
        <v>0.90171691613210037</v>
      </c>
      <c r="K9" s="134">
        <v>6886.8573986900019</v>
      </c>
      <c r="L9" s="134">
        <v>6217.9185887099993</v>
      </c>
      <c r="M9" s="134">
        <v>8257.77947761</v>
      </c>
      <c r="N9" s="134">
        <v>8074.939843000001</v>
      </c>
      <c r="O9" s="134">
        <v>8148.3870734100019</v>
      </c>
      <c r="P9" s="117">
        <v>-9.7132664618153139</v>
      </c>
      <c r="Q9" s="117">
        <v>32.806169135180021</v>
      </c>
      <c r="R9" s="117">
        <v>0.90957000099103347</v>
      </c>
      <c r="S9" s="134">
        <v>361.05090002000003</v>
      </c>
      <c r="T9" s="134">
        <v>178.25621666999999</v>
      </c>
      <c r="U9" s="134">
        <v>363.95472168000003</v>
      </c>
      <c r="V9" s="134">
        <v>300.63594553000007</v>
      </c>
      <c r="W9" s="134">
        <v>304.94314823000008</v>
      </c>
      <c r="X9" s="117">
        <v>-50.628507875170605</v>
      </c>
      <c r="Y9" s="117">
        <v>104.17505121505957</v>
      </c>
      <c r="Z9" s="117">
        <v>1.4326971754514251</v>
      </c>
      <c r="AA9" s="134">
        <v>65.323490000000007</v>
      </c>
      <c r="AB9" s="134">
        <v>57.575382380000001</v>
      </c>
      <c r="AC9" s="134">
        <v>63.505228680000002</v>
      </c>
      <c r="AD9" s="134">
        <v>104.44877816000002</v>
      </c>
      <c r="AE9" s="134">
        <v>103.16016106000002</v>
      </c>
      <c r="AF9" s="117">
        <v>-11.86113543535412</v>
      </c>
      <c r="AG9" s="117">
        <v>10.299273847393248</v>
      </c>
      <c r="AH9" s="117">
        <v>-1.2337311385548499</v>
      </c>
    </row>
    <row r="10" spans="2:34" ht="31.5" x14ac:dyDescent="0.25">
      <c r="B10" s="149" t="s">
        <v>221</v>
      </c>
      <c r="C10" s="134">
        <v>510037.65457905282</v>
      </c>
      <c r="D10" s="134">
        <v>563969.10618755198</v>
      </c>
      <c r="E10" s="134">
        <v>686582.05717490951</v>
      </c>
      <c r="F10" s="134">
        <v>748734.10209257179</v>
      </c>
      <c r="G10" s="134">
        <v>744645.56367309229</v>
      </c>
      <c r="H10" s="117">
        <v>10.574013727086518</v>
      </c>
      <c r="I10" s="117">
        <v>21.741075821728028</v>
      </c>
      <c r="J10" s="117">
        <v>-0.54606013110032325</v>
      </c>
      <c r="K10" s="134">
        <v>483685.91179343278</v>
      </c>
      <c r="L10" s="134">
        <v>540111.22156055202</v>
      </c>
      <c r="M10" s="134">
        <v>661515.46556533559</v>
      </c>
      <c r="N10" s="134">
        <v>718333.20041415724</v>
      </c>
      <c r="O10" s="134">
        <v>714350.15227001777</v>
      </c>
      <c r="P10" s="117">
        <v>11.665692217063524</v>
      </c>
      <c r="Q10" s="117">
        <v>22.477637782456796</v>
      </c>
      <c r="R10" s="117">
        <v>-0.55448476303796568</v>
      </c>
      <c r="S10" s="134">
        <v>23263.395274610004</v>
      </c>
      <c r="T10" s="134">
        <v>20324.515782540002</v>
      </c>
      <c r="U10" s="134">
        <v>21687.712337543995</v>
      </c>
      <c r="V10" s="134">
        <v>26044.385621224501</v>
      </c>
      <c r="W10" s="134">
        <v>25992.098359254596</v>
      </c>
      <c r="X10" s="117">
        <v>-12.633063477529166</v>
      </c>
      <c r="Y10" s="117">
        <v>6.7071539100334299</v>
      </c>
      <c r="Z10" s="117">
        <v>-0.20076212482160738</v>
      </c>
      <c r="AA10" s="134">
        <v>3088.3475110099994</v>
      </c>
      <c r="AB10" s="134">
        <v>3533.3688444600002</v>
      </c>
      <c r="AC10" s="134">
        <v>3378.8792720300003</v>
      </c>
      <c r="AD10" s="134">
        <v>4356.5160571899996</v>
      </c>
      <c r="AE10" s="134">
        <v>4303.3130438199996</v>
      </c>
      <c r="AF10" s="117">
        <v>14.409691003473343</v>
      </c>
      <c r="AG10" s="117">
        <v>-4.3723024464945262</v>
      </c>
      <c r="AH10" s="117">
        <v>-1.2212284465747292</v>
      </c>
    </row>
    <row r="11" spans="2:34" x14ac:dyDescent="0.25">
      <c r="B11" s="148" t="s">
        <v>222</v>
      </c>
      <c r="C11" s="134">
        <v>309417.47532776685</v>
      </c>
      <c r="D11" s="134">
        <v>347419.77141475672</v>
      </c>
      <c r="E11" s="134">
        <v>414030.32731448277</v>
      </c>
      <c r="F11" s="134">
        <v>192769.38746610994</v>
      </c>
      <c r="G11" s="134">
        <v>207437.53662545406</v>
      </c>
      <c r="H11" s="117">
        <v>12.28188422348606</v>
      </c>
      <c r="I11" s="117">
        <v>19.172931819186832</v>
      </c>
      <c r="J11" s="117">
        <v>7.6091693562718055</v>
      </c>
      <c r="K11" s="134">
        <v>251365.48012270688</v>
      </c>
      <c r="L11" s="134">
        <v>295116.99108535168</v>
      </c>
      <c r="M11" s="134">
        <v>355404.38384262985</v>
      </c>
      <c r="N11" s="134">
        <v>154531.69188779595</v>
      </c>
      <c r="O11" s="134">
        <v>168434.27392154906</v>
      </c>
      <c r="P11" s="117">
        <v>17.405536727352938</v>
      </c>
      <c r="Q11" s="117">
        <v>20.428302869163595</v>
      </c>
      <c r="R11" s="117">
        <v>8.9965895434883656</v>
      </c>
      <c r="S11" s="134">
        <v>48633.312062980025</v>
      </c>
      <c r="T11" s="134">
        <v>42472.484861625009</v>
      </c>
      <c r="U11" s="134">
        <v>49016.753670812919</v>
      </c>
      <c r="V11" s="134">
        <v>33492.443586293994</v>
      </c>
      <c r="W11" s="134">
        <v>34228.583758215005</v>
      </c>
      <c r="X11" s="117">
        <v>-12.66791616696136</v>
      </c>
      <c r="Y11" s="117">
        <v>15.408255086814632</v>
      </c>
      <c r="Z11" s="117">
        <v>2.1979291239957677</v>
      </c>
      <c r="AA11" s="134">
        <v>9418.6831420800008</v>
      </c>
      <c r="AB11" s="134">
        <v>9830.2954677800026</v>
      </c>
      <c r="AC11" s="134">
        <v>9609.1898010400037</v>
      </c>
      <c r="AD11" s="134">
        <v>4745.2519920199993</v>
      </c>
      <c r="AE11" s="134">
        <v>4774.6789456899996</v>
      </c>
      <c r="AF11" s="117">
        <v>4.3701685202789635</v>
      </c>
      <c r="AG11" s="117">
        <v>-2.2492270701801367</v>
      </c>
      <c r="AH11" s="117">
        <v>0.62013468872648136</v>
      </c>
    </row>
    <row r="12" spans="2:34" x14ac:dyDescent="0.25">
      <c r="B12" s="148" t="s">
        <v>223</v>
      </c>
      <c r="C12" s="134">
        <v>126593.90920513251</v>
      </c>
      <c r="D12" s="134">
        <v>161972.16114849856</v>
      </c>
      <c r="E12" s="134">
        <v>207796.51869140248</v>
      </c>
      <c r="F12" s="134">
        <v>238236.96640488398</v>
      </c>
      <c r="G12" s="134">
        <v>240537.01985081026</v>
      </c>
      <c r="H12" s="117">
        <v>27.946251257664539</v>
      </c>
      <c r="I12" s="117">
        <v>28.291502205055746</v>
      </c>
      <c r="J12" s="117">
        <v>0.9654477559193575</v>
      </c>
      <c r="K12" s="134">
        <v>119657.98986706251</v>
      </c>
      <c r="L12" s="134">
        <v>156729.57160686856</v>
      </c>
      <c r="M12" s="134">
        <v>202483.03499797249</v>
      </c>
      <c r="N12" s="134">
        <v>231750.738626354</v>
      </c>
      <c r="O12" s="134">
        <v>233772.19684223025</v>
      </c>
      <c r="P12" s="117">
        <v>30.981284058834508</v>
      </c>
      <c r="Q12" s="117">
        <v>29.192616889089241</v>
      </c>
      <c r="R12" s="117">
        <v>0.87225534980295283</v>
      </c>
      <c r="S12" s="134">
        <v>6596.7715891500011</v>
      </c>
      <c r="T12" s="134">
        <v>4890.7382981099991</v>
      </c>
      <c r="U12" s="134">
        <v>5115.676980199999</v>
      </c>
      <c r="V12" s="134">
        <v>5901.4677743500006</v>
      </c>
      <c r="W12" s="134">
        <v>6146.9228882999996</v>
      </c>
      <c r="X12" s="117">
        <v>-25.86163956087232</v>
      </c>
      <c r="Y12" s="117">
        <v>4.5992786442269127</v>
      </c>
      <c r="Z12" s="117">
        <v>4.1592214570219221</v>
      </c>
      <c r="AA12" s="134">
        <v>339.14774891999997</v>
      </c>
      <c r="AB12" s="134">
        <v>351.85124351999997</v>
      </c>
      <c r="AC12" s="134">
        <v>197.80671322999999</v>
      </c>
      <c r="AD12" s="134">
        <v>584.76000418000001</v>
      </c>
      <c r="AE12" s="134">
        <v>617.9001202799999</v>
      </c>
      <c r="AF12" s="117">
        <v>3.7457110184141511</v>
      </c>
      <c r="AG12" s="117">
        <v>-43.781152724913916</v>
      </c>
      <c r="AH12" s="117">
        <v>5.6673021176391503</v>
      </c>
    </row>
    <row r="13" spans="2:34" ht="31.5" x14ac:dyDescent="0.25">
      <c r="B13" s="150" t="s">
        <v>224</v>
      </c>
      <c r="C13" s="134">
        <v>37075.899591742702</v>
      </c>
      <c r="D13" s="134">
        <v>46073.162782482912</v>
      </c>
      <c r="E13" s="134">
        <v>62562.173243103018</v>
      </c>
      <c r="F13" s="134">
        <v>76098.840510465525</v>
      </c>
      <c r="G13" s="134">
        <v>76620.463633235529</v>
      </c>
      <c r="H13" s="117">
        <v>24.267147364764199</v>
      </c>
      <c r="I13" s="117">
        <v>35.788753071862594</v>
      </c>
      <c r="J13" s="117">
        <v>0.68545475761654373</v>
      </c>
      <c r="K13" s="134">
        <v>32235.3719587575</v>
      </c>
      <c r="L13" s="134">
        <v>42906.305499387709</v>
      </c>
      <c r="M13" s="134">
        <v>59822.814728403013</v>
      </c>
      <c r="N13" s="134">
        <v>73519.324421694022</v>
      </c>
      <c r="O13" s="134">
        <v>74105.434412494025</v>
      </c>
      <c r="P13" s="117">
        <v>33.1031810468413</v>
      </c>
      <c r="Q13" s="117">
        <v>39.4266274668107</v>
      </c>
      <c r="R13" s="117">
        <v>0.79721895625453065</v>
      </c>
      <c r="S13" s="134">
        <v>3610.2900686451994</v>
      </c>
      <c r="T13" s="134">
        <v>2150.4964790852</v>
      </c>
      <c r="U13" s="134">
        <v>2141.4436582100002</v>
      </c>
      <c r="V13" s="134">
        <v>1780.9246217515004</v>
      </c>
      <c r="W13" s="134">
        <v>1723.7303387315001</v>
      </c>
      <c r="X13" s="117">
        <v>-40.434246606334398</v>
      </c>
      <c r="Y13" s="117">
        <v>-0.42096422678407708</v>
      </c>
      <c r="Z13" s="117">
        <v>-3.211493755628525</v>
      </c>
      <c r="AA13" s="134">
        <v>1230.2375643399998</v>
      </c>
      <c r="AB13" s="134">
        <v>1016.3608040099998</v>
      </c>
      <c r="AC13" s="134">
        <v>597.91485648999992</v>
      </c>
      <c r="AD13" s="134">
        <v>798.5914670200001</v>
      </c>
      <c r="AE13" s="134">
        <v>791.29888200999994</v>
      </c>
      <c r="AF13" s="117">
        <v>-17.384996729858514</v>
      </c>
      <c r="AG13" s="117">
        <v>-41.171004024264093</v>
      </c>
      <c r="AH13" s="117">
        <v>-0.91318093307619641</v>
      </c>
    </row>
    <row r="14" spans="2:34" x14ac:dyDescent="0.25">
      <c r="B14" s="149" t="s">
        <v>225</v>
      </c>
      <c r="C14" s="134">
        <v>93129.082571808016</v>
      </c>
      <c r="D14" s="134">
        <v>97602.702021811507</v>
      </c>
      <c r="E14" s="134">
        <v>97504.980075619009</v>
      </c>
      <c r="F14" s="134">
        <v>101187.93026536774</v>
      </c>
      <c r="G14" s="134">
        <v>101031.15038252399</v>
      </c>
      <c r="H14" s="117">
        <v>4.8036760660173652</v>
      </c>
      <c r="I14" s="117">
        <v>-0.10012217302207443</v>
      </c>
      <c r="J14" s="117">
        <v>-0.15493931186515431</v>
      </c>
      <c r="K14" s="134">
        <v>63601.798946420022</v>
      </c>
      <c r="L14" s="134">
        <v>75378.66350197549</v>
      </c>
      <c r="M14" s="134">
        <v>78828.109540265999</v>
      </c>
      <c r="N14" s="134">
        <v>82675.405291225747</v>
      </c>
      <c r="O14" s="134">
        <v>82732.647961976982</v>
      </c>
      <c r="P14" s="117">
        <v>18.516558887707934</v>
      </c>
      <c r="Q14" s="117">
        <v>4.5761570689033348</v>
      </c>
      <c r="R14" s="117">
        <v>6.9237847156111698E-2</v>
      </c>
      <c r="S14" s="134">
        <v>24873.052466967994</v>
      </c>
      <c r="T14" s="134">
        <v>17515.887238606007</v>
      </c>
      <c r="U14" s="134">
        <v>15054.010120572997</v>
      </c>
      <c r="V14" s="134">
        <v>14394.702534371996</v>
      </c>
      <c r="W14" s="134">
        <v>14174.419420467002</v>
      </c>
      <c r="X14" s="117">
        <v>-29.578859442894988</v>
      </c>
      <c r="Y14" s="117">
        <v>-14.055109424356724</v>
      </c>
      <c r="Z14" s="117">
        <v>-1.5303068151564569</v>
      </c>
      <c r="AA14" s="134">
        <v>4654.2311584200015</v>
      </c>
      <c r="AB14" s="134">
        <v>4708.1512812300007</v>
      </c>
      <c r="AC14" s="134">
        <v>3622.8604147800015</v>
      </c>
      <c r="AD14" s="134">
        <v>4117.8224397700014</v>
      </c>
      <c r="AE14" s="134">
        <v>4124.0830000800006</v>
      </c>
      <c r="AF14" s="117">
        <v>1.158518366936973</v>
      </c>
      <c r="AG14" s="117">
        <v>-23.051316782804562</v>
      </c>
      <c r="AH14" s="117">
        <v>0.15203570337405381</v>
      </c>
    </row>
    <row r="15" spans="2:34" x14ac:dyDescent="0.25">
      <c r="B15" s="148" t="s">
        <v>226</v>
      </c>
      <c r="C15" s="134">
        <v>615309.45098833682</v>
      </c>
      <c r="D15" s="134">
        <v>662828.19827746309</v>
      </c>
      <c r="E15" s="134">
        <v>837582.03303093999</v>
      </c>
      <c r="F15" s="134">
        <v>967286.19025282143</v>
      </c>
      <c r="G15" s="134">
        <v>958799.56007441145</v>
      </c>
      <c r="H15" s="117">
        <v>7.7227397064679559</v>
      </c>
      <c r="I15" s="117">
        <v>26.3648763295861</v>
      </c>
      <c r="J15" s="117">
        <v>-0.87736496849932788</v>
      </c>
      <c r="K15" s="134">
        <v>550844.63446623983</v>
      </c>
      <c r="L15" s="134">
        <v>605155.23993366899</v>
      </c>
      <c r="M15" s="134">
        <v>763650.04244906898</v>
      </c>
      <c r="N15" s="134">
        <v>884791.38622918248</v>
      </c>
      <c r="O15" s="134">
        <v>875865.66555109865</v>
      </c>
      <c r="P15" s="117">
        <v>9.8595142930012045</v>
      </c>
      <c r="Q15" s="117">
        <v>26.190767600851078</v>
      </c>
      <c r="R15" s="117">
        <v>-1.0087938034889388</v>
      </c>
      <c r="S15" s="134">
        <v>55397.924156276975</v>
      </c>
      <c r="T15" s="134">
        <v>46826.324927304115</v>
      </c>
      <c r="U15" s="134">
        <v>61626.902641880981</v>
      </c>
      <c r="V15" s="134">
        <v>70141.632538918973</v>
      </c>
      <c r="W15" s="134">
        <v>70336.017408632775</v>
      </c>
      <c r="X15" s="117">
        <v>-15.472780541004511</v>
      </c>
      <c r="Y15" s="117">
        <v>31.607386950725125</v>
      </c>
      <c r="Z15" s="117">
        <v>0.27713194386507212</v>
      </c>
      <c r="AA15" s="134">
        <v>9066.8923658200001</v>
      </c>
      <c r="AB15" s="134">
        <v>10846.633416489996</v>
      </c>
      <c r="AC15" s="134">
        <v>12305.087939989995</v>
      </c>
      <c r="AD15" s="134">
        <v>12353.171484720002</v>
      </c>
      <c r="AE15" s="134">
        <v>12597.877114679999</v>
      </c>
      <c r="AF15" s="117">
        <v>19.629008251815044</v>
      </c>
      <c r="AG15" s="117">
        <v>13.446149302720316</v>
      </c>
      <c r="AH15" s="117">
        <v>1.9809134056196109</v>
      </c>
    </row>
    <row r="16" spans="2:34" x14ac:dyDescent="0.25">
      <c r="B16" s="148" t="s">
        <v>227</v>
      </c>
      <c r="C16" s="134">
        <v>233846.70505106999</v>
      </c>
      <c r="D16" s="134">
        <v>252637.87306096996</v>
      </c>
      <c r="E16" s="134">
        <v>337169.65084384306</v>
      </c>
      <c r="F16" s="134">
        <v>368210.39843735803</v>
      </c>
      <c r="G16" s="134">
        <v>375734.24737711792</v>
      </c>
      <c r="H16" s="117">
        <v>8.0356779052311822</v>
      </c>
      <c r="I16" s="117">
        <v>33.45966175169341</v>
      </c>
      <c r="J16" s="117">
        <v>2.0433559105582644</v>
      </c>
      <c r="K16" s="134">
        <v>200565.03219229999</v>
      </c>
      <c r="L16" s="134">
        <v>222514.55098237997</v>
      </c>
      <c r="M16" s="134">
        <v>287620.56938923005</v>
      </c>
      <c r="N16" s="134">
        <v>310473.93652078998</v>
      </c>
      <c r="O16" s="134">
        <v>318394.46729550988</v>
      </c>
      <c r="P16" s="117">
        <v>10.943841281881566</v>
      </c>
      <c r="Q16" s="117">
        <v>29.259218383433076</v>
      </c>
      <c r="R16" s="117">
        <v>2.5511097206671662</v>
      </c>
      <c r="S16" s="134">
        <v>25993.522216390003</v>
      </c>
      <c r="T16" s="134">
        <v>21801.698078510002</v>
      </c>
      <c r="U16" s="134">
        <v>39227.422994297987</v>
      </c>
      <c r="V16" s="134">
        <v>46585.490551158007</v>
      </c>
      <c r="W16" s="134">
        <v>46343.00423326801</v>
      </c>
      <c r="X16" s="117">
        <v>-16.126418355250376</v>
      </c>
      <c r="Y16" s="117">
        <v>79.92829206714211</v>
      </c>
      <c r="Z16" s="117">
        <v>-0.52051897494501675</v>
      </c>
      <c r="AA16" s="134">
        <v>7288.1506423799983</v>
      </c>
      <c r="AB16" s="134">
        <v>8321.624000079999</v>
      </c>
      <c r="AC16" s="134">
        <v>10321.658460315002</v>
      </c>
      <c r="AD16" s="134">
        <v>11150.971365410001</v>
      </c>
      <c r="AE16" s="134">
        <v>10996.775848339999</v>
      </c>
      <c r="AF16" s="117">
        <v>14.180186557759081</v>
      </c>
      <c r="AG16" s="117">
        <v>24.034184435823779</v>
      </c>
      <c r="AH16" s="117">
        <v>-1.3827989689607856</v>
      </c>
    </row>
    <row r="17" spans="2:34" x14ac:dyDescent="0.25">
      <c r="B17" s="148" t="s">
        <v>228</v>
      </c>
      <c r="C17" s="134">
        <v>122122.49819510349</v>
      </c>
      <c r="D17" s="134">
        <v>148657.31681372348</v>
      </c>
      <c r="E17" s="134">
        <v>183908.00787982548</v>
      </c>
      <c r="F17" s="134">
        <v>198429.58297014056</v>
      </c>
      <c r="G17" s="134">
        <v>198713.74061753845</v>
      </c>
      <c r="H17" s="117">
        <v>21.728034564301034</v>
      </c>
      <c r="I17" s="117">
        <v>23.7127185002762</v>
      </c>
      <c r="J17" s="117">
        <v>0.143203267952563</v>
      </c>
      <c r="K17" s="134">
        <v>105953.54710050349</v>
      </c>
      <c r="L17" s="134">
        <v>133795.32032052349</v>
      </c>
      <c r="M17" s="134">
        <v>164940.56709539398</v>
      </c>
      <c r="N17" s="134">
        <v>174162.76593757008</v>
      </c>
      <c r="O17" s="134">
        <v>174427.05004588797</v>
      </c>
      <c r="P17" s="117">
        <v>26.277339439717252</v>
      </c>
      <c r="Q17" s="117">
        <v>23.278278119337912</v>
      </c>
      <c r="R17" s="117">
        <v>0.15174547033356411</v>
      </c>
      <c r="S17" s="134">
        <v>13522.088105969995</v>
      </c>
      <c r="T17" s="134">
        <v>11733.859574440001</v>
      </c>
      <c r="U17" s="134">
        <v>15862.959526031502</v>
      </c>
      <c r="V17" s="134">
        <v>19942.506716930497</v>
      </c>
      <c r="W17" s="134">
        <v>19921.551333460502</v>
      </c>
      <c r="X17" s="117">
        <v>-13.224499925721473</v>
      </c>
      <c r="Y17" s="117">
        <v>35.189614511715874</v>
      </c>
      <c r="Z17" s="117">
        <v>-0.10507898413896211</v>
      </c>
      <c r="AA17" s="134">
        <v>2646.8629886299996</v>
      </c>
      <c r="AB17" s="134">
        <v>3128.1369187600003</v>
      </c>
      <c r="AC17" s="134">
        <v>3104.4812584000001</v>
      </c>
      <c r="AD17" s="134">
        <v>4324.3103156400002</v>
      </c>
      <c r="AE17" s="134">
        <v>4365.1392381899996</v>
      </c>
      <c r="AF17" s="117">
        <v>18.182804784281835</v>
      </c>
      <c r="AG17" s="117">
        <v>-0.75622202526152005</v>
      </c>
      <c r="AH17" s="117">
        <v>0.94417189262137047</v>
      </c>
    </row>
    <row r="18" spans="2:34" x14ac:dyDescent="0.25">
      <c r="B18" s="148" t="s">
        <v>229</v>
      </c>
      <c r="C18" s="134">
        <v>122900.05653941401</v>
      </c>
      <c r="D18" s="134">
        <v>150620.1043744424</v>
      </c>
      <c r="E18" s="134">
        <v>177035.51511622299</v>
      </c>
      <c r="F18" s="134">
        <v>194106.7021804275</v>
      </c>
      <c r="G18" s="134">
        <v>181568.89715143704</v>
      </c>
      <c r="H18" s="117">
        <v>22.554951247022874</v>
      </c>
      <c r="I18" s="117">
        <v>17.537772166265228</v>
      </c>
      <c r="J18" s="117">
        <v>-6.4592334464248609</v>
      </c>
      <c r="K18" s="134">
        <v>109323.34115328301</v>
      </c>
      <c r="L18" s="134">
        <v>137369.7054331924</v>
      </c>
      <c r="M18" s="134">
        <v>163683.81931438399</v>
      </c>
      <c r="N18" s="134">
        <v>178664.62165378101</v>
      </c>
      <c r="O18" s="134">
        <v>166082.54920576705</v>
      </c>
      <c r="P18" s="117">
        <v>25.654507065042399</v>
      </c>
      <c r="Q18" s="117">
        <v>19.15568923891232</v>
      </c>
      <c r="R18" s="117">
        <v>-7.0422853341360998</v>
      </c>
      <c r="S18" s="134">
        <v>11457.224883481</v>
      </c>
      <c r="T18" s="134">
        <v>11218.775888770002</v>
      </c>
      <c r="U18" s="134">
        <v>11585.626527537997</v>
      </c>
      <c r="V18" s="134">
        <v>13057.544934596497</v>
      </c>
      <c r="W18" s="134">
        <v>13006.340072819998</v>
      </c>
      <c r="X18" s="117">
        <v>-2.0812107393893697</v>
      </c>
      <c r="Y18" s="117">
        <v>3.2699702927055796</v>
      </c>
      <c r="Z18" s="117">
        <v>-0.3921476972354121</v>
      </c>
      <c r="AA18" s="134">
        <v>2119.4905026500001</v>
      </c>
      <c r="AB18" s="134">
        <v>2031.6230524799996</v>
      </c>
      <c r="AC18" s="134">
        <v>1766.0692743009997</v>
      </c>
      <c r="AD18" s="134">
        <v>2384.5355920499997</v>
      </c>
      <c r="AE18" s="134">
        <v>2480.0078728499998</v>
      </c>
      <c r="AF18" s="117">
        <v>-4.1456873744015237</v>
      </c>
      <c r="AG18" s="117">
        <v>-13.071016193424207</v>
      </c>
      <c r="AH18" s="117">
        <v>4.0038102647032447</v>
      </c>
    </row>
    <row r="19" spans="2:34" x14ac:dyDescent="0.25">
      <c r="B19" s="148" t="s">
        <v>230</v>
      </c>
      <c r="C19" s="134">
        <v>163819.0375454668</v>
      </c>
      <c r="D19" s="134">
        <v>158624.47190619493</v>
      </c>
      <c r="E19" s="134">
        <v>233767.41393833442</v>
      </c>
      <c r="F19" s="134">
        <v>893645.15644745214</v>
      </c>
      <c r="G19" s="134">
        <v>888074.97593342082</v>
      </c>
      <c r="H19" s="117">
        <v>-3.170916956358111</v>
      </c>
      <c r="I19" s="117">
        <v>47.371594766648897</v>
      </c>
      <c r="J19" s="117">
        <v>-0.62331009952257821</v>
      </c>
      <c r="K19" s="134">
        <v>137464.02926909181</v>
      </c>
      <c r="L19" s="134">
        <v>137969.08286135393</v>
      </c>
      <c r="M19" s="134">
        <v>205358.0678148194</v>
      </c>
      <c r="N19" s="134">
        <v>792802.37443831819</v>
      </c>
      <c r="O19" s="134">
        <v>787666.19830493873</v>
      </c>
      <c r="P19" s="117">
        <v>0.36740781930191779</v>
      </c>
      <c r="Q19" s="117">
        <v>48.843540564218365</v>
      </c>
      <c r="R19" s="117">
        <v>-0.64785075057555153</v>
      </c>
      <c r="S19" s="134">
        <v>21569.266303362994</v>
      </c>
      <c r="T19" s="134">
        <v>15664.245736711002</v>
      </c>
      <c r="U19" s="134">
        <v>23284.481040325001</v>
      </c>
      <c r="V19" s="134">
        <v>73128.262645504001</v>
      </c>
      <c r="W19" s="134">
        <v>72679.878256762007</v>
      </c>
      <c r="X19" s="117">
        <v>-27.377011733270244</v>
      </c>
      <c r="Y19" s="117">
        <v>48.647317155878639</v>
      </c>
      <c r="Z19" s="117">
        <v>-0.6131478754193509</v>
      </c>
      <c r="AA19" s="134">
        <v>4785.7419730120009</v>
      </c>
      <c r="AB19" s="134">
        <v>4991.1433081299992</v>
      </c>
      <c r="AC19" s="134">
        <v>5124.865083190004</v>
      </c>
      <c r="AD19" s="134">
        <v>27714.519363630003</v>
      </c>
      <c r="AE19" s="134">
        <v>27728.899371719999</v>
      </c>
      <c r="AF19" s="117">
        <v>4.2919433658627639</v>
      </c>
      <c r="AG19" s="117">
        <v>2.6791812377374016</v>
      </c>
      <c r="AH19" s="117">
        <v>5.1886189694738682E-2</v>
      </c>
    </row>
    <row r="20" spans="2:34" x14ac:dyDescent="0.25">
      <c r="B20" s="148" t="s">
        <v>231</v>
      </c>
      <c r="C20" s="134">
        <v>1569.1037936800001</v>
      </c>
      <c r="D20" s="134">
        <v>1583.0617932300001</v>
      </c>
      <c r="E20" s="134">
        <v>1538.8786310400001</v>
      </c>
      <c r="F20" s="134">
        <v>1127.92679894</v>
      </c>
      <c r="G20" s="134">
        <v>1132.8267989399999</v>
      </c>
      <c r="H20" s="117">
        <v>0.88955234231283953</v>
      </c>
      <c r="I20" s="117">
        <v>-2.7909941594794581</v>
      </c>
      <c r="J20" s="117">
        <v>0.43442535496140966</v>
      </c>
      <c r="K20" s="134">
        <v>1512.81435549</v>
      </c>
      <c r="L20" s="134">
        <v>1538.8858334500001</v>
      </c>
      <c r="M20" s="134">
        <v>1492.13191164</v>
      </c>
      <c r="N20" s="134">
        <v>1081.22645693</v>
      </c>
      <c r="O20" s="134">
        <v>1086.1264569299999</v>
      </c>
      <c r="P20" s="117">
        <v>1.7233758964136414</v>
      </c>
      <c r="Q20" s="117">
        <v>-3.03816701627458</v>
      </c>
      <c r="R20" s="117">
        <v>0.45318905846170043</v>
      </c>
      <c r="S20" s="134">
        <v>23.106147999999997</v>
      </c>
      <c r="T20" s="134">
        <v>10.992669589999998</v>
      </c>
      <c r="U20" s="134">
        <v>10.959576609999999</v>
      </c>
      <c r="V20" s="134">
        <v>10.913199219999999</v>
      </c>
      <c r="W20" s="134">
        <v>10.913199219999999</v>
      </c>
      <c r="X20" s="117">
        <v>-52.425347617439314</v>
      </c>
      <c r="Y20" s="117">
        <v>-0.30104588998202825</v>
      </c>
      <c r="Z20" s="117">
        <v>0</v>
      </c>
      <c r="AA20" s="134">
        <v>33.183290190000001</v>
      </c>
      <c r="AB20" s="134">
        <v>33.183290190000001</v>
      </c>
      <c r="AC20" s="134">
        <v>35.787142790000004</v>
      </c>
      <c r="AD20" s="134">
        <v>35.787142790000004</v>
      </c>
      <c r="AE20" s="134">
        <v>35.787142790000004</v>
      </c>
      <c r="AF20" s="117">
        <v>0</v>
      </c>
      <c r="AG20" s="117">
        <v>7.8468789113163071</v>
      </c>
      <c r="AH20" s="117">
        <v>0</v>
      </c>
    </row>
    <row r="21" spans="2:34" x14ac:dyDescent="0.25">
      <c r="B21" s="148" t="s">
        <v>232</v>
      </c>
      <c r="C21" s="134">
        <v>406641.86012306192</v>
      </c>
      <c r="D21" s="134">
        <v>472098.75038330379</v>
      </c>
      <c r="E21" s="134">
        <v>641727.15568762401</v>
      </c>
      <c r="F21" s="134">
        <v>390130.07544299419</v>
      </c>
      <c r="G21" s="134">
        <v>392355.6092121707</v>
      </c>
      <c r="H21" s="117">
        <v>16.096938529750151</v>
      </c>
      <c r="I21" s="117">
        <v>35.930704151747165</v>
      </c>
      <c r="J21" s="117">
        <v>0.57045942091222823</v>
      </c>
      <c r="K21" s="134">
        <v>299952.27122955094</v>
      </c>
      <c r="L21" s="134">
        <v>377177.38583519316</v>
      </c>
      <c r="M21" s="134">
        <v>513832.9241596022</v>
      </c>
      <c r="N21" s="134">
        <v>275282.52415736543</v>
      </c>
      <c r="O21" s="134">
        <v>277638.74217696488</v>
      </c>
      <c r="P21" s="117">
        <v>25.745800919954526</v>
      </c>
      <c r="Q21" s="117">
        <v>36.231105961405753</v>
      </c>
      <c r="R21" s="117">
        <v>0.85592720671672229</v>
      </c>
      <c r="S21" s="134">
        <v>87479.418862811013</v>
      </c>
      <c r="T21" s="134">
        <v>73156.626442140579</v>
      </c>
      <c r="U21" s="134">
        <v>110456.5328203118</v>
      </c>
      <c r="V21" s="134">
        <v>102803.04812247874</v>
      </c>
      <c r="W21" s="134">
        <v>102641.64436945583</v>
      </c>
      <c r="X21" s="117">
        <v>-16.372756708788902</v>
      </c>
      <c r="Y21" s="117">
        <v>50.986367458690339</v>
      </c>
      <c r="Z21" s="117">
        <v>-0.15700288655897676</v>
      </c>
      <c r="AA21" s="134">
        <v>19210.170030699992</v>
      </c>
      <c r="AB21" s="134">
        <v>21764.738105970002</v>
      </c>
      <c r="AC21" s="134">
        <v>17437.698707709998</v>
      </c>
      <c r="AD21" s="134">
        <v>12044.503163149999</v>
      </c>
      <c r="AE21" s="134">
        <v>12075.22266575</v>
      </c>
      <c r="AF21" s="117">
        <v>13.297998253984872</v>
      </c>
      <c r="AG21" s="117">
        <v>-19.880962395192388</v>
      </c>
      <c r="AH21" s="117">
        <v>0.25504997743690527</v>
      </c>
    </row>
    <row r="22" spans="2:34" x14ac:dyDescent="0.25">
      <c r="B22" s="151" t="s">
        <v>233</v>
      </c>
      <c r="C22" s="134">
        <v>2911896.7808499373</v>
      </c>
      <c r="D22" s="134">
        <v>3266011.8895766991</v>
      </c>
      <c r="E22" s="134">
        <v>4172746.8878525468</v>
      </c>
      <c r="F22" s="134">
        <v>4724883.8974604076</v>
      </c>
      <c r="G22" s="134">
        <v>4724954.6798928855</v>
      </c>
      <c r="H22" s="117">
        <v>12.160977375832708</v>
      </c>
      <c r="I22" s="117">
        <v>27.762758646704366</v>
      </c>
      <c r="J22" s="117">
        <v>1.498077709727319E-3</v>
      </c>
      <c r="K22" s="134">
        <v>2497993.1549171172</v>
      </c>
      <c r="L22" s="134">
        <v>2903588.1627831785</v>
      </c>
      <c r="M22" s="134">
        <v>3716940.6650290014</v>
      </c>
      <c r="N22" s="134">
        <v>4191704.7228838839</v>
      </c>
      <c r="O22" s="134">
        <v>4192038.0823120759</v>
      </c>
      <c r="P22" s="117">
        <v>16.23683423902412</v>
      </c>
      <c r="Q22" s="117">
        <v>28.011978856746666</v>
      </c>
      <c r="R22" s="117">
        <v>7.9528366197179068E-3</v>
      </c>
      <c r="S22" s="134">
        <v>345165.32244644826</v>
      </c>
      <c r="T22" s="134">
        <v>287139.56416194071</v>
      </c>
      <c r="U22" s="134">
        <v>383429.80260290939</v>
      </c>
      <c r="V22" s="134">
        <v>441968.41478076368</v>
      </c>
      <c r="W22" s="134">
        <v>441441.99931516923</v>
      </c>
      <c r="X22" s="117">
        <v>-16.811004614610479</v>
      </c>
      <c r="Y22" s="117">
        <v>33.534298459359299</v>
      </c>
      <c r="Z22" s="117">
        <v>-0.11910703298912972</v>
      </c>
      <c r="AA22" s="134">
        <v>68738.30348637198</v>
      </c>
      <c r="AB22" s="134">
        <v>75284.162631579995</v>
      </c>
      <c r="AC22" s="134">
        <v>72376.420220636021</v>
      </c>
      <c r="AD22" s="134">
        <v>91210.759795759994</v>
      </c>
      <c r="AE22" s="134">
        <v>91474.598265640001</v>
      </c>
      <c r="AF22" s="117">
        <v>9.5228698021413827</v>
      </c>
      <c r="AG22" s="117">
        <v>-3.8623560511307895</v>
      </c>
      <c r="AH22" s="117">
        <v>0.28926244060547557</v>
      </c>
    </row>
    <row r="23" spans="2:34" x14ac:dyDescent="0.25">
      <c r="B23" s="147" t="s">
        <v>234</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25">
      <c r="B24" s="153" t="s">
        <v>235</v>
      </c>
      <c r="C24" s="134">
        <v>562526.81017895078</v>
      </c>
      <c r="D24" s="134">
        <v>718479.78113080992</v>
      </c>
      <c r="E24" s="134">
        <v>932079.36692221405</v>
      </c>
      <c r="F24" s="134">
        <v>1103686.9922341015</v>
      </c>
      <c r="G24" s="134">
        <v>1143670.7336188185</v>
      </c>
      <c r="H24" s="117">
        <v>27.723651234018064</v>
      </c>
      <c r="I24" s="117">
        <v>29.729380199846588</v>
      </c>
      <c r="J24" s="117">
        <v>3.6227428307169962</v>
      </c>
      <c r="K24" s="134">
        <v>477035.08320104785</v>
      </c>
      <c r="L24" s="134">
        <v>623348.85000741691</v>
      </c>
      <c r="M24" s="134">
        <v>800511.66187576484</v>
      </c>
      <c r="N24" s="134">
        <v>952991.9740043995</v>
      </c>
      <c r="O24" s="134">
        <v>992490.26522964414</v>
      </c>
      <c r="P24" s="117">
        <v>30.671489783216781</v>
      </c>
      <c r="Q24" s="117">
        <v>28.421133987211167</v>
      </c>
      <c r="R24" s="117">
        <v>4.1446614769771628</v>
      </c>
      <c r="S24" s="134">
        <v>72328.481830992983</v>
      </c>
      <c r="T24" s="134">
        <v>80772.330123243039</v>
      </c>
      <c r="U24" s="134">
        <v>115573.28453641916</v>
      </c>
      <c r="V24" s="134">
        <v>132807.23501260692</v>
      </c>
      <c r="W24" s="134">
        <v>133024.82335329452</v>
      </c>
      <c r="X24" s="117">
        <v>11.674305997436047</v>
      </c>
      <c r="Y24" s="117">
        <v>43.085242632070361</v>
      </c>
      <c r="Z24" s="117">
        <v>0.16383771612060727</v>
      </c>
      <c r="AA24" s="134">
        <v>13163.245146910001</v>
      </c>
      <c r="AB24" s="134">
        <v>14358.601000149996</v>
      </c>
      <c r="AC24" s="134">
        <v>15994.420510029995</v>
      </c>
      <c r="AD24" s="134">
        <v>17887.783217094999</v>
      </c>
      <c r="AE24" s="134">
        <v>18155.645035879999</v>
      </c>
      <c r="AF24" s="117">
        <v>9.0810118621896052</v>
      </c>
      <c r="AG24" s="117">
        <v>11.392610671909543</v>
      </c>
      <c r="AH24" s="117">
        <v>1.4974567588062593</v>
      </c>
    </row>
    <row r="25" spans="2:34" x14ac:dyDescent="0.25">
      <c r="B25" s="153" t="s">
        <v>236</v>
      </c>
      <c r="C25" s="134">
        <v>455716.0885478108</v>
      </c>
      <c r="D25" s="134">
        <v>488596.24056173506</v>
      </c>
      <c r="E25" s="134">
        <v>634300.22422558325</v>
      </c>
      <c r="F25" s="134">
        <v>748089.49835067429</v>
      </c>
      <c r="G25" s="134">
        <v>714550.94966877438</v>
      </c>
      <c r="H25" s="117">
        <v>7.2150518360456548</v>
      </c>
      <c r="I25" s="117">
        <v>29.820938347035487</v>
      </c>
      <c r="J25" s="117">
        <v>-4.4832267737808014</v>
      </c>
      <c r="K25" s="134">
        <v>374792.31755407562</v>
      </c>
      <c r="L25" s="134">
        <v>421257.37048876984</v>
      </c>
      <c r="M25" s="134">
        <v>548651.19394303532</v>
      </c>
      <c r="N25" s="134">
        <v>647358.45015329425</v>
      </c>
      <c r="O25" s="134">
        <v>613737.72523042432</v>
      </c>
      <c r="P25" s="117">
        <v>12.397546790160705</v>
      </c>
      <c r="Q25" s="117">
        <v>30.241328076101077</v>
      </c>
      <c r="R25" s="117">
        <v>-5.1935253050158785</v>
      </c>
      <c r="S25" s="134">
        <v>76190.766598365139</v>
      </c>
      <c r="T25" s="134">
        <v>60457.374051305218</v>
      </c>
      <c r="U25" s="134">
        <v>78745.960392228008</v>
      </c>
      <c r="V25" s="134">
        <v>89197.123808740056</v>
      </c>
      <c r="W25" s="134">
        <v>89233.113256460041</v>
      </c>
      <c r="X25" s="117">
        <v>-20.649999008406773</v>
      </c>
      <c r="Y25" s="117">
        <v>30.250381575294298</v>
      </c>
      <c r="Z25" s="117">
        <v>4.0348215484109495E-2</v>
      </c>
      <c r="AA25" s="134">
        <v>4733.0043953699987</v>
      </c>
      <c r="AB25" s="134">
        <v>6881.4960216599993</v>
      </c>
      <c r="AC25" s="134">
        <v>6903.0698903200009</v>
      </c>
      <c r="AD25" s="134">
        <v>11533.924388640004</v>
      </c>
      <c r="AE25" s="134">
        <v>11580.111181889999</v>
      </c>
      <c r="AF25" s="117">
        <v>45.393822756465958</v>
      </c>
      <c r="AG25" s="117">
        <v>0.31350550217708939</v>
      </c>
      <c r="AH25" s="117">
        <v>0.40044300355814855</v>
      </c>
    </row>
    <row r="26" spans="2:34" x14ac:dyDescent="0.25">
      <c r="B26" s="153" t="s">
        <v>237</v>
      </c>
      <c r="C26" s="134">
        <v>127215.68522601736</v>
      </c>
      <c r="D26" s="134">
        <v>138316.37657992812</v>
      </c>
      <c r="E26" s="134">
        <v>205637.62795102393</v>
      </c>
      <c r="F26" s="134">
        <v>97635.590567401712</v>
      </c>
      <c r="G26" s="134">
        <v>95070.018806218082</v>
      </c>
      <c r="H26" s="117">
        <v>8.7258826096709328</v>
      </c>
      <c r="I26" s="117">
        <v>48.671931000298606</v>
      </c>
      <c r="J26" s="117">
        <v>-2.6277013804843152</v>
      </c>
      <c r="K26" s="134">
        <v>127214.29222601737</v>
      </c>
      <c r="L26" s="134">
        <v>138307.92239808812</v>
      </c>
      <c r="M26" s="134">
        <v>205627.17798661391</v>
      </c>
      <c r="N26" s="134">
        <v>97633.365400071707</v>
      </c>
      <c r="O26" s="134">
        <v>95036.786772368083</v>
      </c>
      <c r="P26" s="117">
        <v>8.7204275384098153</v>
      </c>
      <c r="Q26" s="117">
        <v>48.673463111362857</v>
      </c>
      <c r="R26" s="117">
        <v>-2.6595197421123817</v>
      </c>
      <c r="S26" s="134">
        <v>0</v>
      </c>
      <c r="T26" s="134">
        <v>8.4541818399999986</v>
      </c>
      <c r="U26" s="134">
        <v>10.449964409999998</v>
      </c>
      <c r="V26" s="134">
        <v>2.2251673299999997</v>
      </c>
      <c r="W26" s="134">
        <v>33.232033850000001</v>
      </c>
      <c r="X26" s="117">
        <v>0</v>
      </c>
      <c r="Y26" s="117">
        <v>23.607045693732083</v>
      </c>
      <c r="Z26" s="117">
        <v>1393.4622399835434</v>
      </c>
      <c r="AA26" s="134">
        <v>1.393</v>
      </c>
      <c r="AB26" s="134">
        <v>0</v>
      </c>
      <c r="AC26" s="134">
        <v>0</v>
      </c>
      <c r="AD26" s="134">
        <v>0</v>
      </c>
      <c r="AE26" s="134">
        <v>0</v>
      </c>
      <c r="AF26" s="117">
        <v>-100</v>
      </c>
      <c r="AG26" s="117">
        <v>0</v>
      </c>
      <c r="AH26" s="117">
        <v>0</v>
      </c>
    </row>
    <row r="27" spans="2:34" x14ac:dyDescent="0.25">
      <c r="B27" s="153" t="s">
        <v>238</v>
      </c>
      <c r="C27" s="134">
        <v>615755.45252993365</v>
      </c>
      <c r="D27" s="134">
        <v>702115.41625706886</v>
      </c>
      <c r="E27" s="134">
        <v>880233.53512387339</v>
      </c>
      <c r="F27" s="134">
        <v>1038898.9793687711</v>
      </c>
      <c r="G27" s="134">
        <v>1038253.5418055531</v>
      </c>
      <c r="H27" s="117">
        <v>14.025042469751739</v>
      </c>
      <c r="I27" s="117">
        <v>25.368780508529564</v>
      </c>
      <c r="J27" s="117">
        <v>-6.2127076456475194E-2</v>
      </c>
      <c r="K27" s="134">
        <v>598417.72254636372</v>
      </c>
      <c r="L27" s="134">
        <v>684538.33783228882</v>
      </c>
      <c r="M27" s="134">
        <v>856327.32901327836</v>
      </c>
      <c r="N27" s="134">
        <v>1014460.778510181</v>
      </c>
      <c r="O27" s="134">
        <v>1013846.6317394831</v>
      </c>
      <c r="P27" s="117">
        <v>14.391387828466714</v>
      </c>
      <c r="Q27" s="117">
        <v>25.095598257504413</v>
      </c>
      <c r="R27" s="117">
        <v>-6.0539232635470341E-2</v>
      </c>
      <c r="S27" s="134">
        <v>11710.016188959997</v>
      </c>
      <c r="T27" s="134">
        <v>11989.246665040004</v>
      </c>
      <c r="U27" s="134">
        <v>17948.824584405</v>
      </c>
      <c r="V27" s="134">
        <v>17357.913229969989</v>
      </c>
      <c r="W27" s="134">
        <v>17384.514639849993</v>
      </c>
      <c r="X27" s="117">
        <v>2.3845438945102466</v>
      </c>
      <c r="Y27" s="117">
        <v>49.707692950740629</v>
      </c>
      <c r="Z27" s="117">
        <v>0.1532523496780458</v>
      </c>
      <c r="AA27" s="134">
        <v>5627.7137946100011</v>
      </c>
      <c r="AB27" s="134">
        <v>5587.8317597400001</v>
      </c>
      <c r="AC27" s="134">
        <v>5957.3815261900008</v>
      </c>
      <c r="AD27" s="134">
        <v>7080.2876286199989</v>
      </c>
      <c r="AE27" s="134">
        <v>7022.3954262199986</v>
      </c>
      <c r="AF27" s="117">
        <v>-0.708672052729448</v>
      </c>
      <c r="AG27" s="117">
        <v>6.6134733889553585</v>
      </c>
      <c r="AH27" s="117">
        <v>-0.81765325699464375</v>
      </c>
    </row>
    <row r="28" spans="2:34" ht="31.5" x14ac:dyDescent="0.25">
      <c r="B28" s="154" t="s">
        <v>239</v>
      </c>
      <c r="C28" s="134">
        <v>237959.10882907599</v>
      </c>
      <c r="D28" s="134">
        <v>252542.45920616243</v>
      </c>
      <c r="E28" s="134">
        <v>298257.53329391585</v>
      </c>
      <c r="F28" s="134">
        <v>338096.66916955821</v>
      </c>
      <c r="G28" s="134">
        <v>339190.59617343906</v>
      </c>
      <c r="H28" s="117">
        <v>6.1285110911898446</v>
      </c>
      <c r="I28" s="117">
        <v>18.101935900780166</v>
      </c>
      <c r="J28" s="117">
        <v>0.32355450486032389</v>
      </c>
      <c r="K28" s="134">
        <v>186650.65348838599</v>
      </c>
      <c r="L28" s="134">
        <v>208418.88884113342</v>
      </c>
      <c r="M28" s="134">
        <v>248988.20203433794</v>
      </c>
      <c r="N28" s="134">
        <v>280638.54321339622</v>
      </c>
      <c r="O28" s="134">
        <v>281438.50785516604</v>
      </c>
      <c r="P28" s="117">
        <v>11.662555124191904</v>
      </c>
      <c r="Q28" s="117">
        <v>19.46527659694431</v>
      </c>
      <c r="R28" s="117">
        <v>0.2850515943426668</v>
      </c>
      <c r="S28" s="134">
        <v>42447.914687520017</v>
      </c>
      <c r="T28" s="134">
        <v>35072.929971478996</v>
      </c>
      <c r="U28" s="134">
        <v>41221.033385617942</v>
      </c>
      <c r="V28" s="134">
        <v>46730.514290431958</v>
      </c>
      <c r="W28" s="134">
        <v>46869.194551602988</v>
      </c>
      <c r="X28" s="117">
        <v>-17.374197932529576</v>
      </c>
      <c r="Y28" s="117">
        <v>17.52948333412273</v>
      </c>
      <c r="Z28" s="117">
        <v>0.29676596390342258</v>
      </c>
      <c r="AA28" s="134">
        <v>8860.540653170001</v>
      </c>
      <c r="AB28" s="134">
        <v>9050.640393550002</v>
      </c>
      <c r="AC28" s="134">
        <v>8048.297873960003</v>
      </c>
      <c r="AD28" s="134">
        <v>10727.611665730001</v>
      </c>
      <c r="AE28" s="134">
        <v>10882.893766669999</v>
      </c>
      <c r="AF28" s="117">
        <v>2.1454643437812098</v>
      </c>
      <c r="AG28" s="117">
        <v>-11.074824277675699</v>
      </c>
      <c r="AH28" s="117">
        <v>1.4474992736366099</v>
      </c>
    </row>
    <row r="29" spans="2:34" x14ac:dyDescent="0.25">
      <c r="B29" s="153" t="s">
        <v>240</v>
      </c>
      <c r="C29" s="134">
        <v>146990.82329793109</v>
      </c>
      <c r="D29" s="134">
        <v>163480.2998596</v>
      </c>
      <c r="E29" s="134">
        <v>183538.17612812988</v>
      </c>
      <c r="F29" s="134">
        <v>220099.37915934002</v>
      </c>
      <c r="G29" s="134">
        <v>223787.38209612999</v>
      </c>
      <c r="H29" s="117">
        <v>11.218031297264666</v>
      </c>
      <c r="I29" s="117">
        <v>12.269292560483418</v>
      </c>
      <c r="J29" s="117">
        <v>1.6756080598119505</v>
      </c>
      <c r="K29" s="134">
        <v>118860.34210759109</v>
      </c>
      <c r="L29" s="134">
        <v>141434.56215841</v>
      </c>
      <c r="M29" s="134">
        <v>159138.7943799599</v>
      </c>
      <c r="N29" s="134">
        <v>192099.16473117002</v>
      </c>
      <c r="O29" s="134">
        <v>195620.19472884998</v>
      </c>
      <c r="P29" s="117">
        <v>18.992222006550321</v>
      </c>
      <c r="Q29" s="117">
        <v>12.517613765241306</v>
      </c>
      <c r="R29" s="117">
        <v>1.832923116874241</v>
      </c>
      <c r="S29" s="134">
        <v>20965.410599479994</v>
      </c>
      <c r="T29" s="134">
        <v>14628.11669947</v>
      </c>
      <c r="U29" s="134">
        <v>17446.175323304997</v>
      </c>
      <c r="V29" s="134">
        <v>19324.34257166</v>
      </c>
      <c r="W29" s="134">
        <v>19364.67929348</v>
      </c>
      <c r="X29" s="117">
        <v>-30.227377946832</v>
      </c>
      <c r="Y29" s="117">
        <v>19.264671466130018</v>
      </c>
      <c r="Z29" s="117">
        <v>0.2087352864420744</v>
      </c>
      <c r="AA29" s="134">
        <v>7165.0705908599984</v>
      </c>
      <c r="AB29" s="134">
        <v>7417.6210017200019</v>
      </c>
      <c r="AC29" s="134">
        <v>6953.2064248650004</v>
      </c>
      <c r="AD29" s="134">
        <v>8675.8718565099989</v>
      </c>
      <c r="AE29" s="134">
        <v>8802.5080737999997</v>
      </c>
      <c r="AF29" s="117">
        <v>3.5247442109246649</v>
      </c>
      <c r="AG29" s="117">
        <v>-6.2609639498609164</v>
      </c>
      <c r="AH29" s="117">
        <v>1.4596367879151861</v>
      </c>
    </row>
    <row r="30" spans="2:34" x14ac:dyDescent="0.25">
      <c r="B30" s="153" t="s">
        <v>241</v>
      </c>
      <c r="C30" s="134">
        <v>45416.722861080008</v>
      </c>
      <c r="D30" s="134">
        <v>50409.69302413502</v>
      </c>
      <c r="E30" s="134">
        <v>106281.5129899725</v>
      </c>
      <c r="F30" s="134">
        <v>91418.295161652481</v>
      </c>
      <c r="G30" s="134">
        <v>87588.648216662492</v>
      </c>
      <c r="H30" s="117">
        <v>10.993682169291329</v>
      </c>
      <c r="I30" s="117">
        <v>110.83546955758553</v>
      </c>
      <c r="J30" s="117">
        <v>-4.1891471922749446</v>
      </c>
      <c r="K30" s="134">
        <v>35571.386322130005</v>
      </c>
      <c r="L30" s="134">
        <v>41345.033456100013</v>
      </c>
      <c r="M30" s="134">
        <v>90921.188319040011</v>
      </c>
      <c r="N30" s="134">
        <v>75168.861347449987</v>
      </c>
      <c r="O30" s="134">
        <v>71713.788893619989</v>
      </c>
      <c r="P30" s="117">
        <v>16.23115579945236</v>
      </c>
      <c r="Q30" s="117">
        <v>119.9083679919615</v>
      </c>
      <c r="R30" s="117">
        <v>-4.5964145151271563</v>
      </c>
      <c r="S30" s="134">
        <v>7599.5611120200019</v>
      </c>
      <c r="T30" s="134">
        <v>6445.5595371650015</v>
      </c>
      <c r="U30" s="134">
        <v>12527.6853716025</v>
      </c>
      <c r="V30" s="134">
        <v>12194.4446373025</v>
      </c>
      <c r="W30" s="134">
        <v>11877.6475291025</v>
      </c>
      <c r="X30" s="117">
        <v>-15.185108164072133</v>
      </c>
      <c r="Y30" s="117">
        <v>94.361487150464598</v>
      </c>
      <c r="Z30" s="117">
        <v>-2.5978805728546717</v>
      </c>
      <c r="AA30" s="134">
        <v>2245.7754269300003</v>
      </c>
      <c r="AB30" s="134">
        <v>2619.10003087</v>
      </c>
      <c r="AC30" s="134">
        <v>2832.6392993300005</v>
      </c>
      <c r="AD30" s="134">
        <v>4054.9891769000001</v>
      </c>
      <c r="AE30" s="134">
        <v>3997.21179394</v>
      </c>
      <c r="AF30" s="117">
        <v>16.6234165475013</v>
      </c>
      <c r="AG30" s="117">
        <v>8.1531543638319199</v>
      </c>
      <c r="AH30" s="117">
        <v>-1.4248467860072167</v>
      </c>
    </row>
    <row r="31" spans="2:34" x14ac:dyDescent="0.25">
      <c r="B31" s="153" t="s">
        <v>242</v>
      </c>
      <c r="C31" s="134">
        <v>180956.55272697701</v>
      </c>
      <c r="D31" s="134">
        <v>174057.66040123088</v>
      </c>
      <c r="E31" s="134">
        <v>160657.41396947138</v>
      </c>
      <c r="F31" s="134">
        <v>165943.10057740522</v>
      </c>
      <c r="G31" s="134">
        <v>164651.07176468469</v>
      </c>
      <c r="H31" s="117">
        <v>-3.8124578644880653</v>
      </c>
      <c r="I31" s="117">
        <v>-7.6987398318866171</v>
      </c>
      <c r="J31" s="117">
        <v>-0.77859748806962115</v>
      </c>
      <c r="K31" s="134">
        <v>141825.70278193703</v>
      </c>
      <c r="L31" s="134">
        <v>144990.89694163087</v>
      </c>
      <c r="M31" s="134">
        <v>134892.9587567829</v>
      </c>
      <c r="N31" s="134">
        <v>139185.07642913141</v>
      </c>
      <c r="O31" s="134">
        <v>138167.97693695789</v>
      </c>
      <c r="P31" s="117">
        <v>2.2317493216024884</v>
      </c>
      <c r="Q31" s="117">
        <v>-6.9645325312478787</v>
      </c>
      <c r="R31" s="117">
        <v>-0.73075326627520809</v>
      </c>
      <c r="S31" s="134">
        <v>33002.384131539991</v>
      </c>
      <c r="T31" s="134">
        <v>23215.415307560004</v>
      </c>
      <c r="U31" s="134">
        <v>21804.24635970849</v>
      </c>
      <c r="V31" s="134">
        <v>22575.338504713807</v>
      </c>
      <c r="W31" s="134">
        <v>22319.970769066804</v>
      </c>
      <c r="X31" s="117">
        <v>-29.65533879301373</v>
      </c>
      <c r="Y31" s="117">
        <v>-6.0785858411586249</v>
      </c>
      <c r="Z31" s="117">
        <v>-1.1311800954554085</v>
      </c>
      <c r="AA31" s="134">
        <v>6128.4658135000009</v>
      </c>
      <c r="AB31" s="134">
        <v>5851.3481520400001</v>
      </c>
      <c r="AC31" s="134">
        <v>3960.2088529800012</v>
      </c>
      <c r="AD31" s="134">
        <v>4182.6856435600012</v>
      </c>
      <c r="AE31" s="134">
        <v>4163.1240586600006</v>
      </c>
      <c r="AF31" s="117">
        <v>-4.5218113291838264</v>
      </c>
      <c r="AG31" s="117">
        <v>-32.319719318028902</v>
      </c>
      <c r="AH31" s="117">
        <v>-0.46768001631007916</v>
      </c>
    </row>
    <row r="32" spans="2:34" x14ac:dyDescent="0.25">
      <c r="B32" s="153" t="s">
        <v>243</v>
      </c>
      <c r="C32" s="134">
        <v>177390.01746004992</v>
      </c>
      <c r="D32" s="134">
        <v>201609.70650212755</v>
      </c>
      <c r="E32" s="134">
        <v>293413.85245570278</v>
      </c>
      <c r="F32" s="134">
        <v>340527.40578810772</v>
      </c>
      <c r="G32" s="134">
        <v>338797.95075021364</v>
      </c>
      <c r="H32" s="117">
        <v>13.653355126103509</v>
      </c>
      <c r="I32" s="117">
        <v>45.535578393695268</v>
      </c>
      <c r="J32" s="117">
        <v>-0.50787543337120766</v>
      </c>
      <c r="K32" s="134">
        <v>142087.7411496799</v>
      </c>
      <c r="L32" s="134">
        <v>169089.51442334006</v>
      </c>
      <c r="M32" s="134">
        <v>239727.79741084404</v>
      </c>
      <c r="N32" s="134">
        <v>283949.841917574</v>
      </c>
      <c r="O32" s="134">
        <v>283013.98333850392</v>
      </c>
      <c r="P32" s="117">
        <v>0</v>
      </c>
      <c r="Q32" s="117">
        <v>0</v>
      </c>
      <c r="R32" s="117">
        <v>-0.32958587782617732</v>
      </c>
      <c r="S32" s="134">
        <v>30550.09147426</v>
      </c>
      <c r="T32" s="134">
        <v>26851.4598598175</v>
      </c>
      <c r="U32" s="134">
        <v>47111.484932538726</v>
      </c>
      <c r="V32" s="134">
        <v>49819.941292803727</v>
      </c>
      <c r="W32" s="134">
        <v>49186.613011789741</v>
      </c>
      <c r="X32" s="117">
        <v>0</v>
      </c>
      <c r="Y32" s="117">
        <v>0</v>
      </c>
      <c r="Z32" s="117">
        <v>-1.2712344988360491</v>
      </c>
      <c r="AA32" s="134">
        <v>4752.1848361100001</v>
      </c>
      <c r="AB32" s="134">
        <v>5668.7322189700008</v>
      </c>
      <c r="AC32" s="134">
        <v>6574.5701123200006</v>
      </c>
      <c r="AD32" s="134">
        <v>6757.6225777299996</v>
      </c>
      <c r="AE32" s="134">
        <v>6597.354399920001</v>
      </c>
      <c r="AF32" s="117">
        <v>0</v>
      </c>
      <c r="AG32" s="117">
        <v>0</v>
      </c>
      <c r="AH32" s="117">
        <v>-2.3716651228520624</v>
      </c>
    </row>
    <row r="33" spans="2:34" x14ac:dyDescent="0.25">
      <c r="B33" s="153" t="s">
        <v>244</v>
      </c>
      <c r="C33" s="134">
        <v>3341.8365208179998</v>
      </c>
      <c r="D33" s="134">
        <v>3303.6538436723004</v>
      </c>
      <c r="E33" s="134">
        <v>4403.1513494099991</v>
      </c>
      <c r="F33" s="134">
        <v>3388.8097208500003</v>
      </c>
      <c r="G33" s="134">
        <v>4050.4565003999996</v>
      </c>
      <c r="H33" s="117">
        <v>-1.1425656793155545</v>
      </c>
      <c r="I33" s="117">
        <v>33.281256383553519</v>
      </c>
      <c r="J33" s="117">
        <v>19.524459443064913</v>
      </c>
      <c r="K33" s="134">
        <v>3338.7847221779998</v>
      </c>
      <c r="L33" s="134">
        <v>3303.6538436723004</v>
      </c>
      <c r="M33" s="134">
        <v>4403.1513494099991</v>
      </c>
      <c r="N33" s="134">
        <v>3388.8097208500003</v>
      </c>
      <c r="O33" s="134">
        <v>4050.4565003999996</v>
      </c>
      <c r="P33" s="117">
        <v>-1.0522055606742571</v>
      </c>
      <c r="Q33" s="117">
        <v>33.281256383553519</v>
      </c>
      <c r="R33" s="117">
        <v>19.524459443064913</v>
      </c>
      <c r="S33" s="134">
        <v>3.0517986399999999</v>
      </c>
      <c r="T33" s="134">
        <v>0</v>
      </c>
      <c r="U33" s="134">
        <v>0</v>
      </c>
      <c r="V33" s="134">
        <v>0</v>
      </c>
      <c r="W33" s="134">
        <v>0</v>
      </c>
      <c r="X33" s="117">
        <v>-100</v>
      </c>
      <c r="Y33" s="117">
        <v>0</v>
      </c>
      <c r="Z33" s="117">
        <v>0</v>
      </c>
      <c r="AA33" s="134">
        <v>0</v>
      </c>
      <c r="AB33" s="134">
        <v>0</v>
      </c>
      <c r="AC33" s="134">
        <v>0</v>
      </c>
      <c r="AD33" s="134">
        <v>0</v>
      </c>
      <c r="AE33" s="134">
        <v>0</v>
      </c>
      <c r="AF33" s="117">
        <v>0</v>
      </c>
      <c r="AG33" s="117">
        <v>0</v>
      </c>
      <c r="AH33" s="117">
        <v>0</v>
      </c>
    </row>
    <row r="34" spans="2:34" x14ac:dyDescent="0.25">
      <c r="B34" s="153" t="s">
        <v>245</v>
      </c>
      <c r="C34" s="134">
        <v>358627.68980139599</v>
      </c>
      <c r="D34" s="134">
        <v>373100.60252186202</v>
      </c>
      <c r="E34" s="134">
        <v>473944.49370111187</v>
      </c>
      <c r="F34" s="134">
        <v>577099.17912099219</v>
      </c>
      <c r="G34" s="134">
        <v>575343.33048449073</v>
      </c>
      <c r="H34" s="117">
        <v>4.0356372728723127</v>
      </c>
      <c r="I34" s="117">
        <v>27.028605823101255</v>
      </c>
      <c r="J34" s="117">
        <v>-0.3042542252747471</v>
      </c>
      <c r="K34" s="134">
        <v>292199.13594126399</v>
      </c>
      <c r="L34" s="134">
        <v>327553.13267832884</v>
      </c>
      <c r="M34" s="134">
        <v>427751.2102241508</v>
      </c>
      <c r="N34" s="134">
        <v>504829.85920483677</v>
      </c>
      <c r="O34" s="134">
        <v>502921.76508273534</v>
      </c>
      <c r="P34" s="117">
        <v>12.099281752897273</v>
      </c>
      <c r="Q34" s="117">
        <v>30.58987002399417</v>
      </c>
      <c r="R34" s="117">
        <v>-0.37796776226883821</v>
      </c>
      <c r="S34" s="134">
        <v>50367.644036562007</v>
      </c>
      <c r="T34" s="134">
        <v>27698.677775703211</v>
      </c>
      <c r="U34" s="134">
        <v>31040.657752600087</v>
      </c>
      <c r="V34" s="134">
        <v>51959.336272395412</v>
      </c>
      <c r="W34" s="134">
        <v>52148.210870595452</v>
      </c>
      <c r="X34" s="117">
        <v>-45.007001408291671</v>
      </c>
      <c r="Y34" s="117">
        <v>12.065485594508782</v>
      </c>
      <c r="Z34" s="117">
        <v>0.36350463987813164</v>
      </c>
      <c r="AA34" s="134">
        <v>16060.90982357</v>
      </c>
      <c r="AB34" s="134">
        <v>17848.79206783</v>
      </c>
      <c r="AC34" s="134">
        <v>15152.625724361</v>
      </c>
      <c r="AD34" s="134">
        <v>20309.983643759999</v>
      </c>
      <c r="AE34" s="134">
        <v>20273.354531159999</v>
      </c>
      <c r="AF34" s="117">
        <v>11.131886449148814</v>
      </c>
      <c r="AG34" s="117">
        <v>-15.105595567604096</v>
      </c>
      <c r="AH34" s="117">
        <v>-0.18035028113503326</v>
      </c>
    </row>
    <row r="35" spans="2:34" x14ac:dyDescent="0.25">
      <c r="B35" s="147" t="s">
        <v>69</v>
      </c>
      <c r="C35" s="134">
        <v>2911896.787980041</v>
      </c>
      <c r="D35" s="134">
        <v>3266011.8898883327</v>
      </c>
      <c r="E35" s="134">
        <v>4172746.8881104086</v>
      </c>
      <c r="F35" s="134">
        <v>4724883.8992188554</v>
      </c>
      <c r="G35" s="134">
        <v>4724954.6798853865</v>
      </c>
      <c r="H35" s="117">
        <v>12.160977111896141</v>
      </c>
      <c r="I35" s="117">
        <v>27.762758642408919</v>
      </c>
      <c r="J35" s="117">
        <v>1.4980403337139236E-3</v>
      </c>
      <c r="K35" s="134">
        <v>2497993.1620406709</v>
      </c>
      <c r="L35" s="134">
        <v>2903588.1630691797</v>
      </c>
      <c r="M35" s="134">
        <v>3716940.6652932176</v>
      </c>
      <c r="N35" s="134">
        <v>4191704.7246323559</v>
      </c>
      <c r="O35" s="134">
        <v>4192038.0823081541</v>
      </c>
      <c r="P35" s="117">
        <v>16.236833918999544</v>
      </c>
      <c r="Q35" s="117">
        <v>28.011978853237231</v>
      </c>
      <c r="R35" s="117">
        <v>7.9527948101620893E-3</v>
      </c>
      <c r="S35" s="134">
        <v>345165.32245834032</v>
      </c>
      <c r="T35" s="134">
        <v>287139.56417262292</v>
      </c>
      <c r="U35" s="134">
        <v>383429.80260283494</v>
      </c>
      <c r="V35" s="134">
        <v>441968.41478795436</v>
      </c>
      <c r="W35" s="134">
        <v>441441.99930909206</v>
      </c>
      <c r="X35" s="117">
        <v>-16.811004614381797</v>
      </c>
      <c r="Y35" s="117">
        <v>33.534298454365604</v>
      </c>
      <c r="Z35" s="117">
        <v>-0.11910703598918548</v>
      </c>
      <c r="AA35" s="134">
        <v>68738.303481029987</v>
      </c>
      <c r="AB35" s="134">
        <v>75284.162646529992</v>
      </c>
      <c r="AC35" s="134">
        <v>72376.420214356011</v>
      </c>
      <c r="AD35" s="134">
        <v>91210.759798544997</v>
      </c>
      <c r="AE35" s="134">
        <v>91474.598268139991</v>
      </c>
      <c r="AF35" s="117">
        <v>9.5228698324020975</v>
      </c>
      <c r="AG35" s="117">
        <v>-3.8623560785636313</v>
      </c>
      <c r="AH35" s="117">
        <v>0.28926244028415482</v>
      </c>
    </row>
    <row r="36" spans="2:34" x14ac:dyDescent="0.25">
      <c r="B36" s="147" t="s">
        <v>246</v>
      </c>
      <c r="C36" s="134"/>
      <c r="D36" s="134"/>
      <c r="E36" s="134"/>
      <c r="F36" s="134"/>
      <c r="G36" s="134"/>
      <c r="H36" s="152"/>
      <c r="I36" s="152"/>
      <c r="J36" s="152"/>
      <c r="K36" s="84"/>
      <c r="L36" s="84"/>
      <c r="M36" s="84"/>
      <c r="N36" s="84"/>
      <c r="O36" s="84"/>
      <c r="P36" s="152"/>
      <c r="Q36" s="152"/>
      <c r="R36" s="152"/>
      <c r="S36" s="134"/>
      <c r="T36" s="134"/>
      <c r="U36" s="134"/>
      <c r="V36" s="134"/>
      <c r="W36" s="134"/>
      <c r="X36" s="152"/>
      <c r="Y36" s="152"/>
      <c r="Z36" s="152"/>
      <c r="AA36" s="134"/>
      <c r="AB36" s="134"/>
      <c r="AC36" s="134"/>
      <c r="AD36" s="134"/>
      <c r="AE36" s="134"/>
      <c r="AF36" s="152"/>
      <c r="AG36" s="152"/>
      <c r="AH36" s="152"/>
    </row>
    <row r="37" spans="2:34" x14ac:dyDescent="0.25">
      <c r="B37" s="155" t="s">
        <v>247</v>
      </c>
      <c r="C37" s="134">
        <v>38246.381965080996</v>
      </c>
      <c r="D37" s="134">
        <v>38427.040945009001</v>
      </c>
      <c r="E37" s="134">
        <v>43111.280298490012</v>
      </c>
      <c r="F37" s="134">
        <v>51098.033663660237</v>
      </c>
      <c r="G37" s="134">
        <v>52024.894860780223</v>
      </c>
      <c r="H37" s="117">
        <v>0.47235573836224948</v>
      </c>
      <c r="I37" s="117">
        <v>12.189955922404719</v>
      </c>
      <c r="J37" s="117">
        <v>1.8138881883808189</v>
      </c>
      <c r="K37" s="134">
        <v>31871.206936959996</v>
      </c>
      <c r="L37" s="134">
        <v>34207.671661839006</v>
      </c>
      <c r="M37" s="134">
        <v>38491.522665010008</v>
      </c>
      <c r="N37" s="134">
        <v>46273.148775560003</v>
      </c>
      <c r="O37" s="134">
        <v>47138.306135929997</v>
      </c>
      <c r="P37" s="117">
        <v>7.3309577811108504</v>
      </c>
      <c r="Q37" s="117">
        <v>12.523070981033566</v>
      </c>
      <c r="R37" s="117">
        <v>1.8696747104163913</v>
      </c>
      <c r="S37" s="134">
        <v>5441.6256112700003</v>
      </c>
      <c r="T37" s="134">
        <v>3254.3111639500012</v>
      </c>
      <c r="U37" s="134">
        <v>3721.3000503499998</v>
      </c>
      <c r="V37" s="134">
        <v>3863.0699515102319</v>
      </c>
      <c r="W37" s="134">
        <v>3910.3574880702308</v>
      </c>
      <c r="X37" s="117">
        <v>-40.195974577705471</v>
      </c>
      <c r="Y37" s="117">
        <v>14.34985355958338</v>
      </c>
      <c r="Z37" s="117">
        <v>1.2240921638375202</v>
      </c>
      <c r="AA37" s="134">
        <v>933.54941685099982</v>
      </c>
      <c r="AB37" s="134">
        <v>965.05811921999964</v>
      </c>
      <c r="AC37" s="134">
        <v>898.4575831300001</v>
      </c>
      <c r="AD37" s="134">
        <v>961.81493658999989</v>
      </c>
      <c r="AE37" s="134">
        <v>976.23123678000002</v>
      </c>
      <c r="AF37" s="117">
        <v>3.3751509882876189</v>
      </c>
      <c r="AG37" s="117">
        <v>-6.9011943181027142</v>
      </c>
      <c r="AH37" s="117">
        <v>1.4988642452477885</v>
      </c>
    </row>
    <row r="38" spans="2:34" x14ac:dyDescent="0.25">
      <c r="B38" s="155" t="s">
        <v>248</v>
      </c>
      <c r="C38" s="134">
        <v>336.20669644000009</v>
      </c>
      <c r="D38" s="134">
        <v>464.82122136000004</v>
      </c>
      <c r="E38" s="134">
        <v>677.94273293999981</v>
      </c>
      <c r="F38" s="134">
        <v>610.73559659022999</v>
      </c>
      <c r="G38" s="134">
        <v>803.53478112023015</v>
      </c>
      <c r="H38" s="117">
        <v>38.254599412166286</v>
      </c>
      <c r="I38" s="117">
        <v>45.850211175048521</v>
      </c>
      <c r="J38" s="117">
        <v>31.568355538208092</v>
      </c>
      <c r="K38" s="134">
        <v>298.49132394000009</v>
      </c>
      <c r="L38" s="134">
        <v>445.11470286000002</v>
      </c>
      <c r="M38" s="134">
        <v>670.28621443999987</v>
      </c>
      <c r="N38" s="134">
        <v>586.7138702499999</v>
      </c>
      <c r="O38" s="134">
        <v>747.98384800000008</v>
      </c>
      <c r="P38" s="117">
        <v>49.121487681656298</v>
      </c>
      <c r="Q38" s="117">
        <v>50.587300337014938</v>
      </c>
      <c r="R38" s="117">
        <v>27.48698913173515</v>
      </c>
      <c r="S38" s="134">
        <v>18</v>
      </c>
      <c r="T38" s="134">
        <v>0</v>
      </c>
      <c r="U38" s="134">
        <v>2.9999999999999996</v>
      </c>
      <c r="V38" s="134">
        <v>6.7082091002300359</v>
      </c>
      <c r="W38" s="134">
        <v>6.7082091002300359</v>
      </c>
      <c r="X38" s="117">
        <v>-100</v>
      </c>
      <c r="Y38" s="117">
        <v>0</v>
      </c>
      <c r="Z38" s="117">
        <v>0</v>
      </c>
      <c r="AA38" s="134">
        <v>19.715372500000001</v>
      </c>
      <c r="AB38" s="134">
        <v>19.706518500000001</v>
      </c>
      <c r="AC38" s="134">
        <v>4.6565184999999989</v>
      </c>
      <c r="AD38" s="134">
        <v>17.31351724000001</v>
      </c>
      <c r="AE38" s="134">
        <v>48.842724020000006</v>
      </c>
      <c r="AF38" s="117">
        <v>-4.4909118506381115E-2</v>
      </c>
      <c r="AG38" s="117">
        <v>-76.370668923584859</v>
      </c>
      <c r="AH38" s="117">
        <v>182.10746171873726</v>
      </c>
    </row>
    <row r="39" spans="2:34" x14ac:dyDescent="0.25">
      <c r="B39" s="155" t="s">
        <v>249</v>
      </c>
      <c r="C39" s="134">
        <v>35873.091777801004</v>
      </c>
      <c r="D39" s="134">
        <v>39775.729975492592</v>
      </c>
      <c r="E39" s="134">
        <v>87213.202581822508</v>
      </c>
      <c r="F39" s="134">
        <v>69527.092821762737</v>
      </c>
      <c r="G39" s="134">
        <v>66862.055105082705</v>
      </c>
      <c r="H39" s="117">
        <v>10.879012664602884</v>
      </c>
      <c r="I39" s="117">
        <v>119.26235580228956</v>
      </c>
      <c r="J39" s="117">
        <v>-3.8330924083249562</v>
      </c>
      <c r="K39" s="134">
        <v>27630.812993880001</v>
      </c>
      <c r="L39" s="134">
        <v>31997.624467197591</v>
      </c>
      <c r="M39" s="134">
        <v>73593.246180240007</v>
      </c>
      <c r="N39" s="134">
        <v>55540.712117140007</v>
      </c>
      <c r="O39" s="134">
        <v>53251.702852679984</v>
      </c>
      <c r="P39" s="117">
        <v>15.804136759511211</v>
      </c>
      <c r="Q39" s="117">
        <v>129.9959681559618</v>
      </c>
      <c r="R39" s="117">
        <v>-4.1213178175179106</v>
      </c>
      <c r="S39" s="134">
        <v>7484.3758788400028</v>
      </c>
      <c r="T39" s="134">
        <v>6341.1554700450024</v>
      </c>
      <c r="U39" s="134">
        <v>11971.763367502495</v>
      </c>
      <c r="V39" s="134">
        <v>11196.521552372726</v>
      </c>
      <c r="W39" s="134">
        <v>10860.161551802727</v>
      </c>
      <c r="X39" s="117">
        <v>-15.274759409493837</v>
      </c>
      <c r="Y39" s="117">
        <v>88.794667218867815</v>
      </c>
      <c r="Z39" s="117">
        <v>-3.004147305898941</v>
      </c>
      <c r="AA39" s="134">
        <v>757.90290508099997</v>
      </c>
      <c r="AB39" s="134">
        <v>1436.95003825</v>
      </c>
      <c r="AC39" s="134">
        <v>1648.1930340799997</v>
      </c>
      <c r="AD39" s="134">
        <v>2789.8591522500001</v>
      </c>
      <c r="AE39" s="134">
        <v>2750.1907006000001</v>
      </c>
      <c r="AF39" s="117">
        <v>89.595531118386162</v>
      </c>
      <c r="AG39" s="117">
        <v>14.700789185910981</v>
      </c>
      <c r="AH39" s="117">
        <v>-1.4218800837313861</v>
      </c>
    </row>
    <row r="40" spans="2:34" x14ac:dyDescent="0.25">
      <c r="B40" s="155" t="s">
        <v>250</v>
      </c>
      <c r="C40" s="134">
        <v>24098.871248545001</v>
      </c>
      <c r="D40" s="134">
        <v>20040.531606969998</v>
      </c>
      <c r="E40" s="134">
        <v>29313.426900389997</v>
      </c>
      <c r="F40" s="134">
        <v>59192.500023591449</v>
      </c>
      <c r="G40" s="134">
        <v>62089.009522760454</v>
      </c>
      <c r="H40" s="117">
        <v>-16.840372313371439</v>
      </c>
      <c r="I40" s="117">
        <v>46.270705165300761</v>
      </c>
      <c r="J40" s="117">
        <v>4.8933724678204005</v>
      </c>
      <c r="K40" s="134">
        <v>18896.080051094999</v>
      </c>
      <c r="L40" s="134">
        <v>16803.491742210001</v>
      </c>
      <c r="M40" s="134">
        <v>24777.02111858</v>
      </c>
      <c r="N40" s="134">
        <v>44929.935383410993</v>
      </c>
      <c r="O40" s="134">
        <v>47704.988157760003</v>
      </c>
      <c r="P40" s="117">
        <v>-11.074192653855402</v>
      </c>
      <c r="Q40" s="117">
        <v>47.451621952719918</v>
      </c>
      <c r="R40" s="117">
        <v>6.1764005460235083</v>
      </c>
      <c r="S40" s="134">
        <v>4082.5250133200011</v>
      </c>
      <c r="T40" s="134">
        <v>2395.2787615199995</v>
      </c>
      <c r="U40" s="134">
        <v>3687.56694161</v>
      </c>
      <c r="V40" s="134">
        <v>11683.627321060458</v>
      </c>
      <c r="W40" s="134">
        <v>11960.641673110458</v>
      </c>
      <c r="X40" s="117">
        <v>-41.328497591442684</v>
      </c>
      <c r="Y40" s="117">
        <v>53.951473241884308</v>
      </c>
      <c r="Z40" s="117">
        <v>2.370961897686219</v>
      </c>
      <c r="AA40" s="134">
        <v>1120.2661841300001</v>
      </c>
      <c r="AB40" s="134">
        <v>841.7611032399999</v>
      </c>
      <c r="AC40" s="134">
        <v>848.83884019999994</v>
      </c>
      <c r="AD40" s="134">
        <v>2578.9373191199998</v>
      </c>
      <c r="AE40" s="134">
        <v>2423.3796918899998</v>
      </c>
      <c r="AF40" s="117">
        <v>-24.860616595893013</v>
      </c>
      <c r="AG40" s="117">
        <v>0.84082490064666948</v>
      </c>
      <c r="AH40" s="117">
        <v>-6.0318498660944631</v>
      </c>
    </row>
    <row r="41" spans="2:34" x14ac:dyDescent="0.25">
      <c r="B41" s="156" t="s">
        <v>251</v>
      </c>
      <c r="C41" s="134">
        <v>23569.076208704999</v>
      </c>
      <c r="D41" s="134">
        <v>19704.044810399995</v>
      </c>
      <c r="E41" s="134">
        <v>29081.433225330002</v>
      </c>
      <c r="F41" s="134">
        <v>58967.23896153122</v>
      </c>
      <c r="G41" s="134">
        <v>61819.825803170228</v>
      </c>
      <c r="H41" s="117">
        <v>-16.398739450286531</v>
      </c>
      <c r="I41" s="117">
        <v>47.591184983402627</v>
      </c>
      <c r="J41" s="117">
        <v>4.8375791233840282</v>
      </c>
      <c r="K41" s="134">
        <v>18366.285011254997</v>
      </c>
      <c r="L41" s="134">
        <v>16467.004945639997</v>
      </c>
      <c r="M41" s="134">
        <v>24545.027443520004</v>
      </c>
      <c r="N41" s="134">
        <v>44704.674321350991</v>
      </c>
      <c r="O41" s="134">
        <v>47435.804438170002</v>
      </c>
      <c r="P41" s="117">
        <v>-10.341122684588127</v>
      </c>
      <c r="Q41" s="117">
        <v>49.055809022628864</v>
      </c>
      <c r="R41" s="117">
        <v>6.1092719235281923</v>
      </c>
      <c r="S41" s="134">
        <v>4082.5250133200011</v>
      </c>
      <c r="T41" s="134">
        <v>2395.2787615199995</v>
      </c>
      <c r="U41" s="134">
        <v>3687.56694161</v>
      </c>
      <c r="V41" s="134">
        <v>11683.627321060228</v>
      </c>
      <c r="W41" s="134">
        <v>11960.641673110229</v>
      </c>
      <c r="X41" s="117">
        <v>-41.328497591442684</v>
      </c>
      <c r="Y41" s="117">
        <v>53.951473241884308</v>
      </c>
      <c r="Z41" s="117">
        <v>2.3709618976862634</v>
      </c>
      <c r="AA41" s="134">
        <v>1120.2661841300001</v>
      </c>
      <c r="AB41" s="134">
        <v>841.7611032399999</v>
      </c>
      <c r="AC41" s="134">
        <v>848.83884019999994</v>
      </c>
      <c r="AD41" s="134">
        <v>2578.9373191199998</v>
      </c>
      <c r="AE41" s="134">
        <v>2423.3796918899998</v>
      </c>
      <c r="AF41" s="117">
        <v>-24.860616595893013</v>
      </c>
      <c r="AG41" s="117">
        <v>0.84082490064666948</v>
      </c>
      <c r="AH41" s="117">
        <v>-6.0318498660944631</v>
      </c>
    </row>
    <row r="42" spans="2:34" x14ac:dyDescent="0.25">
      <c r="B42" s="156" t="s">
        <v>252</v>
      </c>
      <c r="C42" s="134">
        <v>529.79503983999984</v>
      </c>
      <c r="D42" s="134">
        <v>336.48679656999997</v>
      </c>
      <c r="E42" s="134">
        <v>231.99367505999993</v>
      </c>
      <c r="F42" s="134">
        <v>225.26106206023005</v>
      </c>
      <c r="G42" s="134">
        <v>269.18371959023006</v>
      </c>
      <c r="H42" s="117">
        <v>-36.487363741340374</v>
      </c>
      <c r="I42" s="117">
        <v>-31.054152072282616</v>
      </c>
      <c r="J42" s="117">
        <v>19.49855741968225</v>
      </c>
      <c r="K42" s="134">
        <v>529.79503983999984</v>
      </c>
      <c r="L42" s="134">
        <v>336.48679656999997</v>
      </c>
      <c r="M42" s="134">
        <v>231.99367505999993</v>
      </c>
      <c r="N42" s="134">
        <v>225.26106206</v>
      </c>
      <c r="O42" s="134">
        <v>269.18371959000001</v>
      </c>
      <c r="P42" s="117">
        <v>-36.487363741340374</v>
      </c>
      <c r="Q42" s="117">
        <v>-31.054152072282616</v>
      </c>
      <c r="R42" s="117">
        <v>19.498557419702166</v>
      </c>
      <c r="S42" s="134">
        <v>0</v>
      </c>
      <c r="T42" s="134">
        <v>0</v>
      </c>
      <c r="U42" s="134">
        <v>0</v>
      </c>
      <c r="V42" s="134">
        <v>2.3003667593002301E-10</v>
      </c>
      <c r="W42" s="134">
        <v>2.3003667593002301E-10</v>
      </c>
      <c r="X42" s="117">
        <v>0</v>
      </c>
      <c r="Y42" s="117">
        <v>0</v>
      </c>
      <c r="Z42" s="117">
        <v>0</v>
      </c>
      <c r="AA42" s="134">
        <v>0</v>
      </c>
      <c r="AB42" s="134">
        <v>0</v>
      </c>
      <c r="AC42" s="134">
        <v>0</v>
      </c>
      <c r="AD42" s="134">
        <v>0</v>
      </c>
      <c r="AE42" s="134">
        <v>0</v>
      </c>
      <c r="AF42" s="117">
        <v>0</v>
      </c>
      <c r="AG42" s="117">
        <v>0</v>
      </c>
      <c r="AH42" s="117">
        <v>0</v>
      </c>
    </row>
    <row r="43" spans="2:34" x14ac:dyDescent="0.25">
      <c r="B43" s="155" t="s">
        <v>253</v>
      </c>
      <c r="C43" s="134">
        <v>2600224.9056247701</v>
      </c>
      <c r="D43" s="134">
        <v>2913947.1558339405</v>
      </c>
      <c r="E43" s="134">
        <v>3647608.9544265294</v>
      </c>
      <c r="F43" s="134">
        <v>4148287.778410851</v>
      </c>
      <c r="G43" s="134">
        <v>4146941.9475798449</v>
      </c>
      <c r="H43" s="117">
        <v>12.065196727041988</v>
      </c>
      <c r="I43" s="117">
        <v>25.17759449150418</v>
      </c>
      <c r="J43" s="117">
        <v>-3.2443044043628522E-2</v>
      </c>
      <c r="K43" s="134">
        <v>2236453.880997892</v>
      </c>
      <c r="L43" s="134">
        <v>2598787.8170959852</v>
      </c>
      <c r="M43" s="134">
        <v>3269848.4651251063</v>
      </c>
      <c r="N43" s="134">
        <v>3708135.7995000933</v>
      </c>
      <c r="O43" s="134">
        <v>3706210.4487874913</v>
      </c>
      <c r="P43" s="117">
        <v>16.201270197283119</v>
      </c>
      <c r="Q43" s="117">
        <v>25.822063795073412</v>
      </c>
      <c r="R43" s="117">
        <v>-5.1922335553666876E-2</v>
      </c>
      <c r="S43" s="134">
        <v>310077.7967575881</v>
      </c>
      <c r="T43" s="134">
        <v>257303.19895868536</v>
      </c>
      <c r="U43" s="134">
        <v>319267.5449011671</v>
      </c>
      <c r="V43" s="134">
        <v>366240.75683391758</v>
      </c>
      <c r="W43" s="134">
        <v>366125.78818578349</v>
      </c>
      <c r="X43" s="117">
        <v>-17.019792565206064</v>
      </c>
      <c r="Y43" s="117">
        <v>24.08222913405411</v>
      </c>
      <c r="Z43" s="117">
        <v>-3.1391549408088526E-2</v>
      </c>
      <c r="AA43" s="134">
        <v>53693.227869290116</v>
      </c>
      <c r="AB43" s="134">
        <v>57856.139779269986</v>
      </c>
      <c r="AC43" s="134">
        <v>58492.94440025599</v>
      </c>
      <c r="AD43" s="134">
        <v>73911.22207684</v>
      </c>
      <c r="AE43" s="134">
        <v>74605.710606570006</v>
      </c>
      <c r="AF43" s="117">
        <v>7.7531414578277769</v>
      </c>
      <c r="AG43" s="117">
        <v>1.1006690446606202</v>
      </c>
      <c r="AH43" s="117">
        <v>0.93962528316471339</v>
      </c>
    </row>
    <row r="44" spans="2:34" x14ac:dyDescent="0.25">
      <c r="B44" s="156" t="s">
        <v>254</v>
      </c>
      <c r="C44" s="134">
        <v>2206624.0440647053</v>
      </c>
      <c r="D44" s="134">
        <v>2489020.224972818</v>
      </c>
      <c r="E44" s="134">
        <v>3118968.3630773383</v>
      </c>
      <c r="F44" s="134">
        <v>3563926.3798588878</v>
      </c>
      <c r="G44" s="134">
        <v>3564529.2043515192</v>
      </c>
      <c r="H44" s="117">
        <v>12.797657202534863</v>
      </c>
      <c r="I44" s="117">
        <v>25.309080729201376</v>
      </c>
      <c r="J44" s="117">
        <v>1.6914616868590748E-2</v>
      </c>
      <c r="K44" s="134">
        <v>1843000.8978704873</v>
      </c>
      <c r="L44" s="134">
        <v>2174096.656963673</v>
      </c>
      <c r="M44" s="134">
        <v>2741245.6692858753</v>
      </c>
      <c r="N44" s="134">
        <v>3123827.1281172005</v>
      </c>
      <c r="O44" s="134">
        <v>3123848.2559637055</v>
      </c>
      <c r="P44" s="117">
        <v>17.965035148694358</v>
      </c>
      <c r="Q44" s="117">
        <v>26.086651230781911</v>
      </c>
      <c r="R44" s="117">
        <v>6.7634493325918754E-4</v>
      </c>
      <c r="S44" s="134">
        <v>310035.96032492811</v>
      </c>
      <c r="T44" s="134">
        <v>257300.05389737539</v>
      </c>
      <c r="U44" s="134">
        <v>319251.77007120714</v>
      </c>
      <c r="V44" s="134">
        <v>366230.90251002758</v>
      </c>
      <c r="W44" s="134">
        <v>366116.11427124351</v>
      </c>
      <c r="X44" s="117">
        <v>-17.009609586024705</v>
      </c>
      <c r="Y44" s="117">
        <v>24.077614922902935</v>
      </c>
      <c r="Z44" s="117">
        <v>-3.1343132979044785E-2</v>
      </c>
      <c r="AA44" s="134">
        <v>53587.185869290115</v>
      </c>
      <c r="AB44" s="134">
        <v>57623.51411176999</v>
      </c>
      <c r="AC44" s="134">
        <v>58470.923720255989</v>
      </c>
      <c r="AD44" s="134">
        <v>73868.349231660002</v>
      </c>
      <c r="AE44" s="134">
        <v>74564.834116570011</v>
      </c>
      <c r="AF44" s="117">
        <v>7.5322638742875734</v>
      </c>
      <c r="AG44" s="117">
        <v>1.4705968935568792</v>
      </c>
      <c r="AH44" s="117">
        <v>0.94287322263795215</v>
      </c>
    </row>
    <row r="45" spans="2:34" x14ac:dyDescent="0.25">
      <c r="B45" s="156" t="s">
        <v>255</v>
      </c>
      <c r="C45" s="134">
        <v>393600.86156006414</v>
      </c>
      <c r="D45" s="134">
        <v>424926.9308611232</v>
      </c>
      <c r="E45" s="134">
        <v>528640.59134919057</v>
      </c>
      <c r="F45" s="134">
        <v>584361.39855196385</v>
      </c>
      <c r="G45" s="134">
        <v>582412.74322832597</v>
      </c>
      <c r="H45" s="117">
        <v>7.9588416491000622</v>
      </c>
      <c r="I45" s="117">
        <v>24.407410534768765</v>
      </c>
      <c r="J45" s="117">
        <v>-0.33346749605066561</v>
      </c>
      <c r="K45" s="134">
        <v>393452.98312740412</v>
      </c>
      <c r="L45" s="134">
        <v>424691.16013231321</v>
      </c>
      <c r="M45" s="134">
        <v>528602.79583923065</v>
      </c>
      <c r="N45" s="134">
        <v>584308.67138289392</v>
      </c>
      <c r="O45" s="134">
        <v>582362.19282378594</v>
      </c>
      <c r="P45" s="117">
        <v>7.9394942584013499</v>
      </c>
      <c r="Q45" s="117">
        <v>24.467576785573687</v>
      </c>
      <c r="R45" s="117">
        <v>-0.33312505092577549</v>
      </c>
      <c r="S45" s="134">
        <v>41.836432660000007</v>
      </c>
      <c r="T45" s="134">
        <v>3.14506131</v>
      </c>
      <c r="U45" s="134">
        <v>15.77482996</v>
      </c>
      <c r="V45" s="134">
        <v>9.8543238899999999</v>
      </c>
      <c r="W45" s="134">
        <v>9.6739145400000002</v>
      </c>
      <c r="X45" s="117">
        <v>-92.482482109410327</v>
      </c>
      <c r="Y45" s="117">
        <v>401.57464052743694</v>
      </c>
      <c r="Z45" s="117">
        <v>-1.8307633482909536</v>
      </c>
      <c r="AA45" s="134">
        <v>106.042</v>
      </c>
      <c r="AB45" s="134">
        <v>232.62566750000008</v>
      </c>
      <c r="AC45" s="134">
        <v>22.020679999999999</v>
      </c>
      <c r="AD45" s="134">
        <v>42.872845180000006</v>
      </c>
      <c r="AE45" s="134">
        <v>40.876490000000004</v>
      </c>
      <c r="AF45" s="117">
        <v>119.37125620037349</v>
      </c>
      <c r="AG45" s="117">
        <v>-90.533856286516624</v>
      </c>
      <c r="AH45" s="117">
        <v>-4.6564560192317135</v>
      </c>
    </row>
    <row r="46" spans="2:34" x14ac:dyDescent="0.25">
      <c r="B46" s="155" t="s">
        <v>256</v>
      </c>
      <c r="C46" s="134">
        <v>23280.714227799501</v>
      </c>
      <c r="D46" s="134">
        <v>33693.814125852012</v>
      </c>
      <c r="E46" s="134">
        <v>47627.639701204615</v>
      </c>
      <c r="F46" s="134">
        <v>24216.730221950496</v>
      </c>
      <c r="G46" s="134">
        <v>22641.484967512999</v>
      </c>
      <c r="H46" s="117">
        <v>44.728438295154319</v>
      </c>
      <c r="I46" s="117">
        <v>41.354254295187367</v>
      </c>
      <c r="J46" s="117">
        <v>-6.50478095102065</v>
      </c>
      <c r="K46" s="134">
        <v>23279.424084509501</v>
      </c>
      <c r="L46" s="134">
        <v>33693.814125852012</v>
      </c>
      <c r="M46" s="134">
        <v>47626.376094434614</v>
      </c>
      <c r="N46" s="134">
        <v>24216.730221950496</v>
      </c>
      <c r="O46" s="134">
        <v>22641.479859512998</v>
      </c>
      <c r="P46" s="117">
        <v>44.73645913032879</v>
      </c>
      <c r="Q46" s="117">
        <v>41.350504031814744</v>
      </c>
      <c r="R46" s="117">
        <v>-6.5048020438765235</v>
      </c>
      <c r="S46" s="134">
        <v>1.2901432900000001</v>
      </c>
      <c r="T46" s="134">
        <v>0</v>
      </c>
      <c r="U46" s="134">
        <v>1.26360677</v>
      </c>
      <c r="V46" s="134">
        <v>0</v>
      </c>
      <c r="W46" s="134">
        <v>5.1079999999999997E-3</v>
      </c>
      <c r="X46" s="117">
        <v>-100</v>
      </c>
      <c r="Y46" s="117">
        <v>0</v>
      </c>
      <c r="Z46" s="117">
        <v>0</v>
      </c>
      <c r="AA46" s="134">
        <v>0</v>
      </c>
      <c r="AB46" s="134">
        <v>0</v>
      </c>
      <c r="AC46" s="134">
        <v>0</v>
      </c>
      <c r="AD46" s="134">
        <v>0</v>
      </c>
      <c r="AE46" s="134">
        <v>0</v>
      </c>
      <c r="AF46" s="117">
        <v>0</v>
      </c>
      <c r="AG46" s="117">
        <v>0</v>
      </c>
      <c r="AH46" s="117">
        <v>0</v>
      </c>
    </row>
    <row r="47" spans="2:34" x14ac:dyDescent="0.25">
      <c r="B47" s="156" t="s">
        <v>257</v>
      </c>
      <c r="C47" s="134">
        <v>2381.5983744824998</v>
      </c>
      <c r="D47" s="134">
        <v>719.61500814999988</v>
      </c>
      <c r="E47" s="134">
        <v>555.81579422999994</v>
      </c>
      <c r="F47" s="134">
        <v>760.51061949000007</v>
      </c>
      <c r="G47" s="134">
        <v>681.09557296999992</v>
      </c>
      <c r="H47" s="117">
        <v>-69.784367680954347</v>
      </c>
      <c r="I47" s="117">
        <v>-22.762061944913867</v>
      </c>
      <c r="J47" s="117">
        <v>-10.442332359968365</v>
      </c>
      <c r="K47" s="134">
        <v>2380.3082311925</v>
      </c>
      <c r="L47" s="134">
        <v>719.61500814999988</v>
      </c>
      <c r="M47" s="134">
        <v>554.55218745999991</v>
      </c>
      <c r="N47" s="134">
        <v>760.51061949000007</v>
      </c>
      <c r="O47" s="134">
        <v>681.09557296999992</v>
      </c>
      <c r="P47" s="117">
        <v>-69.767990602230398</v>
      </c>
      <c r="Q47" s="117">
        <v>-22.937656777663189</v>
      </c>
      <c r="R47" s="117">
        <v>-10.442332359968365</v>
      </c>
      <c r="S47" s="134">
        <v>1.2901432900000001</v>
      </c>
      <c r="T47" s="134">
        <v>0</v>
      </c>
      <c r="U47" s="134">
        <v>1.26360677</v>
      </c>
      <c r="V47" s="134">
        <v>0</v>
      </c>
      <c r="W47" s="134">
        <v>0</v>
      </c>
      <c r="X47" s="117">
        <v>-100</v>
      </c>
      <c r="Y47" s="117">
        <v>0</v>
      </c>
      <c r="Z47" s="117">
        <v>0</v>
      </c>
      <c r="AA47" s="134">
        <v>0</v>
      </c>
      <c r="AB47" s="134">
        <v>0</v>
      </c>
      <c r="AC47" s="134">
        <v>0</v>
      </c>
      <c r="AD47" s="134">
        <v>0</v>
      </c>
      <c r="AE47" s="134">
        <v>0</v>
      </c>
      <c r="AF47" s="117">
        <v>0</v>
      </c>
      <c r="AG47" s="117">
        <v>0</v>
      </c>
      <c r="AH47" s="117">
        <v>0</v>
      </c>
    </row>
    <row r="48" spans="2:34" x14ac:dyDescent="0.25">
      <c r="B48" s="156" t="s">
        <v>258</v>
      </c>
      <c r="C48" s="134">
        <v>20899.115853317002</v>
      </c>
      <c r="D48" s="134">
        <v>32974.199117702017</v>
      </c>
      <c r="E48" s="134">
        <v>47071.823906974612</v>
      </c>
      <c r="F48" s="134">
        <v>23456.219602460496</v>
      </c>
      <c r="G48" s="134">
        <v>21960.389394542999</v>
      </c>
      <c r="H48" s="117">
        <v>57.777962231203759</v>
      </c>
      <c r="I48" s="117">
        <v>42.753501727065036</v>
      </c>
      <c r="J48" s="117">
        <v>-6.3771154656165896</v>
      </c>
      <c r="K48" s="134">
        <v>20899.115853317002</v>
      </c>
      <c r="L48" s="134">
        <v>32974.199117702017</v>
      </c>
      <c r="M48" s="134">
        <v>47071.823906974612</v>
      </c>
      <c r="N48" s="134">
        <v>23456.219602460496</v>
      </c>
      <c r="O48" s="134">
        <v>21960.384286542998</v>
      </c>
      <c r="P48" s="117">
        <v>57.777962231203759</v>
      </c>
      <c r="Q48" s="117">
        <v>42.753501727065036</v>
      </c>
      <c r="R48" s="117">
        <v>-6.3771372423567785</v>
      </c>
      <c r="S48" s="134">
        <v>0</v>
      </c>
      <c r="T48" s="134">
        <v>0</v>
      </c>
      <c r="U48" s="134">
        <v>0</v>
      </c>
      <c r="V48" s="134">
        <v>0</v>
      </c>
      <c r="W48" s="134">
        <v>5.1079999999999997E-3</v>
      </c>
      <c r="X48" s="117">
        <v>0</v>
      </c>
      <c r="Y48" s="117">
        <v>0</v>
      </c>
      <c r="Z48" s="117">
        <v>0</v>
      </c>
      <c r="AA48" s="134">
        <v>0</v>
      </c>
      <c r="AB48" s="134">
        <v>0</v>
      </c>
      <c r="AC48" s="134">
        <v>0</v>
      </c>
      <c r="AD48" s="134">
        <v>0</v>
      </c>
      <c r="AE48" s="134">
        <v>0</v>
      </c>
      <c r="AF48" s="117">
        <v>0</v>
      </c>
      <c r="AG48" s="117">
        <v>0</v>
      </c>
      <c r="AH48" s="117">
        <v>0</v>
      </c>
    </row>
    <row r="49" spans="2:34" x14ac:dyDescent="0.25">
      <c r="B49" s="155" t="s">
        <v>259</v>
      </c>
      <c r="C49" s="134">
        <v>100600.9915421867</v>
      </c>
      <c r="D49" s="134">
        <v>110037.92357925003</v>
      </c>
      <c r="E49" s="134">
        <v>181602.96495227178</v>
      </c>
      <c r="F49" s="134">
        <v>203620.20382807558</v>
      </c>
      <c r="G49" s="134">
        <v>201149.52228944562</v>
      </c>
      <c r="H49" s="117">
        <v>9.3805556907517893</v>
      </c>
      <c r="I49" s="117">
        <v>65.036706478271682</v>
      </c>
      <c r="J49" s="117">
        <v>-1.2133774017415555</v>
      </c>
      <c r="K49" s="134">
        <v>80167.863342556695</v>
      </c>
      <c r="L49" s="134">
        <v>87680.623523200018</v>
      </c>
      <c r="M49" s="134">
        <v>130550.17451287202</v>
      </c>
      <c r="N49" s="134">
        <v>150857.09697881999</v>
      </c>
      <c r="O49" s="134">
        <v>149136.66862789012</v>
      </c>
      <c r="P49" s="117">
        <v>9.3712865322870762</v>
      </c>
      <c r="Q49" s="117">
        <v>48.892844584218601</v>
      </c>
      <c r="R49" s="117">
        <v>-1.1404358067233722</v>
      </c>
      <c r="S49" s="134">
        <v>16411.651797260009</v>
      </c>
      <c r="T49" s="134">
        <v>17424.764196610005</v>
      </c>
      <c r="U49" s="134">
        <v>43691.143001879755</v>
      </c>
      <c r="V49" s="134">
        <v>45433.359749455594</v>
      </c>
      <c r="W49" s="134">
        <v>44940.004494595509</v>
      </c>
      <c r="X49" s="117">
        <v>6.1731287737846117</v>
      </c>
      <c r="Y49" s="117">
        <v>150.74166002418491</v>
      </c>
      <c r="Z49" s="117">
        <v>-1.0858876772061654</v>
      </c>
      <c r="AA49" s="134">
        <v>4021.47640237</v>
      </c>
      <c r="AB49" s="134">
        <v>4932.5358594400004</v>
      </c>
      <c r="AC49" s="134">
        <v>7361.6474375200014</v>
      </c>
      <c r="AD49" s="134">
        <v>7329.7470998000017</v>
      </c>
      <c r="AE49" s="134">
        <v>7072.8491669600007</v>
      </c>
      <c r="AF49" s="117">
        <v>22.654850256813159</v>
      </c>
      <c r="AG49" s="117">
        <v>49.246708940414727</v>
      </c>
      <c r="AH49" s="117">
        <v>-3.5048676215174046</v>
      </c>
    </row>
    <row r="50" spans="2:34" x14ac:dyDescent="0.25">
      <c r="B50" s="156" t="s">
        <v>260</v>
      </c>
      <c r="C50" s="134">
        <v>2365.2239835200003</v>
      </c>
      <c r="D50" s="134">
        <v>2666.38612603</v>
      </c>
      <c r="E50" s="134">
        <v>2596.6809528799999</v>
      </c>
      <c r="F50" s="134">
        <v>2745.0762291800002</v>
      </c>
      <c r="G50" s="134">
        <v>2748.7776900199997</v>
      </c>
      <c r="H50" s="117">
        <v>12.732922742555688</v>
      </c>
      <c r="I50" s="117">
        <v>-2.6142190161251913</v>
      </c>
      <c r="J50" s="117">
        <v>0.13484000191519296</v>
      </c>
      <c r="K50" s="134">
        <v>2266.67175051</v>
      </c>
      <c r="L50" s="134">
        <v>2195.6096850500003</v>
      </c>
      <c r="M50" s="134">
        <v>2522.9660940500003</v>
      </c>
      <c r="N50" s="134">
        <v>2675.5175099100002</v>
      </c>
      <c r="O50" s="134">
        <v>2679.3379300199999</v>
      </c>
      <c r="P50" s="117">
        <v>-3.1350840916427725</v>
      </c>
      <c r="Q50" s="117">
        <v>14.909590316939466</v>
      </c>
      <c r="R50" s="117">
        <v>0.14279181862384416</v>
      </c>
      <c r="S50" s="134">
        <v>61.35394282</v>
      </c>
      <c r="T50" s="134">
        <v>31.10086879</v>
      </c>
      <c r="U50" s="134">
        <v>33.912716039999992</v>
      </c>
      <c r="V50" s="134">
        <v>29.75657648</v>
      </c>
      <c r="W50" s="134">
        <v>29.637617209999998</v>
      </c>
      <c r="X50" s="117">
        <v>-49.309095128175173</v>
      </c>
      <c r="Y50" s="117">
        <v>9.0410569202622977</v>
      </c>
      <c r="Z50" s="117">
        <v>-0.39977471897668648</v>
      </c>
      <c r="AA50" s="134">
        <v>37.198290190000002</v>
      </c>
      <c r="AB50" s="134">
        <v>439.67557219000003</v>
      </c>
      <c r="AC50" s="134">
        <v>39.802142790000005</v>
      </c>
      <c r="AD50" s="134">
        <v>39.802142790000005</v>
      </c>
      <c r="AE50" s="134">
        <v>39.802142790000005</v>
      </c>
      <c r="AF50" s="117">
        <v>1081.9779079743773</v>
      </c>
      <c r="AG50" s="117">
        <v>-90.947383637497154</v>
      </c>
      <c r="AH50" s="117">
        <v>0</v>
      </c>
    </row>
    <row r="51" spans="2:34" x14ac:dyDescent="0.25">
      <c r="B51" s="156" t="s">
        <v>261</v>
      </c>
      <c r="C51" s="134">
        <v>77217.251276426687</v>
      </c>
      <c r="D51" s="134">
        <v>80994.806935409972</v>
      </c>
      <c r="E51" s="134">
        <v>135678.68757029201</v>
      </c>
      <c r="F51" s="134">
        <v>142404.27603050024</v>
      </c>
      <c r="G51" s="134">
        <v>140670.82990514036</v>
      </c>
      <c r="H51" s="117">
        <v>4.8921136100276055</v>
      </c>
      <c r="I51" s="117">
        <v>67.515292281010289</v>
      </c>
      <c r="J51" s="117">
        <v>-1.217271119715968</v>
      </c>
      <c r="K51" s="134">
        <v>65753.325870886678</v>
      </c>
      <c r="L51" s="134">
        <v>69941.204258349971</v>
      </c>
      <c r="M51" s="134">
        <v>105183.94710526202</v>
      </c>
      <c r="N51" s="134">
        <v>112760.5091049</v>
      </c>
      <c r="O51" s="134">
        <v>111150.21476912018</v>
      </c>
      <c r="P51" s="117">
        <v>6.3690746163724361</v>
      </c>
      <c r="Q51" s="117">
        <v>50.389099273629647</v>
      </c>
      <c r="R51" s="117">
        <v>-1.4280658614992392</v>
      </c>
      <c r="S51" s="134">
        <v>8351.6834745699998</v>
      </c>
      <c r="T51" s="134">
        <v>7454.5668693499993</v>
      </c>
      <c r="U51" s="134">
        <v>24142.607032689997</v>
      </c>
      <c r="V51" s="134">
        <v>23772.295503600235</v>
      </c>
      <c r="W51" s="134">
        <v>23880.008594340168</v>
      </c>
      <c r="X51" s="117">
        <v>-10.741745756428948</v>
      </c>
      <c r="Y51" s="117">
        <v>223.86331031456842</v>
      </c>
      <c r="Z51" s="117">
        <v>0.45310344860731711</v>
      </c>
      <c r="AA51" s="134">
        <v>3112.2419309699999</v>
      </c>
      <c r="AB51" s="134">
        <v>3599.03580771</v>
      </c>
      <c r="AC51" s="134">
        <v>6352.1334323399997</v>
      </c>
      <c r="AD51" s="134">
        <v>5871.4714220000014</v>
      </c>
      <c r="AE51" s="134">
        <v>5640.6065416800002</v>
      </c>
      <c r="AF51" s="117">
        <v>15.641260786827067</v>
      </c>
      <c r="AG51" s="117">
        <v>76.495421877498487</v>
      </c>
      <c r="AH51" s="117">
        <v>-3.9319765647664817</v>
      </c>
    </row>
    <row r="52" spans="2:34" x14ac:dyDescent="0.25">
      <c r="B52" s="156" t="s">
        <v>262</v>
      </c>
      <c r="C52" s="134">
        <v>5845.7890923699961</v>
      </c>
      <c r="D52" s="134">
        <v>9329.536787330002</v>
      </c>
      <c r="E52" s="134">
        <v>26424.036310569762</v>
      </c>
      <c r="F52" s="134">
        <v>38678.649482925146</v>
      </c>
      <c r="G52" s="134">
        <v>38215.694849005115</v>
      </c>
      <c r="H52" s="117">
        <v>59.594139301177343</v>
      </c>
      <c r="I52" s="117">
        <v>183.22988496551065</v>
      </c>
      <c r="J52" s="117">
        <v>-1.196925539306648</v>
      </c>
      <c r="K52" s="134">
        <v>4145.7516209299956</v>
      </c>
      <c r="L52" s="134">
        <v>6704.2770682700002</v>
      </c>
      <c r="M52" s="134">
        <v>12905.088655050014</v>
      </c>
      <c r="N52" s="134">
        <v>22680.588859910011</v>
      </c>
      <c r="O52" s="134">
        <v>22542.836646830001</v>
      </c>
      <c r="P52" s="117">
        <v>61.714392980592102</v>
      </c>
      <c r="Q52" s="117">
        <v>92.490383730219222</v>
      </c>
      <c r="R52" s="117">
        <v>-0.60735730421664913</v>
      </c>
      <c r="S52" s="134">
        <v>1073.3323012800001</v>
      </c>
      <c r="T52" s="134">
        <v>1994.6350038700004</v>
      </c>
      <c r="U52" s="134">
        <v>12644.402422589746</v>
      </c>
      <c r="V52" s="134">
        <v>14639.518240945134</v>
      </c>
      <c r="W52" s="134">
        <v>14338.221945505116</v>
      </c>
      <c r="X52" s="117">
        <v>85.835738055335028</v>
      </c>
      <c r="Y52" s="117">
        <v>533.92061194439157</v>
      </c>
      <c r="Z52" s="117">
        <v>-2.0581025309789558</v>
      </c>
      <c r="AA52" s="134">
        <v>626.70517016000008</v>
      </c>
      <c r="AB52" s="134">
        <v>630.62471518999996</v>
      </c>
      <c r="AC52" s="134">
        <v>874.54523293000295</v>
      </c>
      <c r="AD52" s="134">
        <v>1358.5423820700016</v>
      </c>
      <c r="AE52" s="134">
        <v>1334.6362566700006</v>
      </c>
      <c r="AF52" s="117">
        <v>0.6254208863474362</v>
      </c>
      <c r="AG52" s="117">
        <v>38.679187774382193</v>
      </c>
      <c r="AH52" s="117">
        <v>-1.7596893343566733</v>
      </c>
    </row>
    <row r="53" spans="2:34" x14ac:dyDescent="0.25">
      <c r="B53" s="156" t="s">
        <v>263</v>
      </c>
      <c r="C53" s="134">
        <v>7398.4594978200039</v>
      </c>
      <c r="D53" s="134">
        <v>8339.769443090001</v>
      </c>
      <c r="E53" s="134">
        <v>8130.3224120000068</v>
      </c>
      <c r="F53" s="134">
        <v>8130.9837973202239</v>
      </c>
      <c r="G53" s="134">
        <v>7813.8171957602299</v>
      </c>
      <c r="H53" s="117">
        <v>12.723053299776247</v>
      </c>
      <c r="I53" s="117">
        <v>-2.5114247164654371</v>
      </c>
      <c r="J53" s="117">
        <v>-3.9007161921110312</v>
      </c>
      <c r="K53" s="134">
        <v>474.4806010399999</v>
      </c>
      <c r="L53" s="134">
        <v>397.56598189999994</v>
      </c>
      <c r="M53" s="134">
        <v>1299.3189595300007</v>
      </c>
      <c r="N53" s="134">
        <v>1191.5831645000001</v>
      </c>
      <c r="O53" s="134">
        <v>1173.9612805700001</v>
      </c>
      <c r="P53" s="117">
        <v>-16.210276873577779</v>
      </c>
      <c r="Q53" s="117">
        <v>226.81844490830184</v>
      </c>
      <c r="R53" s="117">
        <v>-1.4788631171534172</v>
      </c>
      <c r="S53" s="134">
        <v>6923.9788967800041</v>
      </c>
      <c r="T53" s="134">
        <v>7942.2034611900017</v>
      </c>
      <c r="U53" s="134">
        <v>6830.7034524700057</v>
      </c>
      <c r="V53" s="134">
        <v>6938.7193128202243</v>
      </c>
      <c r="W53" s="134">
        <v>6639.1785151902304</v>
      </c>
      <c r="X53" s="117">
        <v>14.705772209726446</v>
      </c>
      <c r="Y53" s="117">
        <v>-13.9948568952105</v>
      </c>
      <c r="Z53" s="117">
        <v>-4.3169464583550976</v>
      </c>
      <c r="AA53" s="134">
        <v>0</v>
      </c>
      <c r="AB53" s="134">
        <v>0</v>
      </c>
      <c r="AC53" s="134">
        <v>0.3</v>
      </c>
      <c r="AD53" s="134">
        <v>0.68131999999999993</v>
      </c>
      <c r="AE53" s="134">
        <v>0.67739999999999989</v>
      </c>
      <c r="AF53" s="117">
        <v>0</v>
      </c>
      <c r="AG53" s="117">
        <v>0</v>
      </c>
      <c r="AH53" s="117">
        <v>-0.57535372512182992</v>
      </c>
    </row>
    <row r="54" spans="2:34" ht="31.5" x14ac:dyDescent="0.25">
      <c r="B54" s="157" t="s">
        <v>264</v>
      </c>
      <c r="C54" s="134">
        <v>1662.2245488399999</v>
      </c>
      <c r="D54" s="134">
        <v>1901.41798432</v>
      </c>
      <c r="E54" s="134">
        <v>1783.46224628</v>
      </c>
      <c r="F54" s="134">
        <v>1463.18442667</v>
      </c>
      <c r="G54" s="134">
        <v>1527.48743251</v>
      </c>
      <c r="H54" s="117">
        <v>14.3899592655471</v>
      </c>
      <c r="I54" s="117">
        <v>-6.2035669701622274</v>
      </c>
      <c r="J54" s="117">
        <v>4.3947300605395645</v>
      </c>
      <c r="K54" s="134">
        <v>1662.2245488399999</v>
      </c>
      <c r="L54" s="134">
        <v>1697.76873432</v>
      </c>
      <c r="M54" s="134">
        <v>1783.46224628</v>
      </c>
      <c r="N54" s="134">
        <v>1463.18442667</v>
      </c>
      <c r="O54" s="134">
        <v>1527.48743251</v>
      </c>
      <c r="P54" s="117">
        <v>2.1383504114895304</v>
      </c>
      <c r="Q54" s="117">
        <v>5.0474196059643237</v>
      </c>
      <c r="R54" s="117">
        <v>4.3947300605395645</v>
      </c>
      <c r="S54" s="134">
        <v>0</v>
      </c>
      <c r="T54" s="134">
        <v>0</v>
      </c>
      <c r="U54" s="134">
        <v>0</v>
      </c>
      <c r="V54" s="134">
        <v>0</v>
      </c>
      <c r="W54" s="134">
        <v>0</v>
      </c>
      <c r="X54" s="117">
        <v>0</v>
      </c>
      <c r="Y54" s="117">
        <v>0</v>
      </c>
      <c r="Z54" s="117">
        <v>0</v>
      </c>
      <c r="AA54" s="134">
        <v>0</v>
      </c>
      <c r="AB54" s="134">
        <v>203.64924999999999</v>
      </c>
      <c r="AC54" s="134">
        <v>0</v>
      </c>
      <c r="AD54" s="134">
        <v>0</v>
      </c>
      <c r="AE54" s="134">
        <v>0</v>
      </c>
      <c r="AF54" s="117">
        <v>0</v>
      </c>
      <c r="AG54" s="117">
        <v>-100</v>
      </c>
      <c r="AH54" s="117">
        <v>0</v>
      </c>
    </row>
    <row r="55" spans="2:34" x14ac:dyDescent="0.25">
      <c r="B55" s="156" t="s">
        <v>265</v>
      </c>
      <c r="C55" s="134">
        <v>6112.0431432099986</v>
      </c>
      <c r="D55" s="134">
        <v>6806.0063030700021</v>
      </c>
      <c r="E55" s="134">
        <v>6989.7754602500008</v>
      </c>
      <c r="F55" s="134">
        <v>10198.03386148</v>
      </c>
      <c r="G55" s="134">
        <v>10172.915217010001</v>
      </c>
      <c r="H55" s="117">
        <v>11.354029145408475</v>
      </c>
      <c r="I55" s="117">
        <v>2.700102659280605</v>
      </c>
      <c r="J55" s="117">
        <v>-0.24630869843330627</v>
      </c>
      <c r="K55" s="134">
        <v>5865.408950349999</v>
      </c>
      <c r="L55" s="134">
        <v>6744.1977953100022</v>
      </c>
      <c r="M55" s="134">
        <v>6855.3914527000006</v>
      </c>
      <c r="N55" s="134">
        <v>10085.713912929999</v>
      </c>
      <c r="O55" s="134">
        <v>10062.830568840001</v>
      </c>
      <c r="P55" s="117">
        <v>14.982567326487342</v>
      </c>
      <c r="Q55" s="117">
        <v>1.6487306684172851</v>
      </c>
      <c r="R55" s="117">
        <v>-0.22688868916519445</v>
      </c>
      <c r="S55" s="134">
        <v>1.3031818099999999</v>
      </c>
      <c r="T55" s="134">
        <v>2.2579934099999996</v>
      </c>
      <c r="U55" s="134">
        <v>39.517378089999994</v>
      </c>
      <c r="V55" s="134">
        <v>53.070115610000009</v>
      </c>
      <c r="W55" s="134">
        <v>52.957822350000001</v>
      </c>
      <c r="X55" s="117">
        <v>73.267720027491777</v>
      </c>
      <c r="Y55" s="117">
        <v>1650.1104261415894</v>
      </c>
      <c r="Z55" s="117">
        <v>-0.21159414994538217</v>
      </c>
      <c r="AA55" s="134">
        <v>245.33101104999989</v>
      </c>
      <c r="AB55" s="134">
        <v>59.550514349999879</v>
      </c>
      <c r="AC55" s="134">
        <v>94.866629460000098</v>
      </c>
      <c r="AD55" s="134">
        <v>59.249832940000005</v>
      </c>
      <c r="AE55" s="134">
        <v>57.126825819999993</v>
      </c>
      <c r="AF55" s="117">
        <v>-75.726462751232404</v>
      </c>
      <c r="AG55" s="117">
        <v>59.304466964692622</v>
      </c>
      <c r="AH55" s="117">
        <v>-3.5831444827024161</v>
      </c>
    </row>
    <row r="56" spans="2:34" x14ac:dyDescent="0.25">
      <c r="B56" s="155" t="s">
        <v>266</v>
      </c>
      <c r="C56" s="134">
        <v>1670.3679137347758</v>
      </c>
      <c r="D56" s="134">
        <v>1747.5964188071036</v>
      </c>
      <c r="E56" s="134">
        <v>2152.2477950685493</v>
      </c>
      <c r="F56" s="134">
        <v>3398.8703605287424</v>
      </c>
      <c r="G56" s="134">
        <v>3645.8897019605024</v>
      </c>
      <c r="H56" s="117">
        <v>4.6234428018706737</v>
      </c>
      <c r="I56" s="117">
        <v>23.154738239716561</v>
      </c>
      <c r="J56" s="117">
        <v>7.2676894152954086</v>
      </c>
      <c r="K56" s="134">
        <v>1670.3679137347758</v>
      </c>
      <c r="L56" s="134">
        <v>1747.5964188071036</v>
      </c>
      <c r="M56" s="134">
        <v>2152.2477950685493</v>
      </c>
      <c r="N56" s="134">
        <v>3398.8703605287424</v>
      </c>
      <c r="O56" s="134">
        <v>3645.8897019605024</v>
      </c>
      <c r="P56" s="117">
        <v>4.6234428018706737</v>
      </c>
      <c r="Q56" s="117">
        <v>23.154738239716561</v>
      </c>
      <c r="R56" s="117">
        <v>7.2676894152954086</v>
      </c>
      <c r="S56" s="134">
        <v>0</v>
      </c>
      <c r="T56" s="134">
        <v>0</v>
      </c>
      <c r="U56" s="134">
        <v>0</v>
      </c>
      <c r="V56" s="134">
        <v>0</v>
      </c>
      <c r="W56" s="134">
        <v>0</v>
      </c>
      <c r="X56" s="117">
        <v>0</v>
      </c>
      <c r="Y56" s="117">
        <v>0</v>
      </c>
      <c r="Z56" s="117">
        <v>0</v>
      </c>
      <c r="AA56" s="134">
        <v>0</v>
      </c>
      <c r="AB56" s="134">
        <v>0</v>
      </c>
      <c r="AC56" s="134">
        <v>0</v>
      </c>
      <c r="AD56" s="134">
        <v>0</v>
      </c>
      <c r="AE56" s="134">
        <v>0</v>
      </c>
      <c r="AF56" s="117">
        <v>0</v>
      </c>
      <c r="AG56" s="117">
        <v>0</v>
      </c>
      <c r="AH56" s="117">
        <v>0</v>
      </c>
    </row>
    <row r="57" spans="2:34" x14ac:dyDescent="0.25">
      <c r="B57" s="155" t="s">
        <v>232</v>
      </c>
      <c r="C57" s="134">
        <v>87565.250230755322</v>
      </c>
      <c r="D57" s="134">
        <v>107877.27614202308</v>
      </c>
      <c r="E57" s="134">
        <v>133439.22846529921</v>
      </c>
      <c r="F57" s="134">
        <v>164931.95253351645</v>
      </c>
      <c r="G57" s="134">
        <v>168796.34108428683</v>
      </c>
      <c r="H57" s="117">
        <v>23.196445916320375</v>
      </c>
      <c r="I57" s="117">
        <v>23.695400215355075</v>
      </c>
      <c r="J57" s="117">
        <v>2.343019949384928</v>
      </c>
      <c r="K57" s="134">
        <v>77725.027629865333</v>
      </c>
      <c r="L57" s="134">
        <v>98224.40932204308</v>
      </c>
      <c r="M57" s="134">
        <v>129231.32532324914</v>
      </c>
      <c r="N57" s="134">
        <v>157765.71567613957</v>
      </c>
      <c r="O57" s="134">
        <v>161560.6143408503</v>
      </c>
      <c r="P57" s="117">
        <v>26.374235323270561</v>
      </c>
      <c r="Q57" s="117">
        <v>31.56742424334195</v>
      </c>
      <c r="R57" s="117">
        <v>2.4054013563383325</v>
      </c>
      <c r="S57" s="134">
        <v>1648.05725942</v>
      </c>
      <c r="T57" s="134">
        <v>420.85560381000005</v>
      </c>
      <c r="U57" s="134">
        <v>1086.2207330100791</v>
      </c>
      <c r="V57" s="134">
        <v>3544.3711635568648</v>
      </c>
      <c r="W57" s="134">
        <v>3638.3326047165351</v>
      </c>
      <c r="X57" s="117">
        <v>-74.463532659167953</v>
      </c>
      <c r="Y57" s="117">
        <v>158.09819880655922</v>
      </c>
      <c r="Z57" s="117">
        <v>2.6510045597306409</v>
      </c>
      <c r="AA57" s="134">
        <v>8192.1653414699795</v>
      </c>
      <c r="AB57" s="134">
        <v>9232.0112161699999</v>
      </c>
      <c r="AC57" s="134">
        <v>3121.68240904</v>
      </c>
      <c r="AD57" s="134">
        <v>3621.8656938199993</v>
      </c>
      <c r="AE57" s="134">
        <v>3597.3941387199984</v>
      </c>
      <c r="AF57" s="117">
        <v>12.693174897681367</v>
      </c>
      <c r="AG57" s="117">
        <v>-66.186323478763441</v>
      </c>
      <c r="AH57" s="117">
        <v>-0.6756615835246671</v>
      </c>
    </row>
    <row r="58" spans="2:34" x14ac:dyDescent="0.25">
      <c r="B58" s="147" t="s">
        <v>69</v>
      </c>
      <c r="C58" s="134">
        <v>2911896.7812271127</v>
      </c>
      <c r="D58" s="134">
        <v>3266011.8898487058</v>
      </c>
      <c r="E58" s="134">
        <v>4172746.887854015</v>
      </c>
      <c r="F58" s="134">
        <v>4724883.8974605268</v>
      </c>
      <c r="G58" s="134">
        <v>4724954.6798927952</v>
      </c>
      <c r="H58" s="117">
        <v>12.160977370645815</v>
      </c>
      <c r="I58" s="117">
        <v>27.762758636108721</v>
      </c>
      <c r="J58" s="117">
        <v>1.4980777052864269E-3</v>
      </c>
      <c r="K58" s="134">
        <v>2497993.1552744326</v>
      </c>
      <c r="L58" s="134">
        <v>2903588.1630599955</v>
      </c>
      <c r="M58" s="134">
        <v>3716940.6650289996</v>
      </c>
      <c r="N58" s="134">
        <v>4191704.7228838932</v>
      </c>
      <c r="O58" s="134">
        <v>4192038.0823120764</v>
      </c>
      <c r="P58" s="117">
        <v>16.236834233479065</v>
      </c>
      <c r="Q58" s="117">
        <v>28.01197884454243</v>
      </c>
      <c r="R58" s="117">
        <v>7.9528366195180666E-3</v>
      </c>
      <c r="S58" s="134">
        <v>345165.32246098795</v>
      </c>
      <c r="T58" s="134">
        <v>287139.5641546204</v>
      </c>
      <c r="U58" s="134">
        <v>383429.80260228942</v>
      </c>
      <c r="V58" s="134">
        <v>441968.41478097375</v>
      </c>
      <c r="W58" s="134">
        <v>441441.99931517919</v>
      </c>
      <c r="X58" s="117">
        <v>-16.811004620235533</v>
      </c>
      <c r="Y58" s="117">
        <v>33.534298462547696</v>
      </c>
      <c r="Z58" s="117">
        <v>-0.11910703303434911</v>
      </c>
      <c r="AA58" s="134">
        <v>68738.303491692088</v>
      </c>
      <c r="AB58" s="134">
        <v>75284.162634089982</v>
      </c>
      <c r="AC58" s="134">
        <v>72376.420222725996</v>
      </c>
      <c r="AD58" s="134">
        <v>91210.759795660022</v>
      </c>
      <c r="AE58" s="134">
        <v>91474.598265540015</v>
      </c>
      <c r="AF58" s="117">
        <v>9.5228697973162024</v>
      </c>
      <c r="AG58" s="117">
        <v>-3.8623560515599196</v>
      </c>
      <c r="AH58" s="117">
        <v>0.28926244060576423</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3EED6E7D-F007-41B9-9AEE-4E2918EC3E4C}">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2CAA-B6B8-45EF-8996-77B0A1802F59}">
  <sheetPr codeName="Sheet81"/>
  <dimension ref="B2:BL97"/>
  <sheetViews>
    <sheetView workbookViewId="0">
      <selection activeCell="U14" sqref="U14"/>
    </sheetView>
  </sheetViews>
  <sheetFormatPr defaultColWidth="9.140625" defaultRowHeight="15.75" x14ac:dyDescent="0.25"/>
  <cols>
    <col min="1" max="1" width="9.140625" style="32"/>
    <col min="2" max="2" width="7.28515625" style="32" customWidth="1"/>
    <col min="3" max="3" width="40.5703125" style="32" customWidth="1"/>
    <col min="4" max="30" width="12.7109375" style="32" bestFit="1" customWidth="1"/>
    <col min="31" max="31" width="11.5703125" style="32" bestFit="1" customWidth="1"/>
    <col min="32" max="32" width="9.42578125" style="32" bestFit="1" customWidth="1"/>
    <col min="33" max="33" width="10.42578125" style="32" bestFit="1" customWidth="1"/>
    <col min="34" max="35" width="11.5703125" style="32" bestFit="1" customWidth="1"/>
    <col min="36" max="36" width="10.42578125" style="32" bestFit="1" customWidth="1"/>
    <col min="37" max="37" width="13.7109375" style="32" customWidth="1"/>
    <col min="38" max="39" width="11.5703125" style="32" bestFit="1" customWidth="1"/>
    <col min="40" max="40" width="10.140625" style="32" bestFit="1" customWidth="1"/>
    <col min="41" max="43" width="11.28515625" style="32" bestFit="1" customWidth="1"/>
    <col min="44" max="45" width="10.140625" style="32" bestFit="1" customWidth="1"/>
    <col min="46" max="46" width="10.42578125" style="32" customWidth="1"/>
    <col min="47" max="48" width="10.140625" style="32" bestFit="1" customWidth="1"/>
    <col min="49" max="49" width="11.5703125" style="32" customWidth="1"/>
    <col min="50" max="50" width="11.140625" style="32" bestFit="1" customWidth="1"/>
    <col min="51" max="52" width="11.28515625" style="32" bestFit="1" customWidth="1"/>
    <col min="53" max="54" width="10.140625" style="32" bestFit="1" customWidth="1"/>
    <col min="55" max="55" width="11.28515625" style="32" bestFit="1" customWidth="1"/>
    <col min="56" max="57" width="12.28515625" style="32" customWidth="1"/>
    <col min="58" max="58" width="10.140625" style="32" bestFit="1" customWidth="1"/>
    <col min="59" max="59" width="11.28515625" style="32" bestFit="1" customWidth="1"/>
    <col min="60" max="60" width="12" style="32" customWidth="1"/>
    <col min="61" max="61" width="11.140625" style="32" bestFit="1" customWidth="1"/>
    <col min="62" max="62" width="11.28515625" style="32" bestFit="1" customWidth="1"/>
    <col min="63" max="64" width="11.5703125" style="32" bestFit="1" customWidth="1"/>
    <col min="65" max="16384" width="9.140625" style="32"/>
  </cols>
  <sheetData>
    <row r="2" spans="2:64" x14ac:dyDescent="0.25">
      <c r="C2" s="108" t="s">
        <v>91</v>
      </c>
      <c r="D2" s="158"/>
    </row>
    <row r="3" spans="2:64" s="160" customFormat="1" ht="64.5" x14ac:dyDescent="0.25">
      <c r="B3" s="114" t="s">
        <v>267</v>
      </c>
      <c r="C3" s="114" t="s">
        <v>268</v>
      </c>
      <c r="D3" s="159" t="s">
        <v>685</v>
      </c>
      <c r="E3" s="159" t="s">
        <v>686</v>
      </c>
      <c r="F3" s="159" t="s">
        <v>687</v>
      </c>
      <c r="G3" s="159" t="s">
        <v>688</v>
      </c>
      <c r="H3" s="159" t="s">
        <v>689</v>
      </c>
      <c r="I3" s="159" t="s">
        <v>690</v>
      </c>
      <c r="J3" s="159" t="s">
        <v>691</v>
      </c>
      <c r="K3" s="159" t="s">
        <v>692</v>
      </c>
      <c r="L3" s="159" t="s">
        <v>693</v>
      </c>
      <c r="M3" s="159" t="s">
        <v>694</v>
      </c>
      <c r="N3" s="159" t="s">
        <v>695</v>
      </c>
      <c r="O3" s="159" t="s">
        <v>696</v>
      </c>
      <c r="P3" s="159" t="s">
        <v>697</v>
      </c>
      <c r="Q3" s="159" t="s">
        <v>698</v>
      </c>
      <c r="R3" s="159" t="s">
        <v>699</v>
      </c>
      <c r="S3" s="159" t="s">
        <v>700</v>
      </c>
      <c r="T3" s="159" t="s">
        <v>701</v>
      </c>
      <c r="U3" s="159" t="s">
        <v>702</v>
      </c>
      <c r="V3" s="159" t="s">
        <v>703</v>
      </c>
      <c r="W3" s="159" t="s">
        <v>704</v>
      </c>
      <c r="X3" s="159" t="s">
        <v>705</v>
      </c>
      <c r="Y3" s="159" t="s">
        <v>706</v>
      </c>
      <c r="Z3" s="159" t="s">
        <v>707</v>
      </c>
      <c r="AA3" s="159" t="s">
        <v>708</v>
      </c>
      <c r="AB3" s="159" t="s">
        <v>709</v>
      </c>
      <c r="AC3" s="159" t="s">
        <v>710</v>
      </c>
      <c r="AD3" s="159" t="s">
        <v>711</v>
      </c>
      <c r="AE3" s="159" t="s">
        <v>712</v>
      </c>
      <c r="AF3" s="159" t="s">
        <v>713</v>
      </c>
      <c r="AG3" s="159" t="s">
        <v>714</v>
      </c>
      <c r="AH3" s="159" t="s">
        <v>715</v>
      </c>
      <c r="AI3" s="159" t="s">
        <v>716</v>
      </c>
      <c r="AJ3" s="159" t="s">
        <v>717</v>
      </c>
      <c r="AK3" s="159" t="s">
        <v>718</v>
      </c>
      <c r="AL3" s="159" t="s">
        <v>719</v>
      </c>
      <c r="AM3" s="159" t="s">
        <v>720</v>
      </c>
      <c r="AN3" s="159" t="s">
        <v>721</v>
      </c>
      <c r="AO3" s="159" t="s">
        <v>722</v>
      </c>
      <c r="AP3" s="159" t="s">
        <v>723</v>
      </c>
      <c r="AQ3" s="159" t="s">
        <v>724</v>
      </c>
      <c r="AR3" s="159" t="s">
        <v>725</v>
      </c>
      <c r="AS3" s="159" t="s">
        <v>726</v>
      </c>
      <c r="AT3" s="159" t="s">
        <v>727</v>
      </c>
      <c r="AU3" s="159" t="s">
        <v>728</v>
      </c>
      <c r="AV3" s="159" t="s">
        <v>729</v>
      </c>
      <c r="AW3" s="159" t="s">
        <v>730</v>
      </c>
      <c r="AX3" s="159" t="s">
        <v>731</v>
      </c>
      <c r="AY3" s="159" t="s">
        <v>732</v>
      </c>
      <c r="AZ3" s="159" t="s">
        <v>733</v>
      </c>
      <c r="BA3" s="159" t="s">
        <v>734</v>
      </c>
      <c r="BB3" s="159" t="s">
        <v>735</v>
      </c>
      <c r="BC3" s="159" t="s">
        <v>736</v>
      </c>
      <c r="BD3" s="159" t="s">
        <v>737</v>
      </c>
      <c r="BE3" s="159" t="s">
        <v>738</v>
      </c>
      <c r="BF3" s="159" t="s">
        <v>739</v>
      </c>
      <c r="BG3" s="159" t="s">
        <v>740</v>
      </c>
      <c r="BH3" s="159" t="s">
        <v>741</v>
      </c>
      <c r="BI3" s="159" t="s">
        <v>742</v>
      </c>
      <c r="BJ3" s="159" t="s">
        <v>743</v>
      </c>
      <c r="BK3" s="159" t="s">
        <v>744</v>
      </c>
      <c r="BL3" s="159" t="s">
        <v>745</v>
      </c>
    </row>
    <row r="4" spans="2:64" ht="16.5" thickBot="1" x14ac:dyDescent="0.3">
      <c r="B4" s="161"/>
      <c r="C4" s="162" t="s">
        <v>92</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2:64" ht="16.5" thickTop="1" x14ac:dyDescent="0.25">
      <c r="B5" s="164">
        <v>1</v>
      </c>
      <c r="C5" s="165" t="s">
        <v>269</v>
      </c>
      <c r="D5" s="166">
        <v>35360.346598780096</v>
      </c>
      <c r="E5" s="166">
        <v>29253.084920999998</v>
      </c>
      <c r="F5" s="166">
        <v>35195.502282599999</v>
      </c>
      <c r="G5" s="166">
        <v>30653.881954230001</v>
      </c>
      <c r="H5" s="166">
        <v>15819.713430487218</v>
      </c>
      <c r="I5" s="166">
        <v>19598.550905485627</v>
      </c>
      <c r="J5" s="166">
        <v>15520.294116429999</v>
      </c>
      <c r="K5" s="166">
        <v>15065.067025990164</v>
      </c>
      <c r="L5" s="166">
        <v>19677.474247261642</v>
      </c>
      <c r="M5" s="166">
        <v>16076.519254985998</v>
      </c>
      <c r="N5" s="166">
        <v>14717.339079828298</v>
      </c>
      <c r="O5" s="166">
        <v>20889.444991140001</v>
      </c>
      <c r="P5" s="166">
        <v>12808.399995970001</v>
      </c>
      <c r="Q5" s="166">
        <v>17475.926159084764</v>
      </c>
      <c r="R5" s="166">
        <v>15057.595566513319</v>
      </c>
      <c r="S5" s="166">
        <v>18825.191633374459</v>
      </c>
      <c r="T5" s="166">
        <v>31574.978631610807</v>
      </c>
      <c r="U5" s="166">
        <v>31836.102218008629</v>
      </c>
      <c r="V5" s="166">
        <v>18136.041592683388</v>
      </c>
      <c r="W5" s="166">
        <v>23865.748648267996</v>
      </c>
      <c r="X5" s="166">
        <v>14619.119159786998</v>
      </c>
      <c r="Y5" s="166">
        <v>23453.759773299</v>
      </c>
      <c r="Z5" s="166">
        <v>17206.571962647915</v>
      </c>
      <c r="AA5" s="166">
        <v>20008.1706676916</v>
      </c>
      <c r="AB5" s="166">
        <v>10667.153645889999</v>
      </c>
      <c r="AC5" s="166">
        <v>10813.589781246999</v>
      </c>
      <c r="AD5" s="166">
        <v>14824.789944330001</v>
      </c>
      <c r="AE5" s="166">
        <v>5544.1458777299995</v>
      </c>
      <c r="AF5" s="166">
        <v>164.13399999999999</v>
      </c>
      <c r="AG5" s="166">
        <v>562.30100000000004</v>
      </c>
      <c r="AH5" s="166">
        <v>3698.0662473800003</v>
      </c>
      <c r="AI5" s="166">
        <v>1561.1866640685016</v>
      </c>
      <c r="AJ5" s="166">
        <v>1150.0948274100003</v>
      </c>
      <c r="AK5" s="166">
        <v>6787.0568529128004</v>
      </c>
      <c r="AL5" s="166">
        <v>5526.5956699999997</v>
      </c>
      <c r="AM5" s="166">
        <v>4438.8115098978969</v>
      </c>
      <c r="AN5" s="166">
        <v>698.6734782100001</v>
      </c>
      <c r="AO5" s="166">
        <v>5072.8371141299995</v>
      </c>
      <c r="AP5" s="166">
        <v>4833.7305303600006</v>
      </c>
      <c r="AQ5" s="166">
        <v>5179.111087264966</v>
      </c>
      <c r="AR5" s="166">
        <v>598.0069279417678</v>
      </c>
      <c r="AS5" s="166">
        <v>217.69120999999998</v>
      </c>
      <c r="AT5" s="166">
        <v>873.55799034000563</v>
      </c>
      <c r="AU5" s="166">
        <v>558.69399999999996</v>
      </c>
      <c r="AV5" s="166">
        <v>674.80226000000005</v>
      </c>
      <c r="AW5" s="166">
        <v>281.57462246999984</v>
      </c>
      <c r="AX5" s="166">
        <v>1491.870997996268</v>
      </c>
      <c r="AY5" s="166">
        <v>1931.4799102691793</v>
      </c>
      <c r="AZ5" s="166">
        <v>1320.0791016863654</v>
      </c>
      <c r="BA5" s="166">
        <v>1185.336</v>
      </c>
      <c r="BB5" s="166">
        <v>893.37711259999844</v>
      </c>
      <c r="BC5" s="166">
        <v>900.39241916000003</v>
      </c>
      <c r="BD5" s="166">
        <v>1351.52660726</v>
      </c>
      <c r="BE5" s="166">
        <v>1158.5080775468884</v>
      </c>
      <c r="BF5" s="166">
        <v>497.94332711999999</v>
      </c>
      <c r="BG5" s="166">
        <v>589.96387519999996</v>
      </c>
      <c r="BH5" s="166">
        <v>-657.42703569999992</v>
      </c>
      <c r="BI5" s="166">
        <v>1357.6323238299999</v>
      </c>
      <c r="BJ5" s="166">
        <v>1589.5780566599999</v>
      </c>
      <c r="BK5" s="166">
        <v>1795.1258959244512</v>
      </c>
      <c r="BL5" s="166">
        <v>1273.4309339699998</v>
      </c>
    </row>
    <row r="6" spans="2:64" x14ac:dyDescent="0.25">
      <c r="B6" s="167" t="s">
        <v>94</v>
      </c>
      <c r="C6" s="135" t="s">
        <v>95</v>
      </c>
      <c r="D6" s="166">
        <v>14405.904831360001</v>
      </c>
      <c r="E6" s="166">
        <v>11940.359098999999</v>
      </c>
      <c r="F6" s="166">
        <v>18496.186743999999</v>
      </c>
      <c r="G6" s="166">
        <v>18307.541323000001</v>
      </c>
      <c r="H6" s="166">
        <v>9429.4538946600005</v>
      </c>
      <c r="I6" s="166">
        <v>12968.72572488</v>
      </c>
      <c r="J6" s="166">
        <v>9825.8531126500002</v>
      </c>
      <c r="K6" s="166">
        <v>10085.399738</v>
      </c>
      <c r="L6" s="166">
        <v>9467.340209</v>
      </c>
      <c r="M6" s="166">
        <v>10623.994071899999</v>
      </c>
      <c r="N6" s="166">
        <v>11139.678013999999</v>
      </c>
      <c r="O6" s="166">
        <v>11564.005365999999</v>
      </c>
      <c r="P6" s="166">
        <v>10257.155581000001</v>
      </c>
      <c r="Q6" s="166">
        <v>14711.18332616</v>
      </c>
      <c r="R6" s="166">
        <v>11551.345050919999</v>
      </c>
      <c r="S6" s="166">
        <v>12524.42683531</v>
      </c>
      <c r="T6" s="166">
        <v>18620.627762689997</v>
      </c>
      <c r="U6" s="166">
        <v>23795.75333892</v>
      </c>
      <c r="V6" s="166">
        <v>14200.9740057</v>
      </c>
      <c r="W6" s="166">
        <v>18656.322803999999</v>
      </c>
      <c r="X6" s="166">
        <v>10118.8928086</v>
      </c>
      <c r="Y6" s="166">
        <v>18366.70595924</v>
      </c>
      <c r="Z6" s="166">
        <v>12708.704175000001</v>
      </c>
      <c r="AA6" s="166">
        <v>16120.46145336</v>
      </c>
      <c r="AB6" s="166">
        <v>9075.8438903099996</v>
      </c>
      <c r="AC6" s="166">
        <v>9553.90919889</v>
      </c>
      <c r="AD6" s="166">
        <v>11327.377326379999</v>
      </c>
      <c r="AE6" s="166">
        <v>4010.8832692300002</v>
      </c>
      <c r="AF6" s="166">
        <v>246.05799999999999</v>
      </c>
      <c r="AG6" s="166">
        <v>502.83</v>
      </c>
      <c r="AH6" s="166">
        <v>3010.6696620100001</v>
      </c>
      <c r="AI6" s="166">
        <v>1151.7921391099999</v>
      </c>
      <c r="AJ6" s="166">
        <v>903.42807019000008</v>
      </c>
      <c r="AK6" s="166">
        <v>5657.1808568400002</v>
      </c>
      <c r="AL6" s="166">
        <v>4579.8924000000006</v>
      </c>
      <c r="AM6" s="166">
        <v>3142.5770219299998</v>
      </c>
      <c r="AN6" s="166">
        <v>500</v>
      </c>
      <c r="AO6" s="166">
        <v>4267.7532872900001</v>
      </c>
      <c r="AP6" s="166">
        <v>3781.0090142600002</v>
      </c>
      <c r="AQ6" s="166">
        <v>3284.2925109899998</v>
      </c>
      <c r="AR6" s="166">
        <v>557.45606728999996</v>
      </c>
      <c r="AS6" s="166">
        <v>28</v>
      </c>
      <c r="AT6" s="166">
        <v>834.33843167999999</v>
      </c>
      <c r="AU6" s="166">
        <v>519</v>
      </c>
      <c r="AV6" s="166">
        <v>493.49643800000001</v>
      </c>
      <c r="AW6" s="166">
        <v>233.33283399999999</v>
      </c>
      <c r="AX6" s="166">
        <v>867.99380000000008</v>
      </c>
      <c r="AY6" s="166">
        <v>946.11519999999996</v>
      </c>
      <c r="AZ6" s="166">
        <v>958.67499999999995</v>
      </c>
      <c r="BA6" s="166">
        <v>828.91399999999999</v>
      </c>
      <c r="BB6" s="166">
        <v>800.1</v>
      </c>
      <c r="BC6" s="166">
        <v>690.47280000000001</v>
      </c>
      <c r="BD6" s="166">
        <v>1040.919813</v>
      </c>
      <c r="BE6" s="166">
        <v>948.87545899999998</v>
      </c>
      <c r="BF6" s="166">
        <v>452</v>
      </c>
      <c r="BG6" s="166">
        <v>741.64480000000003</v>
      </c>
      <c r="BH6" s="166">
        <v>935.06949999999995</v>
      </c>
      <c r="BI6" s="166">
        <v>950.4</v>
      </c>
      <c r="BJ6" s="166">
        <v>1127.1152</v>
      </c>
      <c r="BK6" s="166">
        <v>1351.55284794</v>
      </c>
      <c r="BL6" s="166">
        <v>1053.00631935</v>
      </c>
    </row>
    <row r="7" spans="2:64" x14ac:dyDescent="0.25">
      <c r="B7" s="167"/>
      <c r="C7" s="135" t="s">
        <v>270</v>
      </c>
      <c r="D7" s="166">
        <v>0</v>
      </c>
      <c r="E7" s="166">
        <v>2000</v>
      </c>
      <c r="F7" s="166">
        <v>0</v>
      </c>
      <c r="G7" s="166">
        <v>0</v>
      </c>
      <c r="H7" s="166">
        <v>0</v>
      </c>
      <c r="I7" s="166">
        <v>0</v>
      </c>
      <c r="J7" s="166">
        <v>0</v>
      </c>
      <c r="K7" s="166">
        <v>0</v>
      </c>
      <c r="L7" s="166">
        <v>0</v>
      </c>
      <c r="M7" s="166">
        <v>0</v>
      </c>
      <c r="N7" s="166">
        <v>0</v>
      </c>
      <c r="O7" s="166">
        <v>0</v>
      </c>
      <c r="P7" s="166">
        <v>0</v>
      </c>
      <c r="Q7" s="166">
        <v>0</v>
      </c>
      <c r="R7" s="166">
        <v>0</v>
      </c>
      <c r="S7" s="166">
        <v>0</v>
      </c>
      <c r="T7" s="166">
        <v>0</v>
      </c>
      <c r="U7" s="166">
        <v>0</v>
      </c>
      <c r="V7" s="166">
        <v>0</v>
      </c>
      <c r="W7" s="166">
        <v>0</v>
      </c>
      <c r="X7" s="166">
        <v>0</v>
      </c>
      <c r="Y7" s="166">
        <v>0</v>
      </c>
      <c r="Z7" s="166">
        <v>0</v>
      </c>
      <c r="AA7" s="166">
        <v>0</v>
      </c>
      <c r="AB7" s="166">
        <v>0</v>
      </c>
      <c r="AC7" s="166">
        <v>0</v>
      </c>
      <c r="AD7" s="166">
        <v>0</v>
      </c>
      <c r="AE7" s="166">
        <v>0</v>
      </c>
      <c r="AF7" s="166">
        <v>11.954000000000001</v>
      </c>
      <c r="AG7" s="166">
        <v>0</v>
      </c>
      <c r="AH7" s="166">
        <v>0</v>
      </c>
      <c r="AI7" s="166">
        <v>0</v>
      </c>
      <c r="AJ7" s="166">
        <v>0</v>
      </c>
      <c r="AK7" s="166">
        <v>0</v>
      </c>
      <c r="AL7" s="166">
        <v>0</v>
      </c>
      <c r="AM7" s="166">
        <v>0</v>
      </c>
      <c r="AN7" s="166">
        <v>0</v>
      </c>
      <c r="AO7" s="166">
        <v>0</v>
      </c>
      <c r="AP7" s="166">
        <v>0</v>
      </c>
      <c r="AQ7" s="166">
        <v>0</v>
      </c>
      <c r="AR7" s="166">
        <v>0</v>
      </c>
      <c r="AS7" s="166">
        <v>182.60210000000001</v>
      </c>
      <c r="AT7" s="166">
        <v>0</v>
      </c>
      <c r="AU7" s="166">
        <v>0</v>
      </c>
      <c r="AV7" s="166">
        <v>48.364100000000001</v>
      </c>
      <c r="AW7" s="166">
        <v>0</v>
      </c>
      <c r="AX7" s="166">
        <v>0</v>
      </c>
      <c r="AY7" s="166">
        <v>0</v>
      </c>
      <c r="AZ7" s="166">
        <v>0</v>
      </c>
      <c r="BA7" s="166">
        <v>0</v>
      </c>
      <c r="BB7" s="166">
        <v>0</v>
      </c>
      <c r="BC7" s="166">
        <v>0</v>
      </c>
      <c r="BD7" s="166">
        <v>0</v>
      </c>
      <c r="BE7" s="166">
        <v>0</v>
      </c>
      <c r="BF7" s="166">
        <v>0</v>
      </c>
      <c r="BG7" s="166">
        <v>0</v>
      </c>
      <c r="BH7" s="166">
        <v>0</v>
      </c>
      <c r="BI7" s="166">
        <v>0</v>
      </c>
      <c r="BJ7" s="166">
        <v>0</v>
      </c>
      <c r="BK7" s="166">
        <v>0</v>
      </c>
      <c r="BL7" s="166">
        <v>0</v>
      </c>
    </row>
    <row r="8" spans="2:64" x14ac:dyDescent="0.25">
      <c r="B8" s="167"/>
      <c r="C8" s="135" t="s">
        <v>271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166">
        <v>0</v>
      </c>
      <c r="BD8" s="166">
        <v>0</v>
      </c>
      <c r="BE8" s="166">
        <v>0</v>
      </c>
      <c r="BF8" s="166">
        <v>0</v>
      </c>
      <c r="BG8" s="166">
        <v>0</v>
      </c>
      <c r="BH8" s="166">
        <v>0</v>
      </c>
      <c r="BI8" s="166">
        <v>0</v>
      </c>
      <c r="BJ8" s="166">
        <v>0</v>
      </c>
      <c r="BK8" s="166">
        <v>0</v>
      </c>
      <c r="BL8" s="166">
        <v>0</v>
      </c>
    </row>
    <row r="9" spans="2:64" x14ac:dyDescent="0.25">
      <c r="B9" s="167" t="s">
        <v>94</v>
      </c>
      <c r="C9" s="135" t="s">
        <v>272</v>
      </c>
      <c r="D9" s="166">
        <v>6065.5178825097091</v>
      </c>
      <c r="E9" s="166">
        <v>10524.115532</v>
      </c>
      <c r="F9" s="166">
        <v>8930.1264069999997</v>
      </c>
      <c r="G9" s="166">
        <v>6760.05513195</v>
      </c>
      <c r="H9" s="166">
        <v>4784.0057650799999</v>
      </c>
      <c r="I9" s="166">
        <v>4853.9587264100001</v>
      </c>
      <c r="J9" s="166">
        <v>3059.37717079</v>
      </c>
      <c r="K9" s="166">
        <v>3320.1459513200002</v>
      </c>
      <c r="L9" s="166">
        <v>4726.4503715699993</v>
      </c>
      <c r="M9" s="166">
        <v>3237.4558575599999</v>
      </c>
      <c r="N9" s="166">
        <v>2143.9354911099999</v>
      </c>
      <c r="O9" s="166">
        <v>3701.3037700300001</v>
      </c>
      <c r="P9" s="166">
        <v>2728.0634915700002</v>
      </c>
      <c r="Q9" s="166">
        <v>2966.0055264296479</v>
      </c>
      <c r="R9" s="166">
        <v>2150.0438659977622</v>
      </c>
      <c r="S9" s="166">
        <v>3507.1117285919759</v>
      </c>
      <c r="T9" s="166">
        <v>8299.3215560200006</v>
      </c>
      <c r="U9" s="166">
        <v>5240.8883454200004</v>
      </c>
      <c r="V9" s="166">
        <v>2628.8081169299999</v>
      </c>
      <c r="W9" s="166">
        <v>4011.0171962199997</v>
      </c>
      <c r="X9" s="166">
        <v>2355.3457888600001</v>
      </c>
      <c r="Y9" s="166">
        <v>3647.7578340600003</v>
      </c>
      <c r="Z9" s="166">
        <v>2658.4055218714389</v>
      </c>
      <c r="AA9" s="166">
        <v>2841.8450357900001</v>
      </c>
      <c r="AB9" s="166">
        <v>1087.7033719900001</v>
      </c>
      <c r="AC9" s="166">
        <v>1110.84385935</v>
      </c>
      <c r="AD9" s="166">
        <v>2442.4759996999996</v>
      </c>
      <c r="AE9" s="166">
        <v>1123.0039125399999</v>
      </c>
      <c r="AF9" s="166">
        <v>108.17400000000001</v>
      </c>
      <c r="AG9" s="166">
        <v>143.852</v>
      </c>
      <c r="AH9" s="166">
        <v>505.12325182000001</v>
      </c>
      <c r="AI9" s="166">
        <v>218.6406398046968</v>
      </c>
      <c r="AJ9" s="166">
        <v>223.06032834672723</v>
      </c>
      <c r="AK9" s="166">
        <v>955.25232148000009</v>
      </c>
      <c r="AL9" s="166">
        <v>762.26700000000005</v>
      </c>
      <c r="AM9" s="166">
        <v>668.73106213661811</v>
      </c>
      <c r="AN9" s="166">
        <v>70.100832960000005</v>
      </c>
      <c r="AO9" s="166">
        <v>608.55807124</v>
      </c>
      <c r="AP9" s="166">
        <v>709.77486386999999</v>
      </c>
      <c r="AQ9" s="166">
        <v>807.0851772499999</v>
      </c>
      <c r="AR9" s="166">
        <v>49.710615731434679</v>
      </c>
      <c r="AS9" s="166">
        <v>10.99414</v>
      </c>
      <c r="AT9" s="166">
        <v>77.032721773051691</v>
      </c>
      <c r="AU9" s="166">
        <v>13.326000000000001</v>
      </c>
      <c r="AV9" s="166">
        <v>229.81507540999999</v>
      </c>
      <c r="AW9" s="166">
        <v>242.95723400999998</v>
      </c>
      <c r="AX9" s="166">
        <v>394.81261144999996</v>
      </c>
      <c r="AY9" s="166">
        <v>205.82048523</v>
      </c>
      <c r="AZ9" s="166">
        <v>241.48569229527999</v>
      </c>
      <c r="BA9" s="166">
        <v>232.47399999999999</v>
      </c>
      <c r="BB9" s="166">
        <v>30.335597526696162</v>
      </c>
      <c r="BC9" s="166">
        <v>189.91903072000002</v>
      </c>
      <c r="BD9" s="166">
        <v>220.41060290999999</v>
      </c>
      <c r="BE9" s="166">
        <v>168.2</v>
      </c>
      <c r="BF9" s="166">
        <v>15.699224000000001</v>
      </c>
      <c r="BG9" s="166">
        <v>92.696653819999995</v>
      </c>
      <c r="BH9" s="166">
        <v>259.54278429999999</v>
      </c>
      <c r="BI9" s="166">
        <v>165.25651000000002</v>
      </c>
      <c r="BJ9" s="166">
        <v>281.62907299999995</v>
      </c>
      <c r="BK9" s="166">
        <v>268.91903950267027</v>
      </c>
      <c r="BL9" s="166">
        <v>139.84541797</v>
      </c>
    </row>
    <row r="10" spans="2:64" x14ac:dyDescent="0.25">
      <c r="B10" s="167"/>
      <c r="C10" s="135" t="s">
        <v>273</v>
      </c>
      <c r="D10" s="166">
        <v>0</v>
      </c>
      <c r="E10" s="166">
        <v>0</v>
      </c>
      <c r="F10" s="166">
        <v>7.3999999999999996E-2</v>
      </c>
      <c r="G10" s="166">
        <v>0</v>
      </c>
      <c r="H10" s="166">
        <v>0</v>
      </c>
      <c r="I10" s="166">
        <v>0</v>
      </c>
      <c r="J10" s="166">
        <v>0</v>
      </c>
      <c r="K10" s="166">
        <v>0.10155500000000001</v>
      </c>
      <c r="L10" s="166">
        <v>238.46988368999999</v>
      </c>
      <c r="M10" s="166">
        <v>0</v>
      </c>
      <c r="N10" s="166">
        <v>0</v>
      </c>
      <c r="O10" s="166">
        <v>0</v>
      </c>
      <c r="P10" s="166">
        <v>30.88176468</v>
      </c>
      <c r="Q10" s="166">
        <v>88.804040999999998</v>
      </c>
      <c r="R10" s="166">
        <v>0</v>
      </c>
      <c r="S10" s="166">
        <v>0</v>
      </c>
      <c r="T10" s="166">
        <v>0</v>
      </c>
      <c r="U10" s="166">
        <v>0</v>
      </c>
      <c r="V10" s="166">
        <v>0</v>
      </c>
      <c r="W10" s="166">
        <v>0</v>
      </c>
      <c r="X10" s="166">
        <v>0</v>
      </c>
      <c r="Y10" s="166">
        <v>0</v>
      </c>
      <c r="Z10" s="166">
        <v>0</v>
      </c>
      <c r="AA10" s="166">
        <v>207.84958064</v>
      </c>
      <c r="AB10" s="166">
        <v>0</v>
      </c>
      <c r="AC10" s="166">
        <v>0</v>
      </c>
      <c r="AD10" s="166">
        <v>0</v>
      </c>
      <c r="AE10" s="166">
        <v>0</v>
      </c>
      <c r="AF10" s="166">
        <v>10.101000000000001</v>
      </c>
      <c r="AG10" s="166">
        <v>0</v>
      </c>
      <c r="AH10" s="166">
        <v>0</v>
      </c>
      <c r="AI10" s="166">
        <v>9.8206055600000006</v>
      </c>
      <c r="AJ10" s="166">
        <v>0</v>
      </c>
      <c r="AK10" s="166">
        <v>0</v>
      </c>
      <c r="AL10" s="166">
        <v>9.706999999999999E-2</v>
      </c>
      <c r="AM10" s="166">
        <v>0</v>
      </c>
      <c r="AN10" s="166">
        <v>23.921253760000003</v>
      </c>
      <c r="AO10" s="166">
        <v>0</v>
      </c>
      <c r="AP10" s="166">
        <v>55.109605000000002</v>
      </c>
      <c r="AQ10" s="166">
        <v>0</v>
      </c>
      <c r="AR10" s="166">
        <v>0</v>
      </c>
      <c r="AS10" s="166">
        <v>0</v>
      </c>
      <c r="AT10" s="166">
        <v>0</v>
      </c>
      <c r="AU10" s="166">
        <v>2E-3</v>
      </c>
      <c r="AV10" s="166">
        <v>21.957194550000001</v>
      </c>
      <c r="AW10" s="166">
        <v>2.4773350000000001</v>
      </c>
      <c r="AX10" s="166">
        <v>22.399272109999998</v>
      </c>
      <c r="AY10" s="166">
        <v>2.4755479999999999</v>
      </c>
      <c r="AZ10" s="166">
        <v>0</v>
      </c>
      <c r="BA10" s="166">
        <v>3.0249999999999999</v>
      </c>
      <c r="BB10" s="166">
        <v>7.1247813600000001</v>
      </c>
      <c r="BC10" s="166">
        <v>0</v>
      </c>
      <c r="BD10" s="166">
        <v>0</v>
      </c>
      <c r="BE10" s="166">
        <v>0.44254599999999999</v>
      </c>
      <c r="BF10" s="166">
        <v>0</v>
      </c>
      <c r="BG10" s="166">
        <v>22.306968140000002</v>
      </c>
      <c r="BH10" s="166">
        <v>2.6115599999999999</v>
      </c>
      <c r="BI10" s="166">
        <v>0</v>
      </c>
      <c r="BJ10" s="166">
        <v>0</v>
      </c>
      <c r="BK10" s="166">
        <v>0</v>
      </c>
      <c r="BL10" s="166">
        <v>1.14076548</v>
      </c>
    </row>
    <row r="11" spans="2:64" x14ac:dyDescent="0.25">
      <c r="B11" s="167"/>
      <c r="C11" s="135" t="s">
        <v>274</v>
      </c>
      <c r="D11" s="166">
        <v>1702.2273007349629</v>
      </c>
      <c r="E11" s="166">
        <v>-2762.872402</v>
      </c>
      <c r="F11" s="166">
        <v>2167.5210166000006</v>
      </c>
      <c r="G11" s="166">
        <v>20.242673190000001</v>
      </c>
      <c r="H11" s="166">
        <v>641.38427984400005</v>
      </c>
      <c r="I11" s="166">
        <v>128.39878562999999</v>
      </c>
      <c r="J11" s="166">
        <v>785.51368348000005</v>
      </c>
      <c r="K11" s="166">
        <v>158.55852662999999</v>
      </c>
      <c r="L11" s="166">
        <v>1995.0887327400001</v>
      </c>
      <c r="M11" s="166">
        <v>14.177027962999821</v>
      </c>
      <c r="N11" s="166">
        <v>0.26734311040000014</v>
      </c>
      <c r="O11" s="166">
        <v>1787.1576651600001</v>
      </c>
      <c r="P11" s="166">
        <v>11.843084730000001</v>
      </c>
      <c r="Q11" s="166">
        <v>-1026.2175293093064</v>
      </c>
      <c r="R11" s="166">
        <v>-240.50974718699962</v>
      </c>
      <c r="S11" s="166">
        <v>164.28392038838959</v>
      </c>
      <c r="T11" s="166">
        <v>1881.2999467300001</v>
      </c>
      <c r="U11" s="166">
        <v>69.815607449999803</v>
      </c>
      <c r="V11" s="166">
        <v>35.49789924000001</v>
      </c>
      <c r="W11" s="166">
        <v>44.34340864</v>
      </c>
      <c r="X11" s="166">
        <v>4.7061253199999999</v>
      </c>
      <c r="Y11" s="166">
        <v>47.080962520000014</v>
      </c>
      <c r="Z11" s="166">
        <v>-787.4482094103189</v>
      </c>
      <c r="AA11" s="166">
        <v>3.3395642900000002</v>
      </c>
      <c r="AB11" s="166">
        <v>38.772914210000003</v>
      </c>
      <c r="AC11" s="166">
        <v>4.9757341190000002</v>
      </c>
      <c r="AD11" s="166">
        <v>4.7173256200000004</v>
      </c>
      <c r="AE11" s="166">
        <v>3.2053983499999998</v>
      </c>
      <c r="AF11" s="166">
        <v>-218.875</v>
      </c>
      <c r="AG11" s="166">
        <v>-118.735</v>
      </c>
      <c r="AH11" s="166">
        <v>27.81637984</v>
      </c>
      <c r="AI11" s="166">
        <v>103.29470485020775</v>
      </c>
      <c r="AJ11" s="166">
        <v>-33.609374438563549</v>
      </c>
      <c r="AK11" s="166">
        <v>6.1787518728000004</v>
      </c>
      <c r="AL11" s="166">
        <v>0.43445</v>
      </c>
      <c r="AM11" s="166">
        <v>27.419282091511011</v>
      </c>
      <c r="AN11" s="166">
        <v>42.874175440000002</v>
      </c>
      <c r="AO11" s="166">
        <v>0.99128634000000004</v>
      </c>
      <c r="AP11" s="166">
        <v>1.87418665</v>
      </c>
      <c r="AQ11" s="166">
        <v>37.28733604</v>
      </c>
      <c r="AR11" s="166">
        <v>-76.400610530344792</v>
      </c>
      <c r="AS11" s="166">
        <v>-3.54983</v>
      </c>
      <c r="AT11" s="166">
        <v>-71.69472311304601</v>
      </c>
      <c r="AU11" s="166">
        <v>26.366</v>
      </c>
      <c r="AV11" s="166">
        <v>-327.72386076999999</v>
      </c>
      <c r="AW11" s="166">
        <v>-2022.8758808800001</v>
      </c>
      <c r="AX11" s="166">
        <v>-68.526395349999959</v>
      </c>
      <c r="AY11" s="166">
        <v>-25.883113106212885</v>
      </c>
      <c r="AZ11" s="166">
        <v>-7.5756044444439761</v>
      </c>
      <c r="BA11" s="166">
        <v>-264.12099999999998</v>
      </c>
      <c r="BB11" s="166">
        <v>21.684606799303793</v>
      </c>
      <c r="BC11" s="166">
        <v>4.8125884400000007</v>
      </c>
      <c r="BD11" s="166">
        <v>4.5762474499999994</v>
      </c>
      <c r="BE11" s="166">
        <v>-48.017631385175605</v>
      </c>
      <c r="BF11" s="166">
        <v>5.0212188299999996</v>
      </c>
      <c r="BG11" s="166">
        <v>-293.32414075999998</v>
      </c>
      <c r="BH11" s="166">
        <v>-1854.6508799999999</v>
      </c>
      <c r="BI11" s="166">
        <v>-52.202623390000014</v>
      </c>
      <c r="BJ11" s="166">
        <v>6.7339512599999996</v>
      </c>
      <c r="BK11" s="166">
        <v>74.907484802147593</v>
      </c>
      <c r="BL11" s="166">
        <v>18.103672509999999</v>
      </c>
    </row>
    <row r="12" spans="2:64" x14ac:dyDescent="0.25">
      <c r="B12" s="167"/>
      <c r="C12" s="135" t="s">
        <v>275</v>
      </c>
      <c r="D12" s="166">
        <v>13186.696584175425</v>
      </c>
      <c r="E12" s="166">
        <v>7551.4905840000238</v>
      </c>
      <c r="F12" s="166">
        <v>5601.5941149999999</v>
      </c>
      <c r="G12" s="166">
        <v>5566.0428276046214</v>
      </c>
      <c r="H12" s="166">
        <v>964.86949090074336</v>
      </c>
      <c r="I12" s="166">
        <v>1647.4676742937834</v>
      </c>
      <c r="J12" s="166">
        <v>1849.55014951</v>
      </c>
      <c r="K12" s="166">
        <v>1500.8615552301796</v>
      </c>
      <c r="L12" s="166">
        <v>3250.1250503175229</v>
      </c>
      <c r="M12" s="166">
        <v>2200.8922975639316</v>
      </c>
      <c r="N12" s="166">
        <v>1433.4582316078993</v>
      </c>
      <c r="O12" s="166">
        <v>3836.9781899500003</v>
      </c>
      <c r="P12" s="166">
        <v>-219.54392600999998</v>
      </c>
      <c r="Q12" s="166">
        <v>736.15079480442068</v>
      </c>
      <c r="R12" s="166">
        <v>1596.7163967825563</v>
      </c>
      <c r="S12" s="166">
        <v>2629.3691559891522</v>
      </c>
      <c r="T12" s="166">
        <v>2773.7293664012541</v>
      </c>
      <c r="U12" s="166">
        <v>2729.6449266704931</v>
      </c>
      <c r="V12" s="166">
        <v>1270.7615708137923</v>
      </c>
      <c r="W12" s="166">
        <v>1154.0649907675995</v>
      </c>
      <c r="X12" s="166">
        <v>2140.1744369928556</v>
      </c>
      <c r="Y12" s="166">
        <v>1392.2150128624921</v>
      </c>
      <c r="Z12" s="166">
        <v>2626.9119489070395</v>
      </c>
      <c r="AA12" s="166">
        <v>834.67503361159868</v>
      </c>
      <c r="AB12" s="166">
        <v>464.83406786715318</v>
      </c>
      <c r="AC12" s="166">
        <v>143.86097396169313</v>
      </c>
      <c r="AD12" s="166">
        <v>1050.2194378063678</v>
      </c>
      <c r="AE12" s="166">
        <v>407.05329761998377</v>
      </c>
      <c r="AF12" s="166">
        <v>6.7220000000000004</v>
      </c>
      <c r="AG12" s="166">
        <v>34.353999999999999</v>
      </c>
      <c r="AH12" s="166">
        <v>154.45695371000005</v>
      </c>
      <c r="AI12" s="166">
        <v>77.638574665109203</v>
      </c>
      <c r="AJ12" s="166">
        <v>57.215803311843771</v>
      </c>
      <c r="AK12" s="166">
        <v>168.44492291061562</v>
      </c>
      <c r="AL12" s="166">
        <v>183.90474801157416</v>
      </c>
      <c r="AM12" s="166">
        <v>600.08414516347693</v>
      </c>
      <c r="AN12" s="166">
        <v>61.77721605</v>
      </c>
      <c r="AO12" s="166">
        <v>195.53446925913573</v>
      </c>
      <c r="AP12" s="166">
        <v>285.96285893220721</v>
      </c>
      <c r="AQ12" s="166">
        <v>1050.446062976838</v>
      </c>
      <c r="AR12" s="166">
        <v>67.240855450677998</v>
      </c>
      <c r="AS12" s="166">
        <v>-0.35520000000000002</v>
      </c>
      <c r="AT12" s="166">
        <v>33.88156</v>
      </c>
      <c r="AU12" s="166">
        <v>0</v>
      </c>
      <c r="AV12" s="166">
        <v>208.89331280999997</v>
      </c>
      <c r="AW12" s="166">
        <v>1825.6831043599998</v>
      </c>
      <c r="AX12" s="166">
        <v>275.19170979017957</v>
      </c>
      <c r="AY12" s="166">
        <v>802.95178483773088</v>
      </c>
      <c r="AZ12" s="166">
        <v>127.49401383582742</v>
      </c>
      <c r="BA12" s="166">
        <v>385.04399999999998</v>
      </c>
      <c r="BB12" s="166">
        <v>34.132126913998555</v>
      </c>
      <c r="BC12" s="166">
        <v>15.188000000858679</v>
      </c>
      <c r="BD12" s="166">
        <v>85.619943904991899</v>
      </c>
      <c r="BE12" s="166">
        <v>89.007696271309086</v>
      </c>
      <c r="BF12" s="166">
        <v>25.222884417499692</v>
      </c>
      <c r="BG12" s="166">
        <v>26.639585795179901</v>
      </c>
      <c r="BH12" s="166">
        <v>3.9999932050704954E-7</v>
      </c>
      <c r="BI12" s="166">
        <v>294.17844059000004</v>
      </c>
      <c r="BJ12" s="166">
        <v>174.0998323470003</v>
      </c>
      <c r="BK12" s="166">
        <v>99.746523679633512</v>
      </c>
      <c r="BL12" s="166">
        <v>61.33475784000214</v>
      </c>
    </row>
    <row r="13" spans="2:64" x14ac:dyDescent="0.25">
      <c r="B13" s="168">
        <v>2</v>
      </c>
      <c r="C13" s="169" t="s">
        <v>99</v>
      </c>
      <c r="D13" s="166">
        <v>9388.8680459999996</v>
      </c>
      <c r="E13" s="166">
        <v>17620.736188999999</v>
      </c>
      <c r="F13" s="166">
        <v>18442.059252999999</v>
      </c>
      <c r="G13" s="166">
        <v>18828.89329</v>
      </c>
      <c r="H13" s="166">
        <v>514.986268</v>
      </c>
      <c r="I13" s="166">
        <v>22337.550659680001</v>
      </c>
      <c r="J13" s="166">
        <v>13170.195957559999</v>
      </c>
      <c r="K13" s="166">
        <v>4392.4821940000002</v>
      </c>
      <c r="L13" s="166">
        <v>15340.887376840001</v>
      </c>
      <c r="M13" s="166">
        <v>11934.055943201005</v>
      </c>
      <c r="N13" s="166">
        <v>9759.8020309331459</v>
      </c>
      <c r="O13" s="166">
        <v>35880.022978000001</v>
      </c>
      <c r="P13" s="166">
        <v>18803.648408109999</v>
      </c>
      <c r="Q13" s="166">
        <v>12845.58562</v>
      </c>
      <c r="R13" s="166">
        <v>14476.098186440002</v>
      </c>
      <c r="S13" s="166">
        <v>35585.901752999998</v>
      </c>
      <c r="T13" s="166">
        <v>42117.071346159995</v>
      </c>
      <c r="U13" s="166">
        <v>25768.443535040005</v>
      </c>
      <c r="V13" s="166">
        <v>16598.775888239998</v>
      </c>
      <c r="W13" s="166">
        <v>14217.208781009998</v>
      </c>
      <c r="X13" s="166">
        <v>13530.953452</v>
      </c>
      <c r="Y13" s="166">
        <v>29427.67032652564</v>
      </c>
      <c r="Z13" s="166">
        <v>24049.691629630001</v>
      </c>
      <c r="AA13" s="166">
        <v>43590.984112850005</v>
      </c>
      <c r="AB13" s="166">
        <v>6840.6441409999998</v>
      </c>
      <c r="AC13" s="166">
        <v>10610.2828574</v>
      </c>
      <c r="AD13" s="166">
        <v>17243.57201091</v>
      </c>
      <c r="AE13" s="166">
        <v>2512.0848619999997</v>
      </c>
      <c r="AF13" s="166">
        <v>0</v>
      </c>
      <c r="AG13" s="166">
        <v>0</v>
      </c>
      <c r="AH13" s="166">
        <v>3465.2252769999996</v>
      </c>
      <c r="AI13" s="166">
        <v>413.29051899999996</v>
      </c>
      <c r="AJ13" s="166">
        <v>0</v>
      </c>
      <c r="AK13" s="166">
        <v>4346.2891810199999</v>
      </c>
      <c r="AL13" s="166">
        <v>3082.90436</v>
      </c>
      <c r="AM13" s="166">
        <v>4290.3918162299997</v>
      </c>
      <c r="AN13" s="166">
        <v>0</v>
      </c>
      <c r="AO13" s="166">
        <v>7363.0319790000003</v>
      </c>
      <c r="AP13" s="166">
        <v>1849.589909</v>
      </c>
      <c r="AQ13" s="166">
        <v>3088.4209630199998</v>
      </c>
      <c r="AR13" s="166">
        <v>150</v>
      </c>
      <c r="AS13" s="166">
        <v>0</v>
      </c>
      <c r="AT13" s="166">
        <v>64.615679</v>
      </c>
      <c r="AU13" s="166">
        <v>0</v>
      </c>
      <c r="AV13" s="166">
        <v>0</v>
      </c>
      <c r="AW13" s="166">
        <v>0</v>
      </c>
      <c r="AX13" s="166">
        <v>255</v>
      </c>
      <c r="AY13" s="166">
        <v>1377.44923307</v>
      </c>
      <c r="AZ13" s="166">
        <v>930</v>
      </c>
      <c r="BA13" s="166">
        <v>65.912000000000006</v>
      </c>
      <c r="BB13" s="166">
        <v>220.20565200000001</v>
      </c>
      <c r="BC13" s="166">
        <v>0</v>
      </c>
      <c r="BD13" s="166">
        <v>216.022527</v>
      </c>
      <c r="BE13" s="166">
        <v>336.39587</v>
      </c>
      <c r="BF13" s="166">
        <v>0</v>
      </c>
      <c r="BG13" s="166">
        <v>175.5</v>
      </c>
      <c r="BH13" s="166">
        <v>18.8</v>
      </c>
      <c r="BI13" s="166">
        <v>300</v>
      </c>
      <c r="BJ13" s="166">
        <v>4008.4170467000004</v>
      </c>
      <c r="BK13" s="166">
        <v>1017.298689</v>
      </c>
      <c r="BL13" s="166">
        <v>500</v>
      </c>
    </row>
    <row r="14" spans="2:64" x14ac:dyDescent="0.25">
      <c r="B14" s="167" t="s">
        <v>94</v>
      </c>
      <c r="C14" s="135" t="s">
        <v>100</v>
      </c>
      <c r="D14" s="166">
        <v>5888.8680459999996</v>
      </c>
      <c r="E14" s="166">
        <v>7060.7361890000002</v>
      </c>
      <c r="F14" s="166">
        <v>3386.9512530000002</v>
      </c>
      <c r="G14" s="166">
        <v>8470.8649999999998</v>
      </c>
      <c r="H14" s="166">
        <v>514.986268</v>
      </c>
      <c r="I14" s="166">
        <v>19772.522891000001</v>
      </c>
      <c r="J14" s="166">
        <v>7303.4965560000001</v>
      </c>
      <c r="K14" s="166">
        <v>2092.4821940000002</v>
      </c>
      <c r="L14" s="166">
        <v>2919.2593768400002</v>
      </c>
      <c r="M14" s="166">
        <v>8482.2726293110045</v>
      </c>
      <c r="N14" s="166">
        <v>6090.8912899999996</v>
      </c>
      <c r="O14" s="166">
        <v>24727.764977999999</v>
      </c>
      <c r="P14" s="166">
        <v>12299.515768000001</v>
      </c>
      <c r="Q14" s="166">
        <v>9845.5856199999998</v>
      </c>
      <c r="R14" s="166">
        <v>4063.5502412300002</v>
      </c>
      <c r="S14" s="166">
        <v>25265.102752999999</v>
      </c>
      <c r="T14" s="166">
        <v>16670.315356999999</v>
      </c>
      <c r="U14" s="166">
        <v>14182.622739000002</v>
      </c>
      <c r="V14" s="166">
        <v>12370.250867999999</v>
      </c>
      <c r="W14" s="166">
        <v>8598.5808699999998</v>
      </c>
      <c r="X14" s="166">
        <v>7869.5834519999999</v>
      </c>
      <c r="Y14" s="166">
        <v>10045.081012999999</v>
      </c>
      <c r="Z14" s="166">
        <v>18063.276235279998</v>
      </c>
      <c r="AA14" s="166">
        <v>31154.058367190002</v>
      </c>
      <c r="AB14" s="166">
        <v>2766.5041409999999</v>
      </c>
      <c r="AC14" s="166">
        <v>8410.2828573999996</v>
      </c>
      <c r="AD14" s="166">
        <v>8422.9560109100003</v>
      </c>
      <c r="AE14" s="166">
        <v>2512.0848619999997</v>
      </c>
      <c r="AF14" s="166">
        <v>0</v>
      </c>
      <c r="AG14" s="166">
        <v>0</v>
      </c>
      <c r="AH14" s="166">
        <v>2715.2252769999996</v>
      </c>
      <c r="AI14" s="166">
        <v>413.29051899999996</v>
      </c>
      <c r="AJ14" s="166">
        <v>0</v>
      </c>
      <c r="AK14" s="166">
        <v>3024.100602</v>
      </c>
      <c r="AL14" s="166">
        <v>2057.90436</v>
      </c>
      <c r="AM14" s="166">
        <v>3297.4098093299999</v>
      </c>
      <c r="AN14" s="166">
        <v>0</v>
      </c>
      <c r="AO14" s="166">
        <v>5013.0319790000003</v>
      </c>
      <c r="AP14" s="166">
        <v>1824.589909</v>
      </c>
      <c r="AQ14" s="166">
        <v>3088.4209630199998</v>
      </c>
      <c r="AR14" s="166">
        <v>0</v>
      </c>
      <c r="AS14" s="166">
        <v>0</v>
      </c>
      <c r="AT14" s="166">
        <v>64.615679</v>
      </c>
      <c r="AU14" s="166">
        <v>0</v>
      </c>
      <c r="AV14" s="166">
        <v>0</v>
      </c>
      <c r="AW14" s="166">
        <v>0</v>
      </c>
      <c r="AX14" s="166">
        <v>255</v>
      </c>
      <c r="AY14" s="166">
        <v>1130</v>
      </c>
      <c r="AZ14" s="166">
        <v>610</v>
      </c>
      <c r="BA14" s="166">
        <v>65.912000000000006</v>
      </c>
      <c r="BB14" s="166">
        <v>220.20565200000001</v>
      </c>
      <c r="BC14" s="166">
        <v>0</v>
      </c>
      <c r="BD14" s="166">
        <v>216.022527</v>
      </c>
      <c r="BE14" s="166">
        <v>336.39587</v>
      </c>
      <c r="BF14" s="166">
        <v>0</v>
      </c>
      <c r="BG14" s="166">
        <v>175.5</v>
      </c>
      <c r="BH14" s="166">
        <v>0</v>
      </c>
      <c r="BI14" s="166">
        <v>300</v>
      </c>
      <c r="BJ14" s="166">
        <v>3809.1353990000002</v>
      </c>
      <c r="BK14" s="166">
        <v>317.29868900000002</v>
      </c>
      <c r="BL14" s="166">
        <v>500</v>
      </c>
    </row>
    <row r="15" spans="2:64" x14ac:dyDescent="0.25">
      <c r="B15" s="167"/>
      <c r="C15" s="135" t="s">
        <v>276</v>
      </c>
      <c r="D15" s="166">
        <v>0</v>
      </c>
      <c r="E15" s="166">
        <v>8000</v>
      </c>
      <c r="F15" s="166">
        <v>10848</v>
      </c>
      <c r="G15" s="166">
        <v>620.02828999999997</v>
      </c>
      <c r="H15" s="166">
        <v>0</v>
      </c>
      <c r="I15" s="166">
        <v>0</v>
      </c>
      <c r="J15" s="166">
        <v>740</v>
      </c>
      <c r="K15" s="166">
        <v>300</v>
      </c>
      <c r="L15" s="166">
        <v>11096</v>
      </c>
      <c r="M15" s="166">
        <v>0</v>
      </c>
      <c r="N15" s="166">
        <v>600</v>
      </c>
      <c r="O15" s="166">
        <v>400</v>
      </c>
      <c r="P15" s="166">
        <v>0</v>
      </c>
      <c r="Q15" s="166">
        <v>0</v>
      </c>
      <c r="R15" s="166">
        <v>0</v>
      </c>
      <c r="S15" s="166">
        <v>1659.84</v>
      </c>
      <c r="T15" s="166">
        <v>3147.48</v>
      </c>
      <c r="U15" s="166">
        <v>990</v>
      </c>
      <c r="V15" s="166">
        <v>1751.15</v>
      </c>
      <c r="W15" s="166">
        <v>0</v>
      </c>
      <c r="X15" s="166">
        <v>412.36999999999989</v>
      </c>
      <c r="Y15" s="166">
        <v>1890</v>
      </c>
      <c r="Z15" s="166">
        <v>349.72</v>
      </c>
      <c r="AA15" s="166">
        <v>2383.2994325400005</v>
      </c>
      <c r="AB15" s="166">
        <v>1074.1400000000001</v>
      </c>
      <c r="AC15" s="166">
        <v>0</v>
      </c>
      <c r="AD15" s="166">
        <v>2170</v>
      </c>
      <c r="AE15" s="166">
        <v>0</v>
      </c>
      <c r="AF15" s="166">
        <v>0</v>
      </c>
      <c r="AG15" s="166">
        <v>0</v>
      </c>
      <c r="AH15" s="166">
        <v>0</v>
      </c>
      <c r="AI15" s="166">
        <v>0</v>
      </c>
      <c r="AJ15" s="166">
        <v>0</v>
      </c>
      <c r="AK15" s="166">
        <v>0</v>
      </c>
      <c r="AL15" s="166">
        <v>0</v>
      </c>
      <c r="AM15" s="166">
        <v>0</v>
      </c>
      <c r="AN15" s="166">
        <v>0</v>
      </c>
      <c r="AO15" s="166">
        <v>850</v>
      </c>
      <c r="AP15" s="166">
        <v>0</v>
      </c>
      <c r="AQ15" s="166">
        <v>0</v>
      </c>
      <c r="AR15" s="166">
        <v>150</v>
      </c>
      <c r="AS15" s="166">
        <v>0</v>
      </c>
      <c r="AT15" s="166">
        <v>0</v>
      </c>
      <c r="AU15" s="166">
        <v>0</v>
      </c>
      <c r="AV15" s="166">
        <v>0</v>
      </c>
      <c r="AW15" s="166">
        <v>0</v>
      </c>
      <c r="AX15" s="166">
        <v>0</v>
      </c>
      <c r="AY15" s="166">
        <v>0</v>
      </c>
      <c r="AZ15" s="166">
        <v>320</v>
      </c>
      <c r="BA15" s="166">
        <v>0</v>
      </c>
      <c r="BB15" s="166">
        <v>0</v>
      </c>
      <c r="BC15" s="166">
        <v>0</v>
      </c>
      <c r="BD15" s="166">
        <v>0</v>
      </c>
      <c r="BE15" s="166">
        <v>0</v>
      </c>
      <c r="BF15" s="166">
        <v>0</v>
      </c>
      <c r="BG15" s="166">
        <v>0</v>
      </c>
      <c r="BH15" s="166">
        <v>18.8</v>
      </c>
      <c r="BI15" s="166">
        <v>0</v>
      </c>
      <c r="BJ15" s="166">
        <v>0</v>
      </c>
      <c r="BK15" s="166">
        <v>200</v>
      </c>
      <c r="BL15" s="166">
        <v>0</v>
      </c>
    </row>
    <row r="16" spans="2:64" x14ac:dyDescent="0.25">
      <c r="B16" s="170"/>
      <c r="C16" s="135" t="s">
        <v>102</v>
      </c>
      <c r="D16" s="166">
        <v>0</v>
      </c>
      <c r="E16" s="166">
        <v>0</v>
      </c>
      <c r="F16" s="166">
        <v>0</v>
      </c>
      <c r="G16" s="166">
        <v>3738</v>
      </c>
      <c r="H16" s="166">
        <v>0</v>
      </c>
      <c r="I16" s="166">
        <v>0</v>
      </c>
      <c r="J16" s="166">
        <v>2498</v>
      </c>
      <c r="K16" s="166">
        <v>0</v>
      </c>
      <c r="L16" s="166">
        <v>0</v>
      </c>
      <c r="M16" s="166">
        <v>1251.5762798699998</v>
      </c>
      <c r="N16" s="166">
        <v>0</v>
      </c>
      <c r="O16" s="166">
        <v>0</v>
      </c>
      <c r="P16" s="166">
        <v>1249</v>
      </c>
      <c r="Q16" s="166">
        <v>0</v>
      </c>
      <c r="R16" s="166">
        <v>6245</v>
      </c>
      <c r="S16" s="166">
        <v>998.4</v>
      </c>
      <c r="T16" s="166">
        <v>0</v>
      </c>
      <c r="U16" s="166">
        <v>5620.5</v>
      </c>
      <c r="V16" s="166">
        <v>0</v>
      </c>
      <c r="W16" s="166">
        <v>0</v>
      </c>
      <c r="X16" s="166">
        <v>1249</v>
      </c>
      <c r="Y16" s="166">
        <v>8985.6</v>
      </c>
      <c r="Z16" s="166">
        <v>0</v>
      </c>
      <c r="AA16" s="166">
        <v>10053.626313120001</v>
      </c>
      <c r="AB16" s="166">
        <v>0</v>
      </c>
      <c r="AC16" s="166">
        <v>0</v>
      </c>
      <c r="AD16" s="166">
        <v>1873.5</v>
      </c>
      <c r="AE16" s="166">
        <v>0</v>
      </c>
      <c r="AF16" s="166">
        <v>0</v>
      </c>
      <c r="AG16" s="166">
        <v>0</v>
      </c>
      <c r="AH16" s="166">
        <v>0</v>
      </c>
      <c r="AI16" s="166">
        <v>0</v>
      </c>
      <c r="AJ16" s="166">
        <v>0</v>
      </c>
      <c r="AK16" s="166">
        <v>0</v>
      </c>
      <c r="AL16" s="166">
        <v>0</v>
      </c>
      <c r="AM16" s="166">
        <v>0</v>
      </c>
      <c r="AN16" s="166">
        <v>0</v>
      </c>
      <c r="AO16" s="166">
        <v>0</v>
      </c>
      <c r="AP16" s="166">
        <v>0</v>
      </c>
      <c r="AQ16" s="166">
        <v>0</v>
      </c>
      <c r="AR16" s="166">
        <v>0</v>
      </c>
      <c r="AS16" s="166">
        <v>0</v>
      </c>
      <c r="AT16" s="166">
        <v>0</v>
      </c>
      <c r="AU16" s="166">
        <v>0</v>
      </c>
      <c r="AV16" s="166">
        <v>0</v>
      </c>
      <c r="AW16" s="166">
        <v>0</v>
      </c>
      <c r="AX16" s="166">
        <v>0</v>
      </c>
      <c r="AY16" s="166">
        <v>0</v>
      </c>
      <c r="AZ16" s="166">
        <v>0</v>
      </c>
      <c r="BA16" s="166">
        <v>0</v>
      </c>
      <c r="BB16" s="166">
        <v>0</v>
      </c>
      <c r="BC16" s="166">
        <v>0</v>
      </c>
      <c r="BD16" s="166">
        <v>0</v>
      </c>
      <c r="BE16" s="166">
        <v>0</v>
      </c>
      <c r="BF16" s="166">
        <v>0</v>
      </c>
      <c r="BG16" s="166">
        <v>0</v>
      </c>
      <c r="BH16" s="166">
        <v>0</v>
      </c>
      <c r="BI16" s="166">
        <v>0</v>
      </c>
      <c r="BJ16" s="166">
        <v>0</v>
      </c>
      <c r="BK16" s="166">
        <v>0</v>
      </c>
      <c r="BL16" s="166">
        <v>0</v>
      </c>
    </row>
    <row r="17" spans="2:64" x14ac:dyDescent="0.25">
      <c r="B17" s="170"/>
      <c r="C17" s="135" t="s">
        <v>103</v>
      </c>
      <c r="D17" s="166">
        <v>0</v>
      </c>
      <c r="E17" s="166">
        <v>60</v>
      </c>
      <c r="F17" s="166">
        <v>0</v>
      </c>
      <c r="G17" s="166">
        <v>0</v>
      </c>
      <c r="H17" s="166">
        <v>0</v>
      </c>
      <c r="I17" s="166">
        <v>0</v>
      </c>
      <c r="J17" s="166">
        <v>0</v>
      </c>
      <c r="K17" s="166">
        <v>0</v>
      </c>
      <c r="L17" s="166">
        <v>0</v>
      </c>
      <c r="M17" s="166">
        <v>0</v>
      </c>
      <c r="N17" s="166">
        <v>0</v>
      </c>
      <c r="O17" s="166">
        <v>0</v>
      </c>
      <c r="P17" s="166">
        <v>0</v>
      </c>
      <c r="Q17" s="166">
        <v>0</v>
      </c>
      <c r="R17" s="166">
        <v>0</v>
      </c>
      <c r="S17" s="166">
        <v>0</v>
      </c>
      <c r="T17" s="166">
        <v>1823.0644320000001</v>
      </c>
      <c r="U17" s="166">
        <v>477.02524491999975</v>
      </c>
      <c r="V17" s="166">
        <v>0</v>
      </c>
      <c r="W17" s="166">
        <v>1435.7750000000001</v>
      </c>
      <c r="X17" s="166">
        <v>0</v>
      </c>
      <c r="Y17" s="166">
        <v>600.79999999999927</v>
      </c>
      <c r="Z17" s="166">
        <v>0</v>
      </c>
      <c r="AA17" s="166">
        <v>0</v>
      </c>
      <c r="AB17" s="166">
        <v>0</v>
      </c>
      <c r="AC17" s="166">
        <v>0</v>
      </c>
      <c r="AD17" s="166">
        <v>0</v>
      </c>
      <c r="AE17" s="166">
        <v>0</v>
      </c>
      <c r="AF17" s="166">
        <v>0</v>
      </c>
      <c r="AG17" s="166">
        <v>0</v>
      </c>
      <c r="AH17" s="166">
        <v>0</v>
      </c>
      <c r="AI17" s="166">
        <v>0</v>
      </c>
      <c r="AJ17" s="166">
        <v>0</v>
      </c>
      <c r="AK17" s="166">
        <v>72.188579019999992</v>
      </c>
      <c r="AL17" s="166">
        <v>25</v>
      </c>
      <c r="AM17" s="166">
        <v>0</v>
      </c>
      <c r="AN17" s="166">
        <v>0</v>
      </c>
      <c r="AO17" s="166">
        <v>0</v>
      </c>
      <c r="AP17" s="166">
        <v>25</v>
      </c>
      <c r="AQ17" s="166">
        <v>0</v>
      </c>
      <c r="AR17" s="166">
        <v>0</v>
      </c>
      <c r="AS17" s="166">
        <v>0</v>
      </c>
      <c r="AT17" s="166">
        <v>0</v>
      </c>
      <c r="AU17" s="166">
        <v>0</v>
      </c>
      <c r="AV17" s="166">
        <v>0</v>
      </c>
      <c r="AW17" s="166">
        <v>0</v>
      </c>
      <c r="AX17" s="166" t="s">
        <v>94</v>
      </c>
      <c r="AY17" s="166">
        <v>0</v>
      </c>
      <c r="AZ17" s="166">
        <v>0</v>
      </c>
      <c r="BA17" s="166">
        <v>0</v>
      </c>
      <c r="BB17" s="166">
        <v>0</v>
      </c>
      <c r="BC17" s="166">
        <v>0</v>
      </c>
      <c r="BD17" s="166">
        <v>0</v>
      </c>
      <c r="BE17" s="166">
        <v>0</v>
      </c>
      <c r="BF17" s="166">
        <v>0</v>
      </c>
      <c r="BG17" s="166">
        <v>0</v>
      </c>
      <c r="BH17" s="166">
        <v>0</v>
      </c>
      <c r="BI17" s="166">
        <v>0</v>
      </c>
      <c r="BJ17" s="166">
        <v>0</v>
      </c>
      <c r="BK17" s="166">
        <v>0</v>
      </c>
      <c r="BL17" s="166">
        <v>0</v>
      </c>
    </row>
    <row r="18" spans="2:64" x14ac:dyDescent="0.25">
      <c r="B18" s="170"/>
      <c r="C18" s="135" t="s">
        <v>104</v>
      </c>
      <c r="D18" s="166">
        <v>3500</v>
      </c>
      <c r="E18" s="166">
        <v>2500</v>
      </c>
      <c r="F18" s="166">
        <v>4207.1080000000002</v>
      </c>
      <c r="G18" s="166">
        <v>6000</v>
      </c>
      <c r="H18" s="166">
        <v>0</v>
      </c>
      <c r="I18" s="166">
        <v>2565.02776868</v>
      </c>
      <c r="J18" s="166">
        <v>2628.6994015599998</v>
      </c>
      <c r="K18" s="166">
        <v>2000</v>
      </c>
      <c r="L18" s="166">
        <v>1325.6279999999999</v>
      </c>
      <c r="M18" s="166">
        <v>2200.2070340199998</v>
      </c>
      <c r="N18" s="166">
        <v>3068.9107409331459</v>
      </c>
      <c r="O18" s="166">
        <v>10752.258</v>
      </c>
      <c r="P18" s="166">
        <v>5255.1326401099996</v>
      </c>
      <c r="Q18" s="166">
        <v>3000</v>
      </c>
      <c r="R18" s="166">
        <v>4167.5479452099999</v>
      </c>
      <c r="S18" s="166">
        <v>7662.5590000000002</v>
      </c>
      <c r="T18" s="166">
        <v>20476.211557160001</v>
      </c>
      <c r="U18" s="166">
        <v>4498.2955511200007</v>
      </c>
      <c r="V18" s="166">
        <v>2477.3750202399997</v>
      </c>
      <c r="W18" s="166">
        <v>4182.8529110099998</v>
      </c>
      <c r="X18" s="166">
        <v>4000</v>
      </c>
      <c r="Y18" s="166">
        <v>7906.1893135256441</v>
      </c>
      <c r="Z18" s="166">
        <v>5636.6953943500002</v>
      </c>
      <c r="AA18" s="166">
        <v>0</v>
      </c>
      <c r="AB18" s="166">
        <v>3000</v>
      </c>
      <c r="AC18" s="166">
        <v>2200</v>
      </c>
      <c r="AD18" s="166">
        <v>4777.116</v>
      </c>
      <c r="AE18" s="166">
        <v>0</v>
      </c>
      <c r="AF18" s="166">
        <v>0</v>
      </c>
      <c r="AG18" s="166">
        <v>0</v>
      </c>
      <c r="AH18" s="166">
        <v>750</v>
      </c>
      <c r="AI18" s="166">
        <v>0</v>
      </c>
      <c r="AJ18" s="166">
        <v>0</v>
      </c>
      <c r="AK18" s="166">
        <v>1250</v>
      </c>
      <c r="AL18" s="166">
        <v>1000</v>
      </c>
      <c r="AM18" s="166">
        <v>992.98200689999987</v>
      </c>
      <c r="AN18" s="166">
        <v>0</v>
      </c>
      <c r="AO18" s="166">
        <v>1500</v>
      </c>
      <c r="AP18" s="166">
        <v>0</v>
      </c>
      <c r="AQ18" s="166">
        <v>0</v>
      </c>
      <c r="AR18" s="166">
        <v>0</v>
      </c>
      <c r="AS18" s="166">
        <v>0</v>
      </c>
      <c r="AT18" s="166">
        <v>0</v>
      </c>
      <c r="AU18" s="166">
        <v>0</v>
      </c>
      <c r="AV18" s="166">
        <v>0</v>
      </c>
      <c r="AW18" s="166">
        <v>0</v>
      </c>
      <c r="AX18" s="166">
        <v>0</v>
      </c>
      <c r="AY18" s="166">
        <v>247.44923306999999</v>
      </c>
      <c r="AZ18" s="166">
        <v>0</v>
      </c>
      <c r="BA18" s="166">
        <v>0</v>
      </c>
      <c r="BB18" s="166">
        <v>0</v>
      </c>
      <c r="BC18" s="166">
        <v>0</v>
      </c>
      <c r="BD18" s="166">
        <v>0</v>
      </c>
      <c r="BE18" s="166">
        <v>0</v>
      </c>
      <c r="BF18" s="166">
        <v>0</v>
      </c>
      <c r="BG18" s="166">
        <v>0</v>
      </c>
      <c r="BH18" s="166">
        <v>0</v>
      </c>
      <c r="BI18" s="166">
        <v>0</v>
      </c>
      <c r="BJ18" s="166">
        <v>199.28164770000001</v>
      </c>
      <c r="BK18" s="166">
        <v>500</v>
      </c>
      <c r="BL18" s="166">
        <v>0</v>
      </c>
    </row>
    <row r="19" spans="2:64" x14ac:dyDescent="0.25">
      <c r="B19" s="168">
        <v>3</v>
      </c>
      <c r="C19" s="169" t="s">
        <v>105</v>
      </c>
      <c r="D19" s="166">
        <v>189448.43022285291</v>
      </c>
      <c r="E19" s="166">
        <v>249013.85305299994</v>
      </c>
      <c r="F19" s="166">
        <v>242346.53058492998</v>
      </c>
      <c r="G19" s="166">
        <v>182170.46536225002</v>
      </c>
      <c r="H19" s="166">
        <v>112059.90895751103</v>
      </c>
      <c r="I19" s="166">
        <v>169007.44910399898</v>
      </c>
      <c r="J19" s="166">
        <v>117256.1098439778</v>
      </c>
      <c r="K19" s="166">
        <v>81229.562020170008</v>
      </c>
      <c r="L19" s="166">
        <v>164927.41939594661</v>
      </c>
      <c r="M19" s="166">
        <v>105769.43406290998</v>
      </c>
      <c r="N19" s="166">
        <v>132777.38509275002</v>
      </c>
      <c r="O19" s="166">
        <v>293823.37536605599</v>
      </c>
      <c r="P19" s="166">
        <v>142495.522850382</v>
      </c>
      <c r="Q19" s="166">
        <v>168694.79978870859</v>
      </c>
      <c r="R19" s="166">
        <v>138653.73212497513</v>
      </c>
      <c r="S19" s="166">
        <v>193554.84456105999</v>
      </c>
      <c r="T19" s="166">
        <v>160534.24325182001</v>
      </c>
      <c r="U19" s="166">
        <v>278946.61641773215</v>
      </c>
      <c r="V19" s="166">
        <v>146737.69060297887</v>
      </c>
      <c r="W19" s="166">
        <v>159922.32818406704</v>
      </c>
      <c r="X19" s="166">
        <v>130812.19038386684</v>
      </c>
      <c r="Y19" s="166">
        <v>183443.44793349612</v>
      </c>
      <c r="Z19" s="166">
        <v>172367.821978925</v>
      </c>
      <c r="AA19" s="166">
        <v>152848.30898656894</v>
      </c>
      <c r="AB19" s="166">
        <v>92796.363355093417</v>
      </c>
      <c r="AC19" s="166">
        <v>91525.448046226215</v>
      </c>
      <c r="AD19" s="166">
        <v>149141.23701095628</v>
      </c>
      <c r="AE19" s="166">
        <v>43544.042240810006</v>
      </c>
      <c r="AF19" s="166">
        <v>224.26599999999999</v>
      </c>
      <c r="AG19" s="166">
        <v>4363.8620000000001</v>
      </c>
      <c r="AH19" s="166">
        <v>49414.543745224633</v>
      </c>
      <c r="AI19" s="166">
        <v>11475.337925293901</v>
      </c>
      <c r="AJ19" s="166">
        <v>5891.7060147599996</v>
      </c>
      <c r="AK19" s="166">
        <v>103424.89989627428</v>
      </c>
      <c r="AL19" s="166">
        <v>67485.734932559993</v>
      </c>
      <c r="AM19" s="166">
        <v>48870.188308722987</v>
      </c>
      <c r="AN19" s="166">
        <v>696.13237254999967</v>
      </c>
      <c r="AO19" s="166">
        <v>52407.869628047592</v>
      </c>
      <c r="AP19" s="166">
        <v>41294.593840000001</v>
      </c>
      <c r="AQ19" s="166">
        <v>43885.607259941557</v>
      </c>
      <c r="AR19" s="166">
        <v>4396.3173583899998</v>
      </c>
      <c r="AS19" s="166">
        <v>733.75755000000004</v>
      </c>
      <c r="AT19" s="166">
        <v>4115.3395898999997</v>
      </c>
      <c r="AU19" s="166">
        <v>2722.9760000000001</v>
      </c>
      <c r="AV19" s="166">
        <v>1500.6440647300001</v>
      </c>
      <c r="AW19" s="166">
        <v>477.68325864000002</v>
      </c>
      <c r="AX19" s="166">
        <v>7507.0286333999893</v>
      </c>
      <c r="AY19" s="166">
        <v>10834.727870000001</v>
      </c>
      <c r="AZ19" s="166">
        <v>6468.4276654100013</v>
      </c>
      <c r="BA19" s="166">
        <v>3619.8229999999999</v>
      </c>
      <c r="BB19" s="166">
        <v>4178.1272800000006</v>
      </c>
      <c r="BC19" s="166">
        <v>3159.3285782800008</v>
      </c>
      <c r="BD19" s="166">
        <v>11292.176773425008</v>
      </c>
      <c r="BE19" s="166">
        <v>5933.1646932499998</v>
      </c>
      <c r="BF19" s="166">
        <v>698.38349163999999</v>
      </c>
      <c r="BG19" s="166">
        <v>1753.0479530199998</v>
      </c>
      <c r="BH19" s="166">
        <v>736.83010500000012</v>
      </c>
      <c r="BI19" s="166">
        <v>7052.2594100000015</v>
      </c>
      <c r="BJ19" s="166">
        <v>17048.03329811</v>
      </c>
      <c r="BK19" s="166">
        <v>10959.357646</v>
      </c>
      <c r="BL19" s="166">
        <v>6435.6011400000007</v>
      </c>
    </row>
    <row r="20" spans="2:64" x14ac:dyDescent="0.25">
      <c r="B20" s="167"/>
      <c r="C20" s="135" t="s">
        <v>106</v>
      </c>
      <c r="D20" s="166">
        <v>39157.382828973299</v>
      </c>
      <c r="E20" s="166">
        <v>65049.080665999987</v>
      </c>
      <c r="F20" s="166">
        <v>22022.285051580002</v>
      </c>
      <c r="G20" s="166">
        <v>19138.176506750002</v>
      </c>
      <c r="H20" s="166">
        <v>30213.816580350031</v>
      </c>
      <c r="I20" s="166">
        <v>13048.148825285181</v>
      </c>
      <c r="J20" s="166">
        <v>7810.0958260834013</v>
      </c>
      <c r="K20" s="166">
        <v>7838.8953120699998</v>
      </c>
      <c r="L20" s="166">
        <v>11990.374862971945</v>
      </c>
      <c r="M20" s="166">
        <v>7060.4935171299985</v>
      </c>
      <c r="N20" s="166">
        <v>10912.079077089997</v>
      </c>
      <c r="O20" s="166">
        <v>40932.576254928113</v>
      </c>
      <c r="P20" s="166">
        <v>8030.9200235666985</v>
      </c>
      <c r="Q20" s="166">
        <v>8747.3402220633998</v>
      </c>
      <c r="R20" s="166">
        <v>9688.2390819681041</v>
      </c>
      <c r="S20" s="166">
        <v>10650.63433803</v>
      </c>
      <c r="T20" s="166">
        <v>24241.359956249999</v>
      </c>
      <c r="U20" s="166">
        <v>19559.975830005085</v>
      </c>
      <c r="V20" s="166">
        <v>6633.1147461199998</v>
      </c>
      <c r="W20" s="166">
        <v>6338.1276302833976</v>
      </c>
      <c r="X20" s="166">
        <v>8903.8259281400005</v>
      </c>
      <c r="Y20" s="166">
        <v>9523.6575714531773</v>
      </c>
      <c r="Z20" s="166">
        <v>19788.511386808881</v>
      </c>
      <c r="AA20" s="166">
        <v>11236.802876091007</v>
      </c>
      <c r="AB20" s="166">
        <v>4621.8887572319991</v>
      </c>
      <c r="AC20" s="166">
        <v>4160.2127081534018</v>
      </c>
      <c r="AD20" s="166">
        <v>10446.927480353717</v>
      </c>
      <c r="AE20" s="166">
        <v>624.05419928999993</v>
      </c>
      <c r="AF20" s="166">
        <v>11.106</v>
      </c>
      <c r="AG20" s="166">
        <v>36.198</v>
      </c>
      <c r="AH20" s="166">
        <v>606.89218070920072</v>
      </c>
      <c r="AI20" s="166">
        <v>375.06459500999972</v>
      </c>
      <c r="AJ20" s="166">
        <v>193.84000083000004</v>
      </c>
      <c r="AK20" s="166">
        <v>1344.4126119286552</v>
      </c>
      <c r="AL20" s="166">
        <v>749.26152000000002</v>
      </c>
      <c r="AM20" s="166">
        <v>586.70703460999971</v>
      </c>
      <c r="AN20" s="166">
        <v>17.944452030000001</v>
      </c>
      <c r="AO20" s="166">
        <v>920.39899750110033</v>
      </c>
      <c r="AP20" s="166">
        <v>395.93930000000006</v>
      </c>
      <c r="AQ20" s="166">
        <v>713.77679420169943</v>
      </c>
      <c r="AR20" s="166">
        <v>618.58655788000033</v>
      </c>
      <c r="AS20" s="166">
        <v>30.931459999999994</v>
      </c>
      <c r="AT20" s="166">
        <v>125.73985356</v>
      </c>
      <c r="AU20" s="166">
        <v>36.177</v>
      </c>
      <c r="AV20" s="166">
        <v>36.253858069999993</v>
      </c>
      <c r="AW20" s="166">
        <v>0</v>
      </c>
      <c r="AX20" s="166">
        <v>79.908744730000024</v>
      </c>
      <c r="AY20" s="166">
        <v>11.332180000000003</v>
      </c>
      <c r="AZ20" s="166">
        <v>0</v>
      </c>
      <c r="BA20" s="166">
        <v>41.045999999999999</v>
      </c>
      <c r="BB20" s="166">
        <v>150.30492000000001</v>
      </c>
      <c r="BC20" s="166">
        <v>17.998594820000001</v>
      </c>
      <c r="BD20" s="166">
        <v>68.593644885000018</v>
      </c>
      <c r="BE20" s="166">
        <v>14.96543</v>
      </c>
      <c r="BF20" s="166">
        <v>16.631259279999998</v>
      </c>
      <c r="BG20" s="166">
        <v>178.55299934999994</v>
      </c>
      <c r="BH20" s="166">
        <v>0</v>
      </c>
      <c r="BI20" s="166">
        <v>33.791879999999999</v>
      </c>
      <c r="BJ20" s="166">
        <v>138.86677520000001</v>
      </c>
      <c r="BK20" s="166">
        <v>0</v>
      </c>
      <c r="BL20" s="166">
        <v>21.503699999999998</v>
      </c>
    </row>
    <row r="21" spans="2:64" x14ac:dyDescent="0.25">
      <c r="B21" s="167"/>
      <c r="C21" s="135" t="s">
        <v>277</v>
      </c>
      <c r="D21" s="166">
        <v>39000.894980413301</v>
      </c>
      <c r="E21" s="166">
        <v>64962.120665999988</v>
      </c>
      <c r="F21" s="166">
        <v>18826.79095414</v>
      </c>
      <c r="G21" s="166">
        <v>15882.35065839</v>
      </c>
      <c r="H21" s="166">
        <v>17052.379384640029</v>
      </c>
      <c r="I21" s="166">
        <v>10377.001010386857</v>
      </c>
      <c r="J21" s="166">
        <v>7414.113480158001</v>
      </c>
      <c r="K21" s="166">
        <v>7388.5132679299995</v>
      </c>
      <c r="L21" s="166">
        <v>11512.421496901945</v>
      </c>
      <c r="M21" s="166">
        <v>6651.7279454799982</v>
      </c>
      <c r="N21" s="166">
        <v>10851.202256479997</v>
      </c>
      <c r="O21" s="166">
        <v>40856.505342048113</v>
      </c>
      <c r="P21" s="166">
        <v>7897.317824159999</v>
      </c>
      <c r="Q21" s="166">
        <v>8637.2245055799995</v>
      </c>
      <c r="R21" s="166">
        <v>9255.4801815180035</v>
      </c>
      <c r="S21" s="166">
        <v>10371.635691900001</v>
      </c>
      <c r="T21" s="166">
        <v>24098.729431579999</v>
      </c>
      <c r="U21" s="166">
        <v>19030.448164833997</v>
      </c>
      <c r="V21" s="166">
        <v>6364.7494826100001</v>
      </c>
      <c r="W21" s="166">
        <v>6107.8359790133973</v>
      </c>
      <c r="X21" s="166">
        <v>7648.6937598300001</v>
      </c>
      <c r="Y21" s="166">
        <v>9112.8082050599987</v>
      </c>
      <c r="Z21" s="166">
        <v>19499.36120450528</v>
      </c>
      <c r="AA21" s="166">
        <v>10199.124930291007</v>
      </c>
      <c r="AB21" s="166">
        <v>4596.897218531999</v>
      </c>
      <c r="AC21" s="166">
        <v>4109.1913400334015</v>
      </c>
      <c r="AD21" s="166">
        <v>9568.5324424900173</v>
      </c>
      <c r="AE21" s="166">
        <v>622.01643831999991</v>
      </c>
      <c r="AF21" s="166">
        <v>11.106</v>
      </c>
      <c r="AG21" s="166">
        <v>36.198</v>
      </c>
      <c r="AH21" s="166">
        <v>606.89218070920072</v>
      </c>
      <c r="AI21" s="166">
        <v>375.06459500999972</v>
      </c>
      <c r="AJ21" s="166">
        <v>193.84000083000004</v>
      </c>
      <c r="AK21" s="166">
        <v>1344.4126119286552</v>
      </c>
      <c r="AL21" s="166">
        <v>749.26152000000002</v>
      </c>
      <c r="AM21" s="166">
        <v>586.70703460999971</v>
      </c>
      <c r="AN21" s="166">
        <v>17.944452030000001</v>
      </c>
      <c r="AO21" s="166">
        <v>920.37142191110024</v>
      </c>
      <c r="AP21" s="166">
        <v>395.93930000000006</v>
      </c>
      <c r="AQ21" s="166">
        <v>713.76994175169943</v>
      </c>
      <c r="AR21" s="166">
        <v>0</v>
      </c>
      <c r="AS21" s="166">
        <v>30.931459999999994</v>
      </c>
      <c r="AT21" s="166">
        <v>125.73985356</v>
      </c>
      <c r="AU21" s="166">
        <v>36.177</v>
      </c>
      <c r="AV21" s="166">
        <v>36.253858069999993</v>
      </c>
      <c r="AW21" s="166">
        <v>0</v>
      </c>
      <c r="AX21" s="166">
        <v>79.908744730000024</v>
      </c>
      <c r="AY21" s="166">
        <v>11.332180000000003</v>
      </c>
      <c r="AZ21" s="166">
        <v>0</v>
      </c>
      <c r="BA21" s="166">
        <v>41.045999999999999</v>
      </c>
      <c r="BB21" s="166">
        <v>150.30492000000001</v>
      </c>
      <c r="BC21" s="166">
        <v>17.998594820000001</v>
      </c>
      <c r="BD21" s="166">
        <v>68.593644885000018</v>
      </c>
      <c r="BE21" s="166">
        <v>14.96543</v>
      </c>
      <c r="BF21" s="166">
        <v>16.631259279999998</v>
      </c>
      <c r="BG21" s="166">
        <v>178.55299934999994</v>
      </c>
      <c r="BH21" s="166">
        <v>0</v>
      </c>
      <c r="BI21" s="166">
        <v>33.791879999999999</v>
      </c>
      <c r="BJ21" s="166">
        <v>138.86677520000001</v>
      </c>
      <c r="BK21" s="166">
        <v>0</v>
      </c>
      <c r="BL21" s="166">
        <v>21.503699999999998</v>
      </c>
    </row>
    <row r="22" spans="2:64" x14ac:dyDescent="0.25">
      <c r="B22" s="167"/>
      <c r="C22" s="135" t="s">
        <v>278</v>
      </c>
      <c r="D22" s="166">
        <v>156.48784855999997</v>
      </c>
      <c r="E22" s="166">
        <v>86.96</v>
      </c>
      <c r="F22" s="166">
        <v>3195.4940974400001</v>
      </c>
      <c r="G22" s="166">
        <v>3255.8258483600002</v>
      </c>
      <c r="H22" s="166">
        <v>13161.437195709999</v>
      </c>
      <c r="I22" s="166">
        <v>2671.1478148983251</v>
      </c>
      <c r="J22" s="166">
        <v>395.98234592539995</v>
      </c>
      <c r="K22" s="166">
        <v>450.38204414000006</v>
      </c>
      <c r="L22" s="166">
        <v>477.95336607000013</v>
      </c>
      <c r="M22" s="166">
        <v>408.76557164999997</v>
      </c>
      <c r="N22" s="166">
        <v>60.87682061000001</v>
      </c>
      <c r="O22" s="166">
        <v>76.07091287999998</v>
      </c>
      <c r="P22" s="166">
        <v>133.60219940670001</v>
      </c>
      <c r="Q22" s="166">
        <v>110.11571648340004</v>
      </c>
      <c r="R22" s="166">
        <v>432.75890045009993</v>
      </c>
      <c r="S22" s="166">
        <v>278.99864613000005</v>
      </c>
      <c r="T22" s="166">
        <v>142.63052467</v>
      </c>
      <c r="U22" s="166">
        <v>529.52766517108807</v>
      </c>
      <c r="V22" s="166">
        <v>268.36526350999986</v>
      </c>
      <c r="W22" s="166">
        <v>230.29165127000002</v>
      </c>
      <c r="X22" s="166">
        <v>1255.1321683099998</v>
      </c>
      <c r="Y22" s="166">
        <v>410.84936639317823</v>
      </c>
      <c r="Z22" s="166">
        <v>289.15018230360027</v>
      </c>
      <c r="AA22" s="166">
        <v>1037.6779457999999</v>
      </c>
      <c r="AB22" s="166">
        <v>24.991538700000003</v>
      </c>
      <c r="AC22" s="166">
        <v>51.021368120000005</v>
      </c>
      <c r="AD22" s="166">
        <v>878.39503786369994</v>
      </c>
      <c r="AE22" s="166">
        <v>2.0377609699999999</v>
      </c>
      <c r="AF22" s="166">
        <v>0</v>
      </c>
      <c r="AG22" s="166">
        <v>0</v>
      </c>
      <c r="AH22" s="166">
        <v>0</v>
      </c>
      <c r="AI22" s="166">
        <v>0</v>
      </c>
      <c r="AJ22" s="166">
        <v>0</v>
      </c>
      <c r="AK22" s="166">
        <v>0</v>
      </c>
      <c r="AL22" s="166">
        <v>0</v>
      </c>
      <c r="AM22" s="166">
        <v>0</v>
      </c>
      <c r="AN22" s="166">
        <v>0</v>
      </c>
      <c r="AO22" s="166">
        <v>2.7575589999999983E-2</v>
      </c>
      <c r="AP22" s="166">
        <v>0</v>
      </c>
      <c r="AQ22" s="166">
        <v>6.8524500000000004E-3</v>
      </c>
      <c r="AR22" s="166">
        <v>618.58655788000033</v>
      </c>
      <c r="AS22" s="166">
        <v>0</v>
      </c>
      <c r="AT22" s="166">
        <v>0</v>
      </c>
      <c r="AU22" s="166">
        <v>0</v>
      </c>
      <c r="AV22" s="166">
        <v>0</v>
      </c>
      <c r="AW22" s="166">
        <v>0</v>
      </c>
      <c r="AX22" s="166">
        <v>0</v>
      </c>
      <c r="AY22" s="166">
        <v>0</v>
      </c>
      <c r="AZ22" s="166">
        <v>0</v>
      </c>
      <c r="BA22" s="166">
        <v>0</v>
      </c>
      <c r="BB22" s="166">
        <v>0</v>
      </c>
      <c r="BC22" s="166">
        <v>0</v>
      </c>
      <c r="BD22" s="166">
        <v>0</v>
      </c>
      <c r="BE22" s="166">
        <v>0</v>
      </c>
      <c r="BF22" s="166">
        <v>0</v>
      </c>
      <c r="BG22" s="166">
        <v>0</v>
      </c>
      <c r="BH22" s="166">
        <v>0</v>
      </c>
      <c r="BI22" s="166">
        <v>0</v>
      </c>
      <c r="BJ22" s="166">
        <v>0</v>
      </c>
      <c r="BK22" s="166">
        <v>0</v>
      </c>
      <c r="BL22" s="166">
        <v>0</v>
      </c>
    </row>
    <row r="23" spans="2:64" x14ac:dyDescent="0.25">
      <c r="B23" s="167"/>
      <c r="C23" s="135" t="s">
        <v>107</v>
      </c>
      <c r="D23" s="166">
        <v>67562.299630527603</v>
      </c>
      <c r="E23" s="166">
        <v>109268.929021</v>
      </c>
      <c r="F23" s="166">
        <v>71423.576604230009</v>
      </c>
      <c r="G23" s="166">
        <v>47964.987019210021</v>
      </c>
      <c r="H23" s="166">
        <v>34213.477954971</v>
      </c>
      <c r="I23" s="166">
        <v>42264.471356333946</v>
      </c>
      <c r="J23" s="166">
        <v>35432.788253388397</v>
      </c>
      <c r="K23" s="166">
        <v>16418.932226660003</v>
      </c>
      <c r="L23" s="166">
        <v>49933.106089058092</v>
      </c>
      <c r="M23" s="166">
        <v>25643.267006889997</v>
      </c>
      <c r="N23" s="166">
        <v>25867.972208437022</v>
      </c>
      <c r="O23" s="166">
        <v>75514.221395830362</v>
      </c>
      <c r="P23" s="166">
        <v>39651.119990471045</v>
      </c>
      <c r="Q23" s="166">
        <v>32750.582357995194</v>
      </c>
      <c r="R23" s="166">
        <v>35781.307575890045</v>
      </c>
      <c r="S23" s="166">
        <v>53978.585372519992</v>
      </c>
      <c r="T23" s="166">
        <v>43814.765662600003</v>
      </c>
      <c r="U23" s="166">
        <v>84669.975543276509</v>
      </c>
      <c r="V23" s="166">
        <v>36707.230336859764</v>
      </c>
      <c r="W23" s="166">
        <v>28581.164702224123</v>
      </c>
      <c r="X23" s="166">
        <v>33841.721029476736</v>
      </c>
      <c r="Y23" s="166">
        <v>45892.431826278698</v>
      </c>
      <c r="Z23" s="166">
        <v>55350.098106803533</v>
      </c>
      <c r="AA23" s="166">
        <v>36749.949395616961</v>
      </c>
      <c r="AB23" s="166">
        <v>15151.567039171632</v>
      </c>
      <c r="AC23" s="166">
        <v>18658.622797762873</v>
      </c>
      <c r="AD23" s="166">
        <v>41840.523248444282</v>
      </c>
      <c r="AE23" s="166">
        <v>12332.79923604</v>
      </c>
      <c r="AF23" s="166">
        <v>72.364000000000004</v>
      </c>
      <c r="AG23" s="166">
        <v>1486.453</v>
      </c>
      <c r="AH23" s="166">
        <v>10379.644402305466</v>
      </c>
      <c r="AI23" s="166">
        <v>3647.4542983059132</v>
      </c>
      <c r="AJ23" s="166">
        <v>1684.5203489800001</v>
      </c>
      <c r="AK23" s="166">
        <v>23507.847305465642</v>
      </c>
      <c r="AL23" s="166">
        <v>15559.441629999999</v>
      </c>
      <c r="AM23" s="166">
        <v>9982.2040331929911</v>
      </c>
      <c r="AN23" s="166">
        <v>155.48793407999952</v>
      </c>
      <c r="AO23" s="166">
        <v>10541.435446776501</v>
      </c>
      <c r="AP23" s="166">
        <v>13815.021560000001</v>
      </c>
      <c r="AQ23" s="166">
        <v>7519.0037752498529</v>
      </c>
      <c r="AR23" s="166">
        <v>1090.7138926499995</v>
      </c>
      <c r="AS23" s="166">
        <v>417.09871000000004</v>
      </c>
      <c r="AT23" s="166">
        <v>1319.7680137100001</v>
      </c>
      <c r="AU23" s="166">
        <v>403.46699999999998</v>
      </c>
      <c r="AV23" s="166">
        <v>325.15822737999997</v>
      </c>
      <c r="AW23" s="166">
        <v>31.443324979999989</v>
      </c>
      <c r="AX23" s="166">
        <v>2030.8018633899892</v>
      </c>
      <c r="AY23" s="166">
        <v>1836.8871399999998</v>
      </c>
      <c r="AZ23" s="166">
        <v>995.66737654999997</v>
      </c>
      <c r="BA23" s="166">
        <v>863.61400000000003</v>
      </c>
      <c r="BB23" s="166">
        <v>782.52399000000003</v>
      </c>
      <c r="BC23" s="166">
        <v>762.81108101000086</v>
      </c>
      <c r="BD23" s="166">
        <v>1972.4677352300068</v>
      </c>
      <c r="BE23" s="166">
        <v>1102.6272732500001</v>
      </c>
      <c r="BF23" s="166">
        <v>143.12383833000001</v>
      </c>
      <c r="BG23" s="166">
        <v>257.92772911999992</v>
      </c>
      <c r="BH23" s="166">
        <v>21.717954000000002</v>
      </c>
      <c r="BI23" s="166">
        <v>1133.00441</v>
      </c>
      <c r="BJ23" s="166">
        <v>3207.9844561099999</v>
      </c>
      <c r="BK23" s="166">
        <v>1580.373196</v>
      </c>
      <c r="BL23" s="166">
        <v>1278.7625700000003</v>
      </c>
    </row>
    <row r="24" spans="2:64" x14ac:dyDescent="0.25">
      <c r="B24" s="167"/>
      <c r="C24" s="135" t="s">
        <v>277</v>
      </c>
      <c r="D24" s="166">
        <v>67544.687559627608</v>
      </c>
      <c r="E24" s="166">
        <v>109263.549021</v>
      </c>
      <c r="F24" s="166">
        <v>68904.620286550009</v>
      </c>
      <c r="G24" s="166">
        <v>46766.45412253002</v>
      </c>
      <c r="H24" s="166">
        <v>30630.689704411001</v>
      </c>
      <c r="I24" s="166">
        <v>41132.388664911799</v>
      </c>
      <c r="J24" s="166">
        <v>35233.654782929996</v>
      </c>
      <c r="K24" s="166">
        <v>16377.398805890003</v>
      </c>
      <c r="L24" s="166">
        <v>49845.197700829995</v>
      </c>
      <c r="M24" s="166">
        <v>25450.976975729998</v>
      </c>
      <c r="N24" s="166">
        <v>25833.163812240022</v>
      </c>
      <c r="O24" s="166">
        <v>75471.937240820364</v>
      </c>
      <c r="P24" s="166">
        <v>39593.571714219994</v>
      </c>
      <c r="Q24" s="166">
        <v>32573.254031059994</v>
      </c>
      <c r="R24" s="166">
        <v>35321.736796299047</v>
      </c>
      <c r="S24" s="166">
        <v>53856.372968389995</v>
      </c>
      <c r="T24" s="166">
        <v>43814.698457650004</v>
      </c>
      <c r="U24" s="166">
        <v>84514.583973160014</v>
      </c>
      <c r="V24" s="166">
        <v>36538.603187159766</v>
      </c>
      <c r="W24" s="166">
        <v>28560.687930354125</v>
      </c>
      <c r="X24" s="166">
        <v>33717.121758686735</v>
      </c>
      <c r="Y24" s="166">
        <v>45666.471760729997</v>
      </c>
      <c r="Z24" s="166">
        <v>55322.982461472529</v>
      </c>
      <c r="AA24" s="166">
        <v>36649.56615383696</v>
      </c>
      <c r="AB24" s="166">
        <v>15115.333780051633</v>
      </c>
      <c r="AC24" s="166">
        <v>18608.369242012872</v>
      </c>
      <c r="AD24" s="166">
        <v>40522.351764460778</v>
      </c>
      <c r="AE24" s="166">
        <v>12330.42290528</v>
      </c>
      <c r="AF24" s="166">
        <v>72.364000000000004</v>
      </c>
      <c r="AG24" s="166">
        <v>1486.453</v>
      </c>
      <c r="AH24" s="166">
        <v>10379.644402305466</v>
      </c>
      <c r="AI24" s="166">
        <v>3647.4542983059132</v>
      </c>
      <c r="AJ24" s="166">
        <v>1684.5203489800001</v>
      </c>
      <c r="AK24" s="166">
        <v>23507.040917335642</v>
      </c>
      <c r="AL24" s="166">
        <v>15559.441629999999</v>
      </c>
      <c r="AM24" s="166">
        <v>9982.2040331929911</v>
      </c>
      <c r="AN24" s="166">
        <v>155.48793407999952</v>
      </c>
      <c r="AO24" s="166">
        <v>10539.857986776498</v>
      </c>
      <c r="AP24" s="166">
        <v>13815.021560000001</v>
      </c>
      <c r="AQ24" s="166">
        <v>7518.9972834998525</v>
      </c>
      <c r="AR24" s="166">
        <v>1090.7138926499995</v>
      </c>
      <c r="AS24" s="166">
        <v>417.09871000000004</v>
      </c>
      <c r="AT24" s="166">
        <v>1319.7680137100001</v>
      </c>
      <c r="AU24" s="166">
        <v>403.46699999999998</v>
      </c>
      <c r="AV24" s="166">
        <v>325.15822737999997</v>
      </c>
      <c r="AW24" s="166">
        <v>31.443324979999989</v>
      </c>
      <c r="AX24" s="166">
        <v>2030.8018633899892</v>
      </c>
      <c r="AY24" s="166">
        <v>1836.8871399999998</v>
      </c>
      <c r="AZ24" s="166">
        <v>995.66737654999997</v>
      </c>
      <c r="BA24" s="166">
        <v>863.61400000000003</v>
      </c>
      <c r="BB24" s="166">
        <v>782.52399000000003</v>
      </c>
      <c r="BC24" s="166">
        <v>762.81108101000086</v>
      </c>
      <c r="BD24" s="166">
        <v>1972.4677352300068</v>
      </c>
      <c r="BE24" s="166">
        <v>1102.6272732500001</v>
      </c>
      <c r="BF24" s="166">
        <v>143.12383833000001</v>
      </c>
      <c r="BG24" s="166">
        <v>257.92772911999992</v>
      </c>
      <c r="BH24" s="166">
        <v>21.717954000000002</v>
      </c>
      <c r="BI24" s="166">
        <v>1133.00441</v>
      </c>
      <c r="BJ24" s="166">
        <v>3207.9844561099999</v>
      </c>
      <c r="BK24" s="166">
        <v>1580.373196</v>
      </c>
      <c r="BL24" s="166">
        <v>1278.7625700000003</v>
      </c>
    </row>
    <row r="25" spans="2:64" x14ac:dyDescent="0.25">
      <c r="B25" s="167"/>
      <c r="C25" s="135" t="s">
        <v>278</v>
      </c>
      <c r="D25" s="166">
        <v>17.612070900000003</v>
      </c>
      <c r="E25" s="166">
        <v>5.38</v>
      </c>
      <c r="F25" s="166">
        <v>2518.9563176800002</v>
      </c>
      <c r="G25" s="166">
        <v>1198.5328966800002</v>
      </c>
      <c r="H25" s="166">
        <v>3582.788250560001</v>
      </c>
      <c r="I25" s="166">
        <v>1132.0826914221486</v>
      </c>
      <c r="J25" s="166">
        <v>199.13347045839998</v>
      </c>
      <c r="K25" s="166">
        <v>41.533420770000006</v>
      </c>
      <c r="L25" s="166">
        <v>87.908388228099994</v>
      </c>
      <c r="M25" s="166">
        <v>192.29003115999993</v>
      </c>
      <c r="N25" s="166">
        <v>34.808396196999993</v>
      </c>
      <c r="O25" s="166">
        <v>42.284155010004071</v>
      </c>
      <c r="P25" s="166">
        <v>57.548276251050005</v>
      </c>
      <c r="Q25" s="166">
        <v>177.32832693520001</v>
      </c>
      <c r="R25" s="166">
        <v>459.57077959099928</v>
      </c>
      <c r="S25" s="166">
        <v>122.21240413000001</v>
      </c>
      <c r="T25" s="166">
        <v>6.7204949999999999E-2</v>
      </c>
      <c r="U25" s="166">
        <v>155.39157011649999</v>
      </c>
      <c r="V25" s="166">
        <v>168.62714969999999</v>
      </c>
      <c r="W25" s="166">
        <v>20.476771869999997</v>
      </c>
      <c r="X25" s="166">
        <v>124.59927079000016</v>
      </c>
      <c r="Y25" s="166">
        <v>225.96006554870343</v>
      </c>
      <c r="Z25" s="166">
        <v>27.115645330999996</v>
      </c>
      <c r="AA25" s="166">
        <v>100.38324177999998</v>
      </c>
      <c r="AB25" s="166">
        <v>36.233259119999936</v>
      </c>
      <c r="AC25" s="166">
        <v>50.253555750000004</v>
      </c>
      <c r="AD25" s="166">
        <v>1318.1714839835026</v>
      </c>
      <c r="AE25" s="166">
        <v>2.3763307599999997</v>
      </c>
      <c r="AF25" s="166">
        <v>0</v>
      </c>
      <c r="AG25" s="166">
        <v>0</v>
      </c>
      <c r="AH25" s="166">
        <v>0</v>
      </c>
      <c r="AI25" s="166">
        <v>0</v>
      </c>
      <c r="AJ25" s="166">
        <v>0</v>
      </c>
      <c r="AK25" s="166">
        <v>0.8063881300000002</v>
      </c>
      <c r="AL25" s="166">
        <v>0</v>
      </c>
      <c r="AM25" s="166">
        <v>0</v>
      </c>
      <c r="AN25" s="166">
        <v>0</v>
      </c>
      <c r="AO25" s="166">
        <v>1.5774600000000001</v>
      </c>
      <c r="AP25" s="166">
        <v>0</v>
      </c>
      <c r="AQ25" s="166">
        <v>6.4917499999999993E-3</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66">
        <v>0</v>
      </c>
      <c r="BL25" s="166">
        <v>0</v>
      </c>
    </row>
    <row r="26" spans="2:64" x14ac:dyDescent="0.25">
      <c r="B26" s="167"/>
      <c r="C26" s="135" t="s">
        <v>108</v>
      </c>
      <c r="D26" s="166">
        <v>67048.821472520009</v>
      </c>
      <c r="E26" s="166">
        <v>60178.316664999998</v>
      </c>
      <c r="F26" s="166">
        <v>124868.83689147</v>
      </c>
      <c r="G26" s="166">
        <v>91395.850918839991</v>
      </c>
      <c r="H26" s="166">
        <v>38563.596571249996</v>
      </c>
      <c r="I26" s="166">
        <v>101246.03174648002</v>
      </c>
      <c r="J26" s="166">
        <v>67646.804628220008</v>
      </c>
      <c r="K26" s="166">
        <v>50516.648439370008</v>
      </c>
      <c r="L26" s="166">
        <v>86617.974013259998</v>
      </c>
      <c r="M26" s="166">
        <v>64369.134491319979</v>
      </c>
      <c r="N26" s="166">
        <v>81524.497389110009</v>
      </c>
      <c r="O26" s="166">
        <v>165960.92954121003</v>
      </c>
      <c r="P26" s="166">
        <v>83767.092058342008</v>
      </c>
      <c r="Q26" s="166">
        <v>113990.6976893</v>
      </c>
      <c r="R26" s="166">
        <v>80919.283297559989</v>
      </c>
      <c r="S26" s="166">
        <v>108954.07205437</v>
      </c>
      <c r="T26" s="166">
        <v>87777.557963139989</v>
      </c>
      <c r="U26" s="166">
        <v>157085.91405339801</v>
      </c>
      <c r="V26" s="166">
        <v>94863.578867529082</v>
      </c>
      <c r="W26" s="166">
        <v>110389.97263481999</v>
      </c>
      <c r="X26" s="166">
        <v>80303.841785270095</v>
      </c>
      <c r="Y26" s="166">
        <v>113708.88879596998</v>
      </c>
      <c r="Z26" s="166">
        <v>83378.257068019986</v>
      </c>
      <c r="AA26" s="166">
        <v>89501.379190959997</v>
      </c>
      <c r="AB26" s="166">
        <v>68153.043344309786</v>
      </c>
      <c r="AC26" s="166">
        <v>63721.039500559949</v>
      </c>
      <c r="AD26" s="166">
        <v>86172.936810579995</v>
      </c>
      <c r="AE26" s="166">
        <v>25912.069541860001</v>
      </c>
      <c r="AF26" s="166">
        <v>105.258</v>
      </c>
      <c r="AG26" s="166">
        <v>2378.3719999999998</v>
      </c>
      <c r="AH26" s="166">
        <v>33306.259846859968</v>
      </c>
      <c r="AI26" s="166">
        <v>5724.7310176499896</v>
      </c>
      <c r="AJ26" s="166">
        <v>3708.3740144999997</v>
      </c>
      <c r="AK26" s="166">
        <v>70861.654863539996</v>
      </c>
      <c r="AL26" s="166">
        <v>46282.015392559995</v>
      </c>
      <c r="AM26" s="166">
        <v>32315.79079721</v>
      </c>
      <c r="AN26" s="166">
        <v>444.9269256500001</v>
      </c>
      <c r="AO26" s="166">
        <v>34300.113649890001</v>
      </c>
      <c r="AP26" s="166">
        <v>25663.211469999998</v>
      </c>
      <c r="AQ26" s="166">
        <v>32173.501676080003</v>
      </c>
      <c r="AR26" s="166">
        <v>2062.40439238</v>
      </c>
      <c r="AS26" s="166">
        <v>224.4341</v>
      </c>
      <c r="AT26" s="166">
        <v>2243.8144055699995</v>
      </c>
      <c r="AU26" s="166">
        <v>1937.357</v>
      </c>
      <c r="AV26" s="166">
        <v>893.73730399999999</v>
      </c>
      <c r="AW26" s="166">
        <v>0</v>
      </c>
      <c r="AX26" s="166">
        <v>3877.2377362899997</v>
      </c>
      <c r="AY26" s="166">
        <v>8389.9254499999988</v>
      </c>
      <c r="AZ26" s="166">
        <v>5169.9950888399999</v>
      </c>
      <c r="BA26" s="166">
        <v>2464.3090000000002</v>
      </c>
      <c r="BB26" s="166">
        <v>2773.8124400000002</v>
      </c>
      <c r="BC26" s="166">
        <v>2285.8811295099999</v>
      </c>
      <c r="BD26" s="166">
        <v>8140.1617789700003</v>
      </c>
      <c r="BE26" s="166">
        <v>4368.4968899999994</v>
      </c>
      <c r="BF26" s="166">
        <v>405.484827</v>
      </c>
      <c r="BG26" s="166">
        <v>1079.97150728</v>
      </c>
      <c r="BH26" s="166">
        <v>0</v>
      </c>
      <c r="BI26" s="166">
        <v>5136.7186000000002</v>
      </c>
      <c r="BJ26" s="166">
        <v>12799.03065567</v>
      </c>
      <c r="BK26" s="166">
        <v>8155.2266300000001</v>
      </c>
      <c r="BL26" s="166">
        <v>4702.2064400000008</v>
      </c>
    </row>
    <row r="27" spans="2:64" x14ac:dyDescent="0.25">
      <c r="B27" s="167"/>
      <c r="C27" s="135" t="s">
        <v>277</v>
      </c>
      <c r="D27" s="166">
        <v>67030.131472520006</v>
      </c>
      <c r="E27" s="166">
        <v>60151.126664999996</v>
      </c>
      <c r="F27" s="166">
        <v>123512.76063406</v>
      </c>
      <c r="G27" s="166">
        <v>91344.98919883999</v>
      </c>
      <c r="H27" s="166">
        <v>30165.082202859994</v>
      </c>
      <c r="I27" s="166">
        <v>97184.228890930011</v>
      </c>
      <c r="J27" s="166">
        <v>67609.334628220007</v>
      </c>
      <c r="K27" s="166">
        <v>50449.202439370005</v>
      </c>
      <c r="L27" s="166">
        <v>86555.999085260002</v>
      </c>
      <c r="M27" s="166">
        <v>64342.731751319981</v>
      </c>
      <c r="N27" s="166">
        <v>80374.527912220015</v>
      </c>
      <c r="O27" s="166">
        <v>165808.96720841003</v>
      </c>
      <c r="P27" s="166">
        <v>78903.060351680004</v>
      </c>
      <c r="Q27" s="166">
        <v>111057.21189436999</v>
      </c>
      <c r="R27" s="166">
        <v>79150.525811459986</v>
      </c>
      <c r="S27" s="166">
        <v>107730.39095927001</v>
      </c>
      <c r="T27" s="166">
        <v>87777.557963139989</v>
      </c>
      <c r="U27" s="166">
        <v>155105.59631608002</v>
      </c>
      <c r="V27" s="166">
        <v>90344.162015529088</v>
      </c>
      <c r="W27" s="166">
        <v>109110.54791406999</v>
      </c>
      <c r="X27" s="166">
        <v>79434.3150632701</v>
      </c>
      <c r="Y27" s="166">
        <v>112612.05903596999</v>
      </c>
      <c r="Z27" s="166">
        <v>83357.544401419989</v>
      </c>
      <c r="AA27" s="166">
        <v>89447.572794159991</v>
      </c>
      <c r="AB27" s="166">
        <v>66613.907874769793</v>
      </c>
      <c r="AC27" s="166">
        <v>62612.239750559951</v>
      </c>
      <c r="AD27" s="166">
        <v>85068.292851879989</v>
      </c>
      <c r="AE27" s="166">
        <v>25912.069541860001</v>
      </c>
      <c r="AF27" s="166">
        <v>105.258</v>
      </c>
      <c r="AG27" s="166">
        <v>2378.3719999999998</v>
      </c>
      <c r="AH27" s="166">
        <v>33306.259846859968</v>
      </c>
      <c r="AI27" s="166">
        <v>5724.7310176499896</v>
      </c>
      <c r="AJ27" s="166">
        <v>3708.3740144999997</v>
      </c>
      <c r="AK27" s="166">
        <v>70861.654863539996</v>
      </c>
      <c r="AL27" s="166">
        <v>46282.015392559995</v>
      </c>
      <c r="AM27" s="166">
        <v>32315.79079721</v>
      </c>
      <c r="AN27" s="166">
        <v>444.9269256500001</v>
      </c>
      <c r="AO27" s="166">
        <v>34300.113649890001</v>
      </c>
      <c r="AP27" s="166">
        <v>25663.211469999998</v>
      </c>
      <c r="AQ27" s="166">
        <v>32173.501676080003</v>
      </c>
      <c r="AR27" s="166">
        <v>2062.40439238</v>
      </c>
      <c r="AS27" s="166">
        <v>224.4341</v>
      </c>
      <c r="AT27" s="166">
        <v>2243.8144055699995</v>
      </c>
      <c r="AU27" s="166">
        <v>1937.357</v>
      </c>
      <c r="AV27" s="166">
        <v>893.73730399999999</v>
      </c>
      <c r="AW27" s="166">
        <v>0</v>
      </c>
      <c r="AX27" s="166">
        <v>3877.2377362899997</v>
      </c>
      <c r="AY27" s="166">
        <v>8389.9254499999988</v>
      </c>
      <c r="AZ27" s="166">
        <v>5169.9950888399999</v>
      </c>
      <c r="BA27" s="166">
        <v>2464.3090000000002</v>
      </c>
      <c r="BB27" s="166">
        <v>2773.8124400000002</v>
      </c>
      <c r="BC27" s="166">
        <v>2285.8811295099999</v>
      </c>
      <c r="BD27" s="166">
        <v>8140.1617789700003</v>
      </c>
      <c r="BE27" s="166">
        <v>4368.4968899999994</v>
      </c>
      <c r="BF27" s="166">
        <v>405.484827</v>
      </c>
      <c r="BG27" s="166">
        <v>1079.97150728</v>
      </c>
      <c r="BH27" s="166">
        <v>0</v>
      </c>
      <c r="BI27" s="166">
        <v>5136.7186000000002</v>
      </c>
      <c r="BJ27" s="166">
        <v>12799.03065567</v>
      </c>
      <c r="BK27" s="166">
        <v>8155.2266300000001</v>
      </c>
      <c r="BL27" s="166">
        <v>4702.2064400000008</v>
      </c>
    </row>
    <row r="28" spans="2:64" x14ac:dyDescent="0.25">
      <c r="B28" s="167"/>
      <c r="C28" s="135" t="s">
        <v>278</v>
      </c>
      <c r="D28" s="166">
        <v>18.690000000000001</v>
      </c>
      <c r="E28" s="166">
        <v>27.19</v>
      </c>
      <c r="F28" s="166">
        <v>1356.0762574100002</v>
      </c>
      <c r="G28" s="166">
        <v>50.861719999999998</v>
      </c>
      <c r="H28" s="166">
        <v>8398.5143683900023</v>
      </c>
      <c r="I28" s="166">
        <v>4061.80285555</v>
      </c>
      <c r="J28" s="166">
        <v>37.47</v>
      </c>
      <c r="K28" s="166">
        <v>67.445999999999998</v>
      </c>
      <c r="L28" s="166">
        <v>61.974927999999998</v>
      </c>
      <c r="M28" s="166">
        <v>26.402740000000001</v>
      </c>
      <c r="N28" s="166">
        <v>1149.9694768900001</v>
      </c>
      <c r="O28" s="166">
        <v>151.96233280000001</v>
      </c>
      <c r="P28" s="166">
        <v>4864.0317066620009</v>
      </c>
      <c r="Q28" s="166">
        <v>2933.4857949300003</v>
      </c>
      <c r="R28" s="166">
        <v>1768.7574861000003</v>
      </c>
      <c r="S28" s="166">
        <v>1223.6810951</v>
      </c>
      <c r="T28" s="166">
        <v>0</v>
      </c>
      <c r="U28" s="166">
        <v>1980.3177373179999</v>
      </c>
      <c r="V28" s="166">
        <v>4519.4168520000003</v>
      </c>
      <c r="W28" s="166">
        <v>1279.42472075</v>
      </c>
      <c r="X28" s="166">
        <v>869.52672200000006</v>
      </c>
      <c r="Y28" s="166">
        <v>1096.8297600000001</v>
      </c>
      <c r="Z28" s="166">
        <v>20.712666600000002</v>
      </c>
      <c r="AA28" s="166">
        <v>53.806396800000002</v>
      </c>
      <c r="AB28" s="166">
        <v>1539.13546954</v>
      </c>
      <c r="AC28" s="166">
        <v>1108.7997500000001</v>
      </c>
      <c r="AD28" s="166">
        <v>1104.6439587</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66">
        <v>0</v>
      </c>
      <c r="BL28" s="166">
        <v>0</v>
      </c>
    </row>
    <row r="29" spans="2:64" x14ac:dyDescent="0.25">
      <c r="B29" s="167"/>
      <c r="C29" s="135" t="s">
        <v>109</v>
      </c>
      <c r="D29" s="166">
        <v>14036.711965279999</v>
      </c>
      <c r="E29" s="166">
        <v>13188.759813999999</v>
      </c>
      <c r="F29" s="166">
        <v>20021.594095289998</v>
      </c>
      <c r="G29" s="166">
        <v>19095.044005609998</v>
      </c>
      <c r="H29" s="166">
        <v>5525.5544414899996</v>
      </c>
      <c r="I29" s="166">
        <v>8232.3332429172988</v>
      </c>
      <c r="J29" s="166">
        <v>3289.4267835790006</v>
      </c>
      <c r="K29" s="166">
        <v>4377.6570503700004</v>
      </c>
      <c r="L29" s="166">
        <v>13323.759673066594</v>
      </c>
      <c r="M29" s="166">
        <v>6806.9552123500007</v>
      </c>
      <c r="N29" s="166">
        <v>9507.9886297829999</v>
      </c>
      <c r="O29" s="166">
        <v>11100.971961027006</v>
      </c>
      <c r="P29" s="166">
        <v>9133.4751738364994</v>
      </c>
      <c r="Q29" s="166">
        <v>11640.011087959996</v>
      </c>
      <c r="R29" s="166">
        <v>9602.5853720369996</v>
      </c>
      <c r="S29" s="166">
        <v>17076.694972589994</v>
      </c>
      <c r="T29" s="166">
        <v>4180.3979009799996</v>
      </c>
      <c r="U29" s="166">
        <v>14589.709977943261</v>
      </c>
      <c r="V29" s="166">
        <v>7634.6535854200047</v>
      </c>
      <c r="W29" s="166">
        <v>12326.221715830001</v>
      </c>
      <c r="X29" s="166">
        <v>6028.7423259300012</v>
      </c>
      <c r="Y29" s="166">
        <v>10568.713972806303</v>
      </c>
      <c r="Z29" s="166">
        <v>11369.4765987426</v>
      </c>
      <c r="AA29" s="166">
        <v>13887.419032840997</v>
      </c>
      <c r="AB29" s="166">
        <v>4259.7830844499995</v>
      </c>
      <c r="AC29" s="166">
        <v>4546.7662980300001</v>
      </c>
      <c r="AD29" s="166">
        <v>9200.6159046282937</v>
      </c>
      <c r="AE29" s="166">
        <v>4670.5752976400008</v>
      </c>
      <c r="AF29" s="166">
        <v>34.76</v>
      </c>
      <c r="AG29" s="166">
        <v>462.52699999999999</v>
      </c>
      <c r="AH29" s="166">
        <v>5103.9738833800011</v>
      </c>
      <c r="AI29" s="166">
        <v>1724.861357708</v>
      </c>
      <c r="AJ29" s="166">
        <v>304.08852585</v>
      </c>
      <c r="AK29" s="166">
        <v>7627.3466215499984</v>
      </c>
      <c r="AL29" s="166">
        <v>4886.14138</v>
      </c>
      <c r="AM29" s="166">
        <v>5985.4864437100005</v>
      </c>
      <c r="AN29" s="166">
        <v>75.672665789999982</v>
      </c>
      <c r="AO29" s="166">
        <v>6572.2250969499974</v>
      </c>
      <c r="AP29" s="166">
        <v>1410.2133100000001</v>
      </c>
      <c r="AQ29" s="166">
        <v>3462.7762743999997</v>
      </c>
      <c r="AR29" s="166">
        <v>623.38251548000005</v>
      </c>
      <c r="AS29" s="166">
        <v>61.270480000000006</v>
      </c>
      <c r="AT29" s="166">
        <v>426.01731706000021</v>
      </c>
      <c r="AU29" s="166">
        <v>345.97500000000002</v>
      </c>
      <c r="AV29" s="166">
        <v>245.49467527999994</v>
      </c>
      <c r="AW29" s="166">
        <v>210.76202746999999</v>
      </c>
      <c r="AX29" s="166">
        <v>1519.0802889900003</v>
      </c>
      <c r="AY29" s="166">
        <v>595.02946000000009</v>
      </c>
      <c r="AZ29" s="166">
        <v>302.76520002000001</v>
      </c>
      <c r="BA29" s="166">
        <v>250.85400000000001</v>
      </c>
      <c r="BB29" s="166">
        <v>471.48593</v>
      </c>
      <c r="BC29" s="166">
        <v>92.637772939999991</v>
      </c>
      <c r="BD29" s="166">
        <v>1110.9536143399998</v>
      </c>
      <c r="BE29" s="166">
        <v>0</v>
      </c>
      <c r="BF29" s="166">
        <v>133.14356703000001</v>
      </c>
      <c r="BG29" s="166">
        <v>236.59571727000002</v>
      </c>
      <c r="BH29" s="166">
        <v>0</v>
      </c>
      <c r="BI29" s="166">
        <v>743.19720000000007</v>
      </c>
      <c r="BJ29" s="166">
        <v>887.38015028000007</v>
      </c>
      <c r="BK29" s="166">
        <v>1223.7103200000001</v>
      </c>
      <c r="BL29" s="166">
        <v>433.12842999999998</v>
      </c>
    </row>
    <row r="30" spans="2:64" x14ac:dyDescent="0.25">
      <c r="B30" s="167"/>
      <c r="C30" s="135" t="s">
        <v>277</v>
      </c>
      <c r="D30" s="166">
        <v>14036.38543104</v>
      </c>
      <c r="E30" s="166">
        <v>13138.559813999998</v>
      </c>
      <c r="F30" s="166">
        <v>17210.777129799997</v>
      </c>
      <c r="G30" s="166">
        <v>13780.35893027</v>
      </c>
      <c r="H30" s="166">
        <v>2310.7721029899994</v>
      </c>
      <c r="I30" s="166">
        <v>5310.6543788599984</v>
      </c>
      <c r="J30" s="166">
        <v>3154.9194743300004</v>
      </c>
      <c r="K30" s="166">
        <v>3074.13092207</v>
      </c>
      <c r="L30" s="166">
        <v>11494.110181399994</v>
      </c>
      <c r="M30" s="166">
        <v>6671.6963591600006</v>
      </c>
      <c r="N30" s="166">
        <v>8564.4587015300003</v>
      </c>
      <c r="O30" s="166">
        <v>11067.294508310006</v>
      </c>
      <c r="P30" s="166">
        <v>8711.7324727499999</v>
      </c>
      <c r="Q30" s="166">
        <v>10828.505624609996</v>
      </c>
      <c r="R30" s="166">
        <v>9183.4263115199992</v>
      </c>
      <c r="S30" s="166">
        <v>16997.746677939995</v>
      </c>
      <c r="T30" s="166">
        <v>4180.3979009799996</v>
      </c>
      <c r="U30" s="166">
        <v>14353.773578489998</v>
      </c>
      <c r="V30" s="166">
        <v>7593.6174618600044</v>
      </c>
      <c r="W30" s="166">
        <v>12236.486651030002</v>
      </c>
      <c r="X30" s="166">
        <v>5664.7840190800016</v>
      </c>
      <c r="Y30" s="166">
        <v>9403.0213124500006</v>
      </c>
      <c r="Z30" s="166">
        <v>11150.52509436</v>
      </c>
      <c r="AA30" s="166">
        <v>13773.640281210997</v>
      </c>
      <c r="AB30" s="166">
        <v>4152.7762004299993</v>
      </c>
      <c r="AC30" s="166">
        <v>4536.5508381999998</v>
      </c>
      <c r="AD30" s="166">
        <v>8827.0552925099946</v>
      </c>
      <c r="AE30" s="166">
        <v>4670.5752976400008</v>
      </c>
      <c r="AF30" s="166">
        <v>34.76</v>
      </c>
      <c r="AG30" s="166">
        <v>462.52699999999999</v>
      </c>
      <c r="AH30" s="166">
        <v>5103.9738833800011</v>
      </c>
      <c r="AI30" s="166">
        <v>1724.861357708</v>
      </c>
      <c r="AJ30" s="166">
        <v>304.08852585</v>
      </c>
      <c r="AK30" s="166">
        <v>7627.3466215499984</v>
      </c>
      <c r="AL30" s="166">
        <v>4886.14138</v>
      </c>
      <c r="AM30" s="166">
        <v>5985.4864437100005</v>
      </c>
      <c r="AN30" s="166">
        <v>75.672665789999982</v>
      </c>
      <c r="AO30" s="166">
        <v>6572.2250969499974</v>
      </c>
      <c r="AP30" s="166">
        <v>1410.2133100000001</v>
      </c>
      <c r="AQ30" s="166">
        <v>3462.7762743999997</v>
      </c>
      <c r="AR30" s="166">
        <v>623.38251548000005</v>
      </c>
      <c r="AS30" s="166">
        <v>61.270480000000006</v>
      </c>
      <c r="AT30" s="166">
        <v>426.01731706000021</v>
      </c>
      <c r="AU30" s="166">
        <v>345.97500000000002</v>
      </c>
      <c r="AV30" s="166">
        <v>245.49467527999994</v>
      </c>
      <c r="AW30" s="166">
        <v>210.76202746999999</v>
      </c>
      <c r="AX30" s="166">
        <v>1519.0802889900003</v>
      </c>
      <c r="AY30" s="166">
        <v>595.02946000000009</v>
      </c>
      <c r="AZ30" s="166">
        <v>302.76520002000001</v>
      </c>
      <c r="BA30" s="166">
        <v>250.85400000000001</v>
      </c>
      <c r="BB30" s="166">
        <v>471.48593</v>
      </c>
      <c r="BC30" s="166">
        <v>92.637772939999991</v>
      </c>
      <c r="BD30" s="166">
        <v>1110.9536143399998</v>
      </c>
      <c r="BE30" s="166">
        <v>0</v>
      </c>
      <c r="BF30" s="166">
        <v>133.14356703000001</v>
      </c>
      <c r="BG30" s="166">
        <v>236.59571727000002</v>
      </c>
      <c r="BH30" s="166">
        <v>0</v>
      </c>
      <c r="BI30" s="166">
        <v>743.19720000000007</v>
      </c>
      <c r="BJ30" s="166">
        <v>887.38015028000007</v>
      </c>
      <c r="BK30" s="166">
        <v>1223.7103200000001</v>
      </c>
      <c r="BL30" s="166">
        <v>433.12842999999998</v>
      </c>
    </row>
    <row r="31" spans="2:64" x14ac:dyDescent="0.25">
      <c r="B31" s="167"/>
      <c r="C31" s="135" t="s">
        <v>278</v>
      </c>
      <c r="D31" s="166">
        <v>0.32653423999999998</v>
      </c>
      <c r="E31" s="166">
        <v>50.2</v>
      </c>
      <c r="F31" s="166">
        <v>2810.8169654899998</v>
      </c>
      <c r="G31" s="166">
        <v>5314.6850753399995</v>
      </c>
      <c r="H31" s="166">
        <v>3214.7823385000002</v>
      </c>
      <c r="I31" s="166">
        <v>2921.6788640573</v>
      </c>
      <c r="J31" s="166">
        <v>134.50730924899997</v>
      </c>
      <c r="K31" s="166">
        <v>1303.5261283</v>
      </c>
      <c r="L31" s="166">
        <v>1829.6494916665999</v>
      </c>
      <c r="M31" s="166">
        <v>135.25885319</v>
      </c>
      <c r="N31" s="166">
        <v>943.52992825299998</v>
      </c>
      <c r="O31" s="166">
        <v>33.677452716999987</v>
      </c>
      <c r="P31" s="166">
        <v>421.74270108650001</v>
      </c>
      <c r="Q31" s="166">
        <v>811.50546335000001</v>
      </c>
      <c r="R31" s="166">
        <v>419.15906051699994</v>
      </c>
      <c r="S31" s="166">
        <v>78.948294649999994</v>
      </c>
      <c r="T31" s="166">
        <v>0</v>
      </c>
      <c r="U31" s="166">
        <v>235.93639945326399</v>
      </c>
      <c r="V31" s="166">
        <v>41.03612356</v>
      </c>
      <c r="W31" s="166">
        <v>89.735064800000004</v>
      </c>
      <c r="X31" s="166">
        <v>363.95830684999999</v>
      </c>
      <c r="Y31" s="166">
        <v>1165.6926603563031</v>
      </c>
      <c r="Z31" s="166">
        <v>218.95150438259986</v>
      </c>
      <c r="AA31" s="166">
        <v>113.77875163</v>
      </c>
      <c r="AB31" s="166">
        <v>107.00688401999996</v>
      </c>
      <c r="AC31" s="166">
        <v>10.21545983</v>
      </c>
      <c r="AD31" s="166">
        <v>373.56061211829996</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166">
        <v>0</v>
      </c>
      <c r="BD31" s="166">
        <v>0</v>
      </c>
      <c r="BE31" s="166">
        <v>0</v>
      </c>
      <c r="BF31" s="166">
        <v>0</v>
      </c>
      <c r="BG31" s="166">
        <v>0</v>
      </c>
      <c r="BH31" s="166">
        <v>0</v>
      </c>
      <c r="BI31" s="166">
        <v>0</v>
      </c>
      <c r="BJ31" s="166">
        <v>0</v>
      </c>
      <c r="BK31" s="166">
        <v>0</v>
      </c>
      <c r="BL31" s="166">
        <v>0</v>
      </c>
    </row>
    <row r="32" spans="2:64" x14ac:dyDescent="0.25">
      <c r="B32" s="167"/>
      <c r="C32" s="135" t="s">
        <v>110</v>
      </c>
      <c r="D32" s="166">
        <v>1643.214325552</v>
      </c>
      <c r="E32" s="166">
        <v>1328.7668870000002</v>
      </c>
      <c r="F32" s="166">
        <v>4010.2379423600005</v>
      </c>
      <c r="G32" s="166">
        <v>4576.4069118400002</v>
      </c>
      <c r="H32" s="166">
        <v>3543.4634094499993</v>
      </c>
      <c r="I32" s="166">
        <v>4216.4639329825222</v>
      </c>
      <c r="J32" s="166">
        <v>3076.994352707</v>
      </c>
      <c r="K32" s="166">
        <v>2077.4289917000001</v>
      </c>
      <c r="L32" s="166">
        <v>3062.204757590001</v>
      </c>
      <c r="M32" s="166">
        <v>1889.5838352199999</v>
      </c>
      <c r="N32" s="166">
        <v>4964.8477883300002</v>
      </c>
      <c r="O32" s="166">
        <v>314.67621306050012</v>
      </c>
      <c r="P32" s="166">
        <v>1912.91560416576</v>
      </c>
      <c r="Q32" s="166">
        <v>1566.1684313900005</v>
      </c>
      <c r="R32" s="166">
        <v>2662.3167975199999</v>
      </c>
      <c r="S32" s="166">
        <v>2894.8578235499999</v>
      </c>
      <c r="T32" s="166">
        <v>520.16176885000004</v>
      </c>
      <c r="U32" s="166">
        <v>3041.0410131092463</v>
      </c>
      <c r="V32" s="166">
        <v>899.11306704999981</v>
      </c>
      <c r="W32" s="166">
        <v>2286.8415009095006</v>
      </c>
      <c r="X32" s="166">
        <v>1734.0593150499999</v>
      </c>
      <c r="Y32" s="166">
        <v>3749.7557669879998</v>
      </c>
      <c r="Z32" s="166">
        <v>2481.4788185500001</v>
      </c>
      <c r="AA32" s="166">
        <v>1472.7584910599992</v>
      </c>
      <c r="AB32" s="166">
        <v>610.08112992999986</v>
      </c>
      <c r="AC32" s="166">
        <v>438.80674172000005</v>
      </c>
      <c r="AD32" s="166">
        <v>1480.2335669500001</v>
      </c>
      <c r="AE32" s="166">
        <v>4.5439659800000003</v>
      </c>
      <c r="AF32" s="166">
        <v>0.77800000000000002</v>
      </c>
      <c r="AG32" s="166">
        <v>0.312</v>
      </c>
      <c r="AH32" s="166">
        <v>17.773431970000011</v>
      </c>
      <c r="AI32" s="166">
        <v>3.2266566199999978</v>
      </c>
      <c r="AJ32" s="166">
        <v>0.88312460000000004</v>
      </c>
      <c r="AK32" s="166">
        <v>83.638493789999998</v>
      </c>
      <c r="AL32" s="166">
        <v>8.8750099999999996</v>
      </c>
      <c r="AM32" s="166">
        <v>0</v>
      </c>
      <c r="AN32" s="166">
        <v>2.1003949999999998</v>
      </c>
      <c r="AO32" s="166">
        <v>73.696436929999976</v>
      </c>
      <c r="AP32" s="166">
        <v>10.2082</v>
      </c>
      <c r="AQ32" s="166">
        <v>16.548740010000003</v>
      </c>
      <c r="AR32" s="166">
        <v>1.23</v>
      </c>
      <c r="AS32" s="166">
        <v>2.2800000000000001E-2</v>
      </c>
      <c r="AT32" s="166">
        <v>0</v>
      </c>
      <c r="AU32" s="166">
        <v>0</v>
      </c>
      <c r="AV32" s="166">
        <v>0</v>
      </c>
      <c r="AW32" s="166">
        <v>235.47790619</v>
      </c>
      <c r="AX32" s="166">
        <v>0</v>
      </c>
      <c r="AY32" s="166">
        <v>1.5536399999999162</v>
      </c>
      <c r="AZ32" s="166">
        <v>0</v>
      </c>
      <c r="BA32" s="166">
        <v>0</v>
      </c>
      <c r="BB32" s="166">
        <v>0</v>
      </c>
      <c r="BC32" s="166">
        <v>0</v>
      </c>
      <c r="BD32" s="166">
        <v>0</v>
      </c>
      <c r="BE32" s="166">
        <v>447.07509999999991</v>
      </c>
      <c r="BF32" s="166">
        <v>0</v>
      </c>
      <c r="BG32" s="166">
        <v>0</v>
      </c>
      <c r="BH32" s="166">
        <v>715.11215100000004</v>
      </c>
      <c r="BI32" s="166">
        <v>5.54732</v>
      </c>
      <c r="BJ32" s="166">
        <v>14.771260849999999</v>
      </c>
      <c r="BK32" s="166">
        <v>4.7500000000000001E-2</v>
      </c>
      <c r="BL32" s="166">
        <v>0</v>
      </c>
    </row>
    <row r="33" spans="2:64" x14ac:dyDescent="0.25">
      <c r="B33" s="167"/>
      <c r="C33" s="135" t="s">
        <v>277</v>
      </c>
      <c r="D33" s="166">
        <v>1493.704350832</v>
      </c>
      <c r="E33" s="166">
        <v>1327.8568870000001</v>
      </c>
      <c r="F33" s="166">
        <v>3988.2527900400005</v>
      </c>
      <c r="G33" s="166">
        <v>3366.4353100200001</v>
      </c>
      <c r="H33" s="166">
        <v>3285.7859720799993</v>
      </c>
      <c r="I33" s="166">
        <v>3106.7343785199996</v>
      </c>
      <c r="J33" s="166">
        <v>2497.4058390499999</v>
      </c>
      <c r="K33" s="166">
        <v>2077.15312382</v>
      </c>
      <c r="L33" s="166">
        <v>3061.647657590001</v>
      </c>
      <c r="M33" s="166">
        <v>1293.2113344899999</v>
      </c>
      <c r="N33" s="166">
        <v>4963.6684752400006</v>
      </c>
      <c r="O33" s="166">
        <v>306.46506597000013</v>
      </c>
      <c r="P33" s="166">
        <v>1899.8612054800001</v>
      </c>
      <c r="Q33" s="166">
        <v>1566.1684313900005</v>
      </c>
      <c r="R33" s="166">
        <v>2349.6507019999999</v>
      </c>
      <c r="S33" s="166">
        <v>2665.0763817900001</v>
      </c>
      <c r="T33" s="166">
        <v>520.16176885000004</v>
      </c>
      <c r="U33" s="166">
        <v>3034.9399108300004</v>
      </c>
      <c r="V33" s="166">
        <v>899.11306704999981</v>
      </c>
      <c r="W33" s="166">
        <v>2106.6454959095008</v>
      </c>
      <c r="X33" s="166">
        <v>1733.92941905</v>
      </c>
      <c r="Y33" s="166">
        <v>2979.45522798</v>
      </c>
      <c r="Z33" s="166">
        <v>2481.4788185500001</v>
      </c>
      <c r="AA33" s="166">
        <v>1377.7270910599991</v>
      </c>
      <c r="AB33" s="166">
        <v>610.08112992999986</v>
      </c>
      <c r="AC33" s="166">
        <v>438.80674172000005</v>
      </c>
      <c r="AD33" s="166">
        <v>1464.86879361</v>
      </c>
      <c r="AE33" s="166">
        <v>4.5439659800000003</v>
      </c>
      <c r="AF33" s="166">
        <v>0.77800000000000002</v>
      </c>
      <c r="AG33" s="166">
        <v>0.312</v>
      </c>
      <c r="AH33" s="166">
        <v>17.773431970000011</v>
      </c>
      <c r="AI33" s="166">
        <v>3.2266566199999978</v>
      </c>
      <c r="AJ33" s="166">
        <v>0.88312460000000004</v>
      </c>
      <c r="AK33" s="166">
        <v>83.638493789999998</v>
      </c>
      <c r="AL33" s="166">
        <v>8.8750099999999996</v>
      </c>
      <c r="AM33" s="166">
        <v>0</v>
      </c>
      <c r="AN33" s="166">
        <v>2.1003949999999998</v>
      </c>
      <c r="AO33" s="166">
        <v>73.696436929999976</v>
      </c>
      <c r="AP33" s="166">
        <v>10.2082</v>
      </c>
      <c r="AQ33" s="166">
        <v>16.548740010000003</v>
      </c>
      <c r="AR33" s="166">
        <v>1.23</v>
      </c>
      <c r="AS33" s="166">
        <v>2.2800000000000001E-2</v>
      </c>
      <c r="AT33" s="166">
        <v>0</v>
      </c>
      <c r="AU33" s="166">
        <v>0</v>
      </c>
      <c r="AV33" s="166">
        <v>0</v>
      </c>
      <c r="AW33" s="166">
        <v>235.47790619</v>
      </c>
      <c r="AX33" s="166">
        <v>0</v>
      </c>
      <c r="AY33" s="166">
        <v>1.5536399999999162</v>
      </c>
      <c r="AZ33" s="166">
        <v>0</v>
      </c>
      <c r="BA33" s="166">
        <v>0</v>
      </c>
      <c r="BB33" s="166">
        <v>0</v>
      </c>
      <c r="BC33" s="166">
        <v>0</v>
      </c>
      <c r="BD33" s="166">
        <v>0</v>
      </c>
      <c r="BE33" s="166">
        <v>447.07509999999991</v>
      </c>
      <c r="BF33" s="166">
        <v>0</v>
      </c>
      <c r="BG33" s="166">
        <v>0</v>
      </c>
      <c r="BH33" s="166">
        <v>715.11215100000004</v>
      </c>
      <c r="BI33" s="166">
        <v>5.54732</v>
      </c>
      <c r="BJ33" s="166">
        <v>14.771260849999999</v>
      </c>
      <c r="BK33" s="166">
        <v>4.7500000000000001E-2</v>
      </c>
      <c r="BL33" s="166">
        <v>0</v>
      </c>
    </row>
    <row r="34" spans="2:64" x14ac:dyDescent="0.25">
      <c r="B34" s="167"/>
      <c r="C34" s="135" t="s">
        <v>278</v>
      </c>
      <c r="D34" s="166">
        <v>149.50997472</v>
      </c>
      <c r="E34" s="166">
        <v>0.91</v>
      </c>
      <c r="F34" s="166">
        <v>21.985152320000001</v>
      </c>
      <c r="G34" s="166">
        <v>1209.9716018199999</v>
      </c>
      <c r="H34" s="166">
        <v>257.67743736999995</v>
      </c>
      <c r="I34" s="166">
        <v>1109.7295544625222</v>
      </c>
      <c r="J34" s="166">
        <v>579.58851365699991</v>
      </c>
      <c r="K34" s="166">
        <v>0.27586788000000001</v>
      </c>
      <c r="L34" s="166">
        <v>0.55710000000000004</v>
      </c>
      <c r="M34" s="166">
        <v>596.37250073000007</v>
      </c>
      <c r="N34" s="166">
        <v>1.1793130900000002</v>
      </c>
      <c r="O34" s="166">
        <v>8.2111470905000044</v>
      </c>
      <c r="P34" s="166">
        <v>13.054398685759999</v>
      </c>
      <c r="Q34" s="166">
        <v>0</v>
      </c>
      <c r="R34" s="166">
        <v>312.66609552</v>
      </c>
      <c r="S34" s="166">
        <v>229.78144175999998</v>
      </c>
      <c r="T34" s="166">
        <v>0</v>
      </c>
      <c r="U34" s="166">
        <v>6.1011022792459997</v>
      </c>
      <c r="V34" s="166">
        <v>0</v>
      </c>
      <c r="W34" s="166">
        <v>180.19600500000001</v>
      </c>
      <c r="X34" s="166">
        <v>0.12989600000000001</v>
      </c>
      <c r="Y34" s="166">
        <v>770.30053900799999</v>
      </c>
      <c r="Z34" s="166">
        <v>0</v>
      </c>
      <c r="AA34" s="166">
        <v>95.031400000000005</v>
      </c>
      <c r="AB34" s="166">
        <v>0</v>
      </c>
      <c r="AC34" s="166">
        <v>0</v>
      </c>
      <c r="AD34" s="166">
        <v>15.364773339999999</v>
      </c>
      <c r="AE34" s="166">
        <v>0</v>
      </c>
      <c r="AF34" s="166">
        <v>0</v>
      </c>
      <c r="AG34" s="166">
        <v>0</v>
      </c>
      <c r="AH34" s="166">
        <v>0</v>
      </c>
      <c r="AI34" s="166">
        <v>0</v>
      </c>
      <c r="AJ34" s="166">
        <v>0</v>
      </c>
      <c r="AK34" s="166">
        <v>0</v>
      </c>
      <c r="AL34" s="166">
        <v>0</v>
      </c>
      <c r="AM34" s="166">
        <v>0</v>
      </c>
      <c r="AN34" s="166">
        <v>0</v>
      </c>
      <c r="AO34" s="166">
        <v>0</v>
      </c>
      <c r="AP34" s="166">
        <v>0</v>
      </c>
      <c r="AQ34" s="166">
        <v>0</v>
      </c>
      <c r="AR34" s="166">
        <v>0</v>
      </c>
      <c r="AS34" s="166">
        <v>0</v>
      </c>
      <c r="AT34" s="166">
        <v>0</v>
      </c>
      <c r="AU34" s="166">
        <v>0</v>
      </c>
      <c r="AV34" s="166">
        <v>0</v>
      </c>
      <c r="AW34" s="166">
        <v>0</v>
      </c>
      <c r="AX34" s="166">
        <v>0</v>
      </c>
      <c r="AY34" s="166">
        <v>0</v>
      </c>
      <c r="AZ34" s="166">
        <v>0</v>
      </c>
      <c r="BA34" s="166">
        <v>0</v>
      </c>
      <c r="BB34" s="166">
        <v>0</v>
      </c>
      <c r="BC34" s="166">
        <v>0</v>
      </c>
      <c r="BD34" s="166">
        <v>0</v>
      </c>
      <c r="BE34" s="166">
        <v>0</v>
      </c>
      <c r="BF34" s="166">
        <v>0</v>
      </c>
      <c r="BG34" s="166">
        <v>0</v>
      </c>
      <c r="BH34" s="166">
        <v>0</v>
      </c>
      <c r="BI34" s="166">
        <v>0</v>
      </c>
      <c r="BJ34" s="166">
        <v>0</v>
      </c>
      <c r="BK34" s="166">
        <v>0</v>
      </c>
      <c r="BL34" s="166">
        <v>0</v>
      </c>
    </row>
    <row r="35" spans="2:64" x14ac:dyDescent="0.25">
      <c r="B35" s="171">
        <v>4</v>
      </c>
      <c r="C35" s="133" t="s">
        <v>111</v>
      </c>
      <c r="D35" s="166">
        <v>19.59658714</v>
      </c>
      <c r="E35" s="166">
        <v>5916.1603290000003</v>
      </c>
      <c r="F35" s="166">
        <v>114.10306179</v>
      </c>
      <c r="G35" s="166">
        <v>0</v>
      </c>
      <c r="H35" s="166">
        <v>111.80755817000002</v>
      </c>
      <c r="I35" s="166">
        <v>32.418956999999999</v>
      </c>
      <c r="J35" s="166">
        <v>277.81762843000001</v>
      </c>
      <c r="K35" s="166">
        <v>52.138672720000002</v>
      </c>
      <c r="L35" s="166">
        <v>38.575360179999997</v>
      </c>
      <c r="M35" s="166">
        <v>63.875668869999991</v>
      </c>
      <c r="N35" s="166">
        <v>15.654319689999998</v>
      </c>
      <c r="O35" s="166">
        <v>211.06382282000001</v>
      </c>
      <c r="P35" s="166">
        <v>22.046059845250003</v>
      </c>
      <c r="Q35" s="166">
        <v>22.708570000749994</v>
      </c>
      <c r="R35" s="166">
        <v>9.8508079800000008</v>
      </c>
      <c r="S35" s="166">
        <v>0</v>
      </c>
      <c r="T35" s="166">
        <v>0</v>
      </c>
      <c r="U35" s="166">
        <v>17.858912969999999</v>
      </c>
      <c r="V35" s="166">
        <v>168.72940378999999</v>
      </c>
      <c r="W35" s="166">
        <v>136.51692159000001</v>
      </c>
      <c r="X35" s="166">
        <v>9.5668732477000002</v>
      </c>
      <c r="Y35" s="166">
        <v>56.867520040919999</v>
      </c>
      <c r="Z35" s="166">
        <v>3.1979077299999998</v>
      </c>
      <c r="AA35" s="166">
        <v>194.94917661999995</v>
      </c>
      <c r="AB35" s="166">
        <v>24.999590589999997</v>
      </c>
      <c r="AC35" s="166">
        <v>46.824919942299999</v>
      </c>
      <c r="AD35" s="166">
        <v>0</v>
      </c>
      <c r="AE35" s="166">
        <v>2.1121132400000002</v>
      </c>
      <c r="AF35" s="166">
        <v>0</v>
      </c>
      <c r="AG35" s="166">
        <v>0</v>
      </c>
      <c r="AH35" s="166">
        <v>3.9259316400000004</v>
      </c>
      <c r="AI35" s="166">
        <v>0</v>
      </c>
      <c r="AJ35" s="166">
        <v>0</v>
      </c>
      <c r="AK35" s="166">
        <v>42.527929810000003</v>
      </c>
      <c r="AL35" s="166">
        <v>1.1334200000000001</v>
      </c>
      <c r="AM35" s="166">
        <v>0</v>
      </c>
      <c r="AN35" s="166">
        <v>0</v>
      </c>
      <c r="AO35" s="166">
        <v>0</v>
      </c>
      <c r="AP35" s="166">
        <v>0</v>
      </c>
      <c r="AQ35" s="166">
        <v>3.71860831</v>
      </c>
      <c r="AR35" s="166">
        <v>0</v>
      </c>
      <c r="AS35" s="166">
        <v>0</v>
      </c>
      <c r="AT35" s="166">
        <v>0</v>
      </c>
      <c r="AU35" s="166">
        <v>0</v>
      </c>
      <c r="AV35" s="166">
        <v>0</v>
      </c>
      <c r="AW35" s="166">
        <v>0</v>
      </c>
      <c r="AX35" s="166">
        <v>0</v>
      </c>
      <c r="AY35" s="166">
        <v>0</v>
      </c>
      <c r="AZ35" s="166">
        <v>0</v>
      </c>
      <c r="BA35" s="166">
        <v>0</v>
      </c>
      <c r="BB35" s="166">
        <v>0.30508009999999997</v>
      </c>
      <c r="BC35" s="166">
        <v>0</v>
      </c>
      <c r="BD35" s="166">
        <v>7.6422050000000005E-2</v>
      </c>
      <c r="BE35" s="166">
        <v>0</v>
      </c>
      <c r="BF35" s="166">
        <v>0</v>
      </c>
      <c r="BG35" s="166">
        <v>0</v>
      </c>
      <c r="BH35" s="166">
        <v>0</v>
      </c>
      <c r="BI35" s="166">
        <v>0</v>
      </c>
      <c r="BJ35" s="166">
        <v>2.5271115299999996</v>
      </c>
      <c r="BK35" s="166">
        <v>0</v>
      </c>
      <c r="BL35" s="166">
        <v>0</v>
      </c>
    </row>
    <row r="36" spans="2:64" x14ac:dyDescent="0.25">
      <c r="B36" s="171">
        <v>5</v>
      </c>
      <c r="C36" s="133" t="s">
        <v>112</v>
      </c>
      <c r="D36" s="166">
        <v>15663.047188876775</v>
      </c>
      <c r="E36" s="166">
        <v>23576.786272000005</v>
      </c>
      <c r="F36" s="166">
        <v>23522.416608704123</v>
      </c>
      <c r="G36" s="166">
        <v>33036.913248178935</v>
      </c>
      <c r="H36" s="166">
        <v>5769.7560422252445</v>
      </c>
      <c r="I36" s="166">
        <v>7917.1568630459387</v>
      </c>
      <c r="J36" s="166">
        <v>9770.7797637011827</v>
      </c>
      <c r="K36" s="166">
        <v>10689.587011719193</v>
      </c>
      <c r="L36" s="166">
        <v>11403.23902367564</v>
      </c>
      <c r="M36" s="166">
        <v>7218.8181052329028</v>
      </c>
      <c r="N36" s="166">
        <v>8096.9111305440365</v>
      </c>
      <c r="O36" s="166">
        <v>60991.781663220696</v>
      </c>
      <c r="P36" s="166">
        <v>13474.21344638669</v>
      </c>
      <c r="Q36" s="166">
        <v>19532.677175960438</v>
      </c>
      <c r="R36" s="166">
        <v>10149.810676890633</v>
      </c>
      <c r="S36" s="166">
        <v>18542.27780808806</v>
      </c>
      <c r="T36" s="166">
        <v>30765.3899708358</v>
      </c>
      <c r="U36" s="166">
        <v>20567.193772751045</v>
      </c>
      <c r="V36" s="166">
        <v>9525.6054408018917</v>
      </c>
      <c r="W36" s="166">
        <v>12643.846205255039</v>
      </c>
      <c r="X36" s="166">
        <v>10520.642245983563</v>
      </c>
      <c r="Y36" s="166">
        <v>23347.509540644907</v>
      </c>
      <c r="Z36" s="166">
        <v>21415.637361593999</v>
      </c>
      <c r="AA36" s="166">
        <v>6878.9385544014403</v>
      </c>
      <c r="AB36" s="166">
        <v>8539.6604727189115</v>
      </c>
      <c r="AC36" s="166">
        <v>6275.8584491074271</v>
      </c>
      <c r="AD36" s="166">
        <v>7481.0997998277908</v>
      </c>
      <c r="AE36" s="166">
        <v>4381.248186046214</v>
      </c>
      <c r="AF36" s="166">
        <v>160.911</v>
      </c>
      <c r="AG36" s="166">
        <v>243.11799999999999</v>
      </c>
      <c r="AH36" s="166">
        <v>1814.1922371390831</v>
      </c>
      <c r="AI36" s="166">
        <v>743.02113706825264</v>
      </c>
      <c r="AJ36" s="166">
        <v>196.40563739636366</v>
      </c>
      <c r="AK36" s="166">
        <v>4310.5582207252746</v>
      </c>
      <c r="AL36" s="166">
        <v>3219.6080981499999</v>
      </c>
      <c r="AM36" s="166">
        <v>2055.2675420703963</v>
      </c>
      <c r="AN36" s="166">
        <v>97.863210598181638</v>
      </c>
      <c r="AO36" s="166">
        <v>2904.5350451766622</v>
      </c>
      <c r="AP36" s="166">
        <v>2648.6660279319531</v>
      </c>
      <c r="AQ36" s="166">
        <v>4260.4947366503866</v>
      </c>
      <c r="AR36" s="166">
        <v>260.64543050533496</v>
      </c>
      <c r="AS36" s="166">
        <v>176.60113999999999</v>
      </c>
      <c r="AT36" s="166">
        <v>313.65715081000002</v>
      </c>
      <c r="AU36" s="166">
        <v>138.36000000000001</v>
      </c>
      <c r="AV36" s="166">
        <v>828.30449546000023</v>
      </c>
      <c r="AW36" s="166">
        <v>7023.2337349199997</v>
      </c>
      <c r="AX36" s="166">
        <v>1042.2658180521457</v>
      </c>
      <c r="AY36" s="166">
        <v>967.53612880119147</v>
      </c>
      <c r="AZ36" s="166">
        <v>279.24394893525658</v>
      </c>
      <c r="BA36" s="166">
        <v>307.93900000000002</v>
      </c>
      <c r="BB36" s="166">
        <v>260.69759782999995</v>
      </c>
      <c r="BC36" s="166">
        <v>225.14313581390303</v>
      </c>
      <c r="BD36" s="166">
        <v>526.54361829079221</v>
      </c>
      <c r="BE36" s="166">
        <v>286.72795935910011</v>
      </c>
      <c r="BF36" s="166">
        <v>50.489474662499994</v>
      </c>
      <c r="BG36" s="166">
        <v>291.28076630482002</v>
      </c>
      <c r="BH36" s="166">
        <v>4668.8112531000006</v>
      </c>
      <c r="BI36" s="166">
        <v>380.81836141382877</v>
      </c>
      <c r="BJ36" s="166">
        <v>757.31679443402436</v>
      </c>
      <c r="BK36" s="166">
        <v>924.15825800554853</v>
      </c>
      <c r="BL36" s="166">
        <v>371.89641878049997</v>
      </c>
    </row>
    <row r="37" spans="2:64" x14ac:dyDescent="0.25">
      <c r="B37" s="171"/>
      <c r="C37" s="135" t="s">
        <v>279</v>
      </c>
      <c r="D37" s="166">
        <v>675.80069642000001</v>
      </c>
      <c r="E37" s="166">
        <v>1122.833525</v>
      </c>
      <c r="F37" s="166">
        <v>13822.952134323958</v>
      </c>
      <c r="G37" s="166">
        <v>3232.7132316699995</v>
      </c>
      <c r="H37" s="166">
        <v>217.29339865800083</v>
      </c>
      <c r="I37" s="166">
        <v>32.104371999999998</v>
      </c>
      <c r="J37" s="166">
        <v>2106.073975672</v>
      </c>
      <c r="K37" s="166">
        <v>950.77705285999866</v>
      </c>
      <c r="L37" s="166">
        <v>1461.6902970261647</v>
      </c>
      <c r="M37" s="166">
        <v>464.54571168999996</v>
      </c>
      <c r="N37" s="166">
        <v>618.8053707040998</v>
      </c>
      <c r="O37" s="166">
        <v>43045.5306708516</v>
      </c>
      <c r="P37" s="166">
        <v>621.1046425103998</v>
      </c>
      <c r="Q37" s="166">
        <v>12437.258967669215</v>
      </c>
      <c r="R37" s="166">
        <v>977.59985747999974</v>
      </c>
      <c r="S37" s="166">
        <v>2649.6285221399999</v>
      </c>
      <c r="T37" s="166">
        <v>4806.5976854553564</v>
      </c>
      <c r="U37" s="166">
        <v>1432.2206653860878</v>
      </c>
      <c r="V37" s="166">
        <v>36.033509109999997</v>
      </c>
      <c r="W37" s="166">
        <v>26.297870090000288</v>
      </c>
      <c r="X37" s="166">
        <v>1.627691</v>
      </c>
      <c r="Y37" s="166">
        <v>48.456221920000004</v>
      </c>
      <c r="Z37" s="166">
        <v>10522.340264791796</v>
      </c>
      <c r="AA37" s="166">
        <v>36.923900150000009</v>
      </c>
      <c r="AB37" s="166">
        <v>9.0445170899999994</v>
      </c>
      <c r="AC37" s="166">
        <v>540.37622729000009</v>
      </c>
      <c r="AD37" s="166">
        <v>16.798441589999999</v>
      </c>
      <c r="AE37" s="166">
        <v>50.862303769999997</v>
      </c>
      <c r="AF37" s="166">
        <v>16.832000000000001</v>
      </c>
      <c r="AG37" s="166">
        <v>27.896000000000001</v>
      </c>
      <c r="AH37" s="166">
        <v>95.178338740000001</v>
      </c>
      <c r="AI37" s="166">
        <v>11.83298519</v>
      </c>
      <c r="AJ37" s="166">
        <v>0</v>
      </c>
      <c r="AK37" s="166">
        <v>0</v>
      </c>
      <c r="AL37" s="166">
        <v>18.717959999999998</v>
      </c>
      <c r="AM37" s="166">
        <v>46.474035729999997</v>
      </c>
      <c r="AN37" s="166">
        <v>7.6632308100000008</v>
      </c>
      <c r="AO37" s="166">
        <v>10.593716479999999</v>
      </c>
      <c r="AP37" s="166">
        <v>59.35035723</v>
      </c>
      <c r="AQ37" s="166">
        <v>99.954036859999988</v>
      </c>
      <c r="AR37" s="166">
        <v>1.5579150900000001</v>
      </c>
      <c r="AS37" s="166">
        <v>109.74706</v>
      </c>
      <c r="AT37" s="166">
        <v>6.4337320299999998</v>
      </c>
      <c r="AU37" s="166">
        <v>0.31900000000000001</v>
      </c>
      <c r="AV37" s="166">
        <v>59.30978195305029</v>
      </c>
      <c r="AW37" s="166">
        <v>147.74503195</v>
      </c>
      <c r="AX37" s="166">
        <v>1.6749006499999999</v>
      </c>
      <c r="AY37" s="166">
        <v>333.67489286931334</v>
      </c>
      <c r="AZ37" s="166">
        <v>1.6868693999999997</v>
      </c>
      <c r="BA37" s="166">
        <v>10.749000000000001</v>
      </c>
      <c r="BB37" s="166">
        <v>8.34615346</v>
      </c>
      <c r="BC37" s="166">
        <v>14.315529730000002</v>
      </c>
      <c r="BD37" s="166">
        <v>7.953350780000001</v>
      </c>
      <c r="BE37" s="166">
        <v>2.0305629999999999</v>
      </c>
      <c r="BF37" s="166">
        <v>0.18042448</v>
      </c>
      <c r="BG37" s="166">
        <v>10.756158920000001</v>
      </c>
      <c r="BH37" s="166">
        <v>445.22358700000001</v>
      </c>
      <c r="BI37" s="166">
        <v>10.73718</v>
      </c>
      <c r="BJ37" s="166">
        <v>48.967920859999985</v>
      </c>
      <c r="BK37" s="166">
        <v>107.65048528000001</v>
      </c>
      <c r="BL37" s="166">
        <v>22.846355280000001</v>
      </c>
    </row>
    <row r="38" spans="2:64" x14ac:dyDescent="0.25">
      <c r="B38" s="171"/>
      <c r="C38" s="135" t="s">
        <v>280</v>
      </c>
      <c r="D38" s="166">
        <v>4710.4847375260206</v>
      </c>
      <c r="E38" s="166">
        <v>7680.7811270000002</v>
      </c>
      <c r="F38" s="166">
        <v>4661.5766631795559</v>
      </c>
      <c r="G38" s="166">
        <v>6826.7248355699339</v>
      </c>
      <c r="H38" s="166">
        <v>1716.3176902464311</v>
      </c>
      <c r="I38" s="166">
        <v>3136.7871340459392</v>
      </c>
      <c r="J38" s="166">
        <v>2445.0533271980398</v>
      </c>
      <c r="K38" s="166">
        <v>2213.8009014500003</v>
      </c>
      <c r="L38" s="166">
        <v>2490.6133606140684</v>
      </c>
      <c r="M38" s="166">
        <v>3715.6554742763183</v>
      </c>
      <c r="N38" s="166">
        <v>3466.5146073587493</v>
      </c>
      <c r="O38" s="166">
        <v>4619.1327956465657</v>
      </c>
      <c r="P38" s="166">
        <v>2295.5217370800001</v>
      </c>
      <c r="Q38" s="166">
        <v>3372.8477076442541</v>
      </c>
      <c r="R38" s="166">
        <v>2772.7122366307981</v>
      </c>
      <c r="S38" s="166">
        <v>3620.7168010000009</v>
      </c>
      <c r="T38" s="166">
        <v>5160.1089721400003</v>
      </c>
      <c r="U38" s="166">
        <v>6733.5366018569857</v>
      </c>
      <c r="V38" s="166">
        <v>3353.8745971464045</v>
      </c>
      <c r="W38" s="166">
        <v>3161.3984465198137</v>
      </c>
      <c r="X38" s="166">
        <v>2768.3021198089627</v>
      </c>
      <c r="Y38" s="166">
        <v>4473.3005912199997</v>
      </c>
      <c r="Z38" s="166">
        <v>4322.6347448265442</v>
      </c>
      <c r="AA38" s="166">
        <v>2833.290814230003</v>
      </c>
      <c r="AB38" s="166">
        <v>1896.5146772600001</v>
      </c>
      <c r="AC38" s="166">
        <v>2115.6201040699998</v>
      </c>
      <c r="AD38" s="166">
        <v>2361.4059316925</v>
      </c>
      <c r="AE38" s="166">
        <v>1175.7477544466885</v>
      </c>
      <c r="AF38" s="166">
        <v>6.8369999999999997</v>
      </c>
      <c r="AG38" s="166">
        <v>94.866</v>
      </c>
      <c r="AH38" s="166">
        <v>841.25128324627292</v>
      </c>
      <c r="AI38" s="166">
        <v>456.89068572480511</v>
      </c>
      <c r="AJ38" s="166">
        <v>97.396411993958139</v>
      </c>
      <c r="AK38" s="166">
        <v>1315.9250863300001</v>
      </c>
      <c r="AL38" s="166">
        <v>1190.32051</v>
      </c>
      <c r="AM38" s="166">
        <v>1064.173853832486</v>
      </c>
      <c r="AN38" s="166">
        <v>36.772218810000005</v>
      </c>
      <c r="AO38" s="166">
        <v>1081.2135758737504</v>
      </c>
      <c r="AP38" s="166">
        <v>728.89705468548505</v>
      </c>
      <c r="AQ38" s="166">
        <v>1078.4545762400001</v>
      </c>
      <c r="AR38" s="166">
        <v>79.621729060000007</v>
      </c>
      <c r="AS38" s="166">
        <v>32.578629999999997</v>
      </c>
      <c r="AT38" s="166">
        <v>0</v>
      </c>
      <c r="AU38" s="166">
        <v>65.19</v>
      </c>
      <c r="AV38" s="166">
        <v>221.69061592695002</v>
      </c>
      <c r="AW38" s="166">
        <v>2214.3293554900001</v>
      </c>
      <c r="AX38" s="166">
        <v>609.8932376653097</v>
      </c>
      <c r="AY38" s="166">
        <v>355.25226728760993</v>
      </c>
      <c r="AZ38" s="166">
        <v>103.71553253999998</v>
      </c>
      <c r="BA38" s="166">
        <v>86.962999999999994</v>
      </c>
      <c r="BB38" s="166">
        <v>100.71572591999991</v>
      </c>
      <c r="BC38" s="166">
        <v>0</v>
      </c>
      <c r="BD38" s="166">
        <v>241.84846638353815</v>
      </c>
      <c r="BE38" s="166">
        <v>135.15772700000002</v>
      </c>
      <c r="BF38" s="166">
        <v>12.794052232499999</v>
      </c>
      <c r="BG38" s="166">
        <v>124.04112683482002</v>
      </c>
      <c r="BH38" s="166">
        <v>1466.5112225999999</v>
      </c>
      <c r="BI38" s="166">
        <v>116.46856999999999</v>
      </c>
      <c r="BJ38" s="166">
        <v>279.02035847383246</v>
      </c>
      <c r="BK38" s="166">
        <v>324.70063884960035</v>
      </c>
      <c r="BL38" s="166">
        <v>190.08868375000003</v>
      </c>
    </row>
    <row r="39" spans="2:64" x14ac:dyDescent="0.25">
      <c r="B39" s="171"/>
      <c r="C39" s="135" t="s">
        <v>281</v>
      </c>
      <c r="D39" s="166">
        <v>0</v>
      </c>
      <c r="E39" s="166">
        <v>7514.6740250000003</v>
      </c>
      <c r="F39" s="166">
        <v>1425.5355251199999</v>
      </c>
      <c r="G39" s="166">
        <v>1614.965536195502</v>
      </c>
      <c r="H39" s="166">
        <v>22.895133797948802</v>
      </c>
      <c r="I39" s="166">
        <v>0</v>
      </c>
      <c r="J39" s="166">
        <v>300.34865451999997</v>
      </c>
      <c r="K39" s="166">
        <v>0</v>
      </c>
      <c r="L39" s="166">
        <v>0</v>
      </c>
      <c r="M39" s="166">
        <v>0</v>
      </c>
      <c r="N39" s="166">
        <v>0</v>
      </c>
      <c r="O39" s="166">
        <v>0</v>
      </c>
      <c r="P39" s="166">
        <v>118.94107701</v>
      </c>
      <c r="Q39" s="166">
        <v>0</v>
      </c>
      <c r="R39" s="166">
        <v>0</v>
      </c>
      <c r="S39" s="166">
        <v>0</v>
      </c>
      <c r="T39" s="166">
        <v>186.69696638629011</v>
      </c>
      <c r="U39" s="166">
        <v>0</v>
      </c>
      <c r="V39" s="166">
        <v>0</v>
      </c>
      <c r="W39" s="166">
        <v>216.97488719000012</v>
      </c>
      <c r="X39" s="166">
        <v>2383.3861006144953</v>
      </c>
      <c r="Y39" s="166">
        <v>0</v>
      </c>
      <c r="Z39" s="166">
        <v>-23.895878149999856</v>
      </c>
      <c r="AA39" s="166">
        <v>108.12839793999625</v>
      </c>
      <c r="AB39" s="166">
        <v>0</v>
      </c>
      <c r="AC39" s="166">
        <v>504.43156891000001</v>
      </c>
      <c r="AD39" s="166">
        <v>0</v>
      </c>
      <c r="AE39" s="166">
        <v>940.97247033999975</v>
      </c>
      <c r="AF39" s="166">
        <v>11.731999999999999</v>
      </c>
      <c r="AG39" s="166">
        <v>0</v>
      </c>
      <c r="AH39" s="166">
        <v>0</v>
      </c>
      <c r="AI39" s="166">
        <v>0</v>
      </c>
      <c r="AJ39" s="166">
        <v>0</v>
      </c>
      <c r="AK39" s="166">
        <v>0</v>
      </c>
      <c r="AL39" s="166">
        <v>0</v>
      </c>
      <c r="AM39" s="166">
        <v>0</v>
      </c>
      <c r="AN39" s="166">
        <v>37.053195160000001</v>
      </c>
      <c r="AO39" s="166">
        <v>0</v>
      </c>
      <c r="AP39" s="166">
        <v>758.41666668879998</v>
      </c>
      <c r="AQ39" s="166">
        <v>1120.5048836000001</v>
      </c>
      <c r="AR39" s="166">
        <v>0</v>
      </c>
      <c r="AS39" s="166">
        <v>16.485970000000002</v>
      </c>
      <c r="AT39" s="166">
        <v>85.223265520000012</v>
      </c>
      <c r="AU39" s="166">
        <v>34.473999999999997</v>
      </c>
      <c r="AV39" s="166">
        <v>515.88735823999991</v>
      </c>
      <c r="AW39" s="166">
        <v>4596.4603127700011</v>
      </c>
      <c r="AX39" s="166">
        <v>189.37232569000079</v>
      </c>
      <c r="AY39" s="166">
        <v>0</v>
      </c>
      <c r="AZ39" s="166">
        <v>6.4686319999999835</v>
      </c>
      <c r="BA39" s="166">
        <v>0</v>
      </c>
      <c r="BB39" s="166">
        <v>62.122253679999993</v>
      </c>
      <c r="BC39" s="166">
        <v>101.70623371000001</v>
      </c>
      <c r="BD39" s="166">
        <v>26.764147430000012</v>
      </c>
      <c r="BE39" s="166">
        <v>0</v>
      </c>
      <c r="BF39" s="166">
        <v>12.259622629999996</v>
      </c>
      <c r="BG39" s="166">
        <v>101.87013134999999</v>
      </c>
      <c r="BH39" s="166">
        <v>2710.5295176</v>
      </c>
      <c r="BI39" s="166">
        <v>0</v>
      </c>
      <c r="BJ39" s="166">
        <v>0</v>
      </c>
      <c r="BK39" s="166">
        <v>230.13488852999998</v>
      </c>
      <c r="BL39" s="166">
        <v>33.020236589999989</v>
      </c>
    </row>
    <row r="40" spans="2:64" x14ac:dyDescent="0.25">
      <c r="B40" s="171"/>
      <c r="C40" s="135" t="s">
        <v>282</v>
      </c>
      <c r="D40" s="166">
        <v>10276.761754930754</v>
      </c>
      <c r="E40" s="166">
        <v>7258.4975950000044</v>
      </c>
      <c r="F40" s="166">
        <v>3612.3522860806115</v>
      </c>
      <c r="G40" s="166">
        <v>21362.509644743499</v>
      </c>
      <c r="H40" s="166">
        <v>3813.2498195228636</v>
      </c>
      <c r="I40" s="166">
        <v>4748.2653570000002</v>
      </c>
      <c r="J40" s="166">
        <v>4919.3038063111426</v>
      </c>
      <c r="K40" s="166">
        <v>7525.0090574091946</v>
      </c>
      <c r="L40" s="166">
        <v>7450.9353660354072</v>
      </c>
      <c r="M40" s="166">
        <v>3038.6169192665848</v>
      </c>
      <c r="N40" s="166">
        <v>4011.5911524811872</v>
      </c>
      <c r="O40" s="166">
        <v>13327.118196722528</v>
      </c>
      <c r="P40" s="166">
        <v>10438.64598978629</v>
      </c>
      <c r="Q40" s="166">
        <v>3722.5705006469689</v>
      </c>
      <c r="R40" s="166">
        <v>6399.4985827798355</v>
      </c>
      <c r="S40" s="166">
        <v>12271.932484948058</v>
      </c>
      <c r="T40" s="166">
        <v>20611.986346854152</v>
      </c>
      <c r="U40" s="166">
        <v>12401.436505507972</v>
      </c>
      <c r="V40" s="166">
        <v>6135.6973345454871</v>
      </c>
      <c r="W40" s="166">
        <v>9239.1750014552235</v>
      </c>
      <c r="X40" s="166">
        <v>5367.3263345601044</v>
      </c>
      <c r="Y40" s="166">
        <v>18825.752727504907</v>
      </c>
      <c r="Z40" s="166">
        <v>6594.55823012566</v>
      </c>
      <c r="AA40" s="166">
        <v>3900.595442081441</v>
      </c>
      <c r="AB40" s="166">
        <v>6634.1012783689112</v>
      </c>
      <c r="AC40" s="166">
        <v>3115.4305488374271</v>
      </c>
      <c r="AD40" s="166">
        <v>5102.8954265452903</v>
      </c>
      <c r="AE40" s="166">
        <v>2213.6656574895251</v>
      </c>
      <c r="AF40" s="166">
        <v>125.51</v>
      </c>
      <c r="AG40" s="166">
        <v>120.35599999999999</v>
      </c>
      <c r="AH40" s="166">
        <v>877.76261515280999</v>
      </c>
      <c r="AI40" s="166">
        <v>274.2974661534476</v>
      </c>
      <c r="AJ40" s="166">
        <v>99.009225402405519</v>
      </c>
      <c r="AK40" s="166">
        <v>2994.6331343952743</v>
      </c>
      <c r="AL40" s="166">
        <v>2010.56962815</v>
      </c>
      <c r="AM40" s="166">
        <v>944.61965250791025</v>
      </c>
      <c r="AN40" s="166">
        <v>16.37456581818164</v>
      </c>
      <c r="AO40" s="166">
        <v>1812.7277528229115</v>
      </c>
      <c r="AP40" s="166">
        <v>1102.0019493276677</v>
      </c>
      <c r="AQ40" s="166">
        <v>1961.5812399503868</v>
      </c>
      <c r="AR40" s="166">
        <v>179.46578635533496</v>
      </c>
      <c r="AS40" s="166">
        <v>17.78947999999998</v>
      </c>
      <c r="AT40" s="166">
        <v>222.00015325999999</v>
      </c>
      <c r="AU40" s="166">
        <v>38.377000000000002</v>
      </c>
      <c r="AV40" s="166">
        <v>31.416739339999971</v>
      </c>
      <c r="AW40" s="166">
        <v>64.699034709998401</v>
      </c>
      <c r="AX40" s="166">
        <v>241.32535404683534</v>
      </c>
      <c r="AY40" s="166">
        <v>278.60896864426809</v>
      </c>
      <c r="AZ40" s="166">
        <v>167.37291499525662</v>
      </c>
      <c r="BA40" s="166">
        <v>210.227</v>
      </c>
      <c r="BB40" s="166">
        <v>89.513464770000027</v>
      </c>
      <c r="BC40" s="166">
        <v>109.12137237390303</v>
      </c>
      <c r="BD40" s="166">
        <v>249.97765369725403</v>
      </c>
      <c r="BE40" s="166">
        <v>149.53966935910009</v>
      </c>
      <c r="BF40" s="166">
        <v>25.255375320000002</v>
      </c>
      <c r="BG40" s="166">
        <v>54.613349199999995</v>
      </c>
      <c r="BH40" s="166">
        <v>46.546925900000147</v>
      </c>
      <c r="BI40" s="166">
        <v>253.6126114138288</v>
      </c>
      <c r="BJ40" s="166">
        <v>429.32851510019191</v>
      </c>
      <c r="BK40" s="166">
        <v>261.67224534594817</v>
      </c>
      <c r="BL40" s="166">
        <v>125.94114316049995</v>
      </c>
    </row>
    <row r="41" spans="2:64" x14ac:dyDescent="0.25">
      <c r="B41" s="171">
        <v>6</v>
      </c>
      <c r="C41" s="133" t="s">
        <v>116</v>
      </c>
      <c r="D41" s="166">
        <v>0</v>
      </c>
      <c r="E41" s="166">
        <v>203.874619</v>
      </c>
      <c r="F41" s="166">
        <v>0</v>
      </c>
      <c r="G41" s="166">
        <v>3.54407505</v>
      </c>
      <c r="H41" s="166">
        <v>0</v>
      </c>
      <c r="I41" s="166">
        <v>22.799036000000001</v>
      </c>
      <c r="J41" s="166">
        <v>0</v>
      </c>
      <c r="K41" s="166">
        <v>4727.7102627899994</v>
      </c>
      <c r="L41" s="166">
        <v>0.80000006200000084</v>
      </c>
      <c r="M41" s="166">
        <v>0</v>
      </c>
      <c r="N41" s="166">
        <v>0</v>
      </c>
      <c r="O41" s="166">
        <v>0</v>
      </c>
      <c r="P41" s="166">
        <v>0</v>
      </c>
      <c r="Q41" s="166">
        <v>0</v>
      </c>
      <c r="R41" s="166">
        <v>0</v>
      </c>
      <c r="S41" s="166">
        <v>0</v>
      </c>
      <c r="T41" s="166">
        <v>0</v>
      </c>
      <c r="U41" s="166">
        <v>0</v>
      </c>
      <c r="V41" s="166">
        <v>0</v>
      </c>
      <c r="W41" s="166">
        <v>0</v>
      </c>
      <c r="X41" s="166">
        <v>0</v>
      </c>
      <c r="Y41" s="166">
        <v>0</v>
      </c>
      <c r="Z41" s="166">
        <v>5.3928909849854003</v>
      </c>
      <c r="AA41" s="166">
        <v>0</v>
      </c>
      <c r="AB41" s="166">
        <v>0</v>
      </c>
      <c r="AC41" s="166">
        <v>0</v>
      </c>
      <c r="AD41" s="166">
        <v>0</v>
      </c>
      <c r="AE41" s="166">
        <v>0</v>
      </c>
      <c r="AF41" s="166">
        <v>0</v>
      </c>
      <c r="AG41" s="166">
        <v>0</v>
      </c>
      <c r="AH41" s="166">
        <v>0</v>
      </c>
      <c r="AI41" s="166">
        <v>0</v>
      </c>
      <c r="AJ41" s="166">
        <v>0</v>
      </c>
      <c r="AK41" s="166">
        <v>0.60651100000768898</v>
      </c>
      <c r="AL41" s="166">
        <v>0</v>
      </c>
      <c r="AM41" s="166">
        <v>0</v>
      </c>
      <c r="AN41" s="166">
        <v>0</v>
      </c>
      <c r="AO41" s="166">
        <v>1.9997358322143556E-8</v>
      </c>
      <c r="AP41" s="166">
        <v>0</v>
      </c>
      <c r="AQ41" s="166">
        <v>0</v>
      </c>
      <c r="AR41" s="166">
        <v>0</v>
      </c>
      <c r="AS41" s="166">
        <v>0</v>
      </c>
      <c r="AT41" s="166">
        <v>0</v>
      </c>
      <c r="AU41" s="166">
        <v>0</v>
      </c>
      <c r="AV41" s="166">
        <v>0</v>
      </c>
      <c r="AW41" s="166">
        <v>5.3700000000000005E-2</v>
      </c>
      <c r="AX41" s="166">
        <v>0</v>
      </c>
      <c r="AY41" s="166">
        <v>0</v>
      </c>
      <c r="AZ41" s="166">
        <v>0</v>
      </c>
      <c r="BA41" s="166">
        <v>0</v>
      </c>
      <c r="BB41" s="166">
        <v>-5.2210899400000006</v>
      </c>
      <c r="BC41" s="166">
        <v>0</v>
      </c>
      <c r="BD41" s="166">
        <v>0</v>
      </c>
      <c r="BE41" s="166">
        <v>0</v>
      </c>
      <c r="BF41" s="166">
        <v>0</v>
      </c>
      <c r="BG41" s="166">
        <v>0</v>
      </c>
      <c r="BH41" s="166">
        <v>0</v>
      </c>
      <c r="BI41" s="166">
        <v>0</v>
      </c>
      <c r="BJ41" s="166">
        <v>0</v>
      </c>
      <c r="BK41" s="166">
        <v>0</v>
      </c>
      <c r="BL41" s="166">
        <v>0</v>
      </c>
    </row>
    <row r="42" spans="2:64" x14ac:dyDescent="0.25">
      <c r="B42" s="172">
        <v>7</v>
      </c>
      <c r="C42" s="173" t="s">
        <v>117</v>
      </c>
      <c r="D42" s="166">
        <v>2915.8492902985463</v>
      </c>
      <c r="E42" s="166">
        <v>3920.9616980000028</v>
      </c>
      <c r="F42" s="166">
        <v>4347.8756835338309</v>
      </c>
      <c r="G42" s="166">
        <v>3221.8783698464995</v>
      </c>
      <c r="H42" s="166">
        <v>1930.7036937587698</v>
      </c>
      <c r="I42" s="166">
        <v>1985.777223</v>
      </c>
      <c r="J42" s="166">
        <v>1429.7535154702834</v>
      </c>
      <c r="K42" s="166">
        <v>1272.3382406322798</v>
      </c>
      <c r="L42" s="166">
        <v>2243.1409000283002</v>
      </c>
      <c r="M42" s="166">
        <v>1251.1158194865402</v>
      </c>
      <c r="N42" s="166">
        <v>1992.1970659891413</v>
      </c>
      <c r="O42" s="166">
        <v>4593.6398199229498</v>
      </c>
      <c r="P42" s="166">
        <v>1948.7340102149167</v>
      </c>
      <c r="Q42" s="166">
        <v>1447.9155791912603</v>
      </c>
      <c r="R42" s="166">
        <v>1433.6125319432938</v>
      </c>
      <c r="S42" s="166">
        <v>2821.2856987324622</v>
      </c>
      <c r="T42" s="166">
        <v>2141.6966708015798</v>
      </c>
      <c r="U42" s="166">
        <v>4857.3653715766004</v>
      </c>
      <c r="V42" s="166">
        <v>2015.3243983599095</v>
      </c>
      <c r="W42" s="166">
        <v>3544.2319482126413</v>
      </c>
      <c r="X42" s="166">
        <v>1734.9438673427076</v>
      </c>
      <c r="Y42" s="166">
        <v>3343.5745804796661</v>
      </c>
      <c r="Z42" s="166">
        <v>1652.458871898541</v>
      </c>
      <c r="AA42" s="166">
        <v>2577.0049876168118</v>
      </c>
      <c r="AB42" s="166">
        <v>1216.7075030407423</v>
      </c>
      <c r="AC42" s="166">
        <v>1294.0255480000005</v>
      </c>
      <c r="AD42" s="166">
        <v>2025.9375428354101</v>
      </c>
      <c r="AE42" s="166">
        <v>931.66533091378676</v>
      </c>
      <c r="AF42" s="166">
        <v>0</v>
      </c>
      <c r="AG42" s="166">
        <v>0</v>
      </c>
      <c r="AH42" s="166">
        <v>485.58441493937943</v>
      </c>
      <c r="AI42" s="166">
        <v>39.104144594955507</v>
      </c>
      <c r="AJ42" s="166">
        <v>125.77389418363629</v>
      </c>
      <c r="AK42" s="166">
        <v>1262.3488084817332</v>
      </c>
      <c r="AL42" s="166">
        <v>970.00522127842066</v>
      </c>
      <c r="AM42" s="166">
        <v>0</v>
      </c>
      <c r="AN42" s="166">
        <v>11.101245431818176</v>
      </c>
      <c r="AO42" s="166">
        <v>693.20496417858294</v>
      </c>
      <c r="AP42" s="166">
        <v>615.47708743113105</v>
      </c>
      <c r="AQ42" s="166">
        <v>590.82266460639983</v>
      </c>
      <c r="AR42" s="166">
        <v>51.522536280600022</v>
      </c>
      <c r="AS42" s="166">
        <v>2.1052499999999994</v>
      </c>
      <c r="AT42" s="166">
        <v>0</v>
      </c>
      <c r="AU42" s="166">
        <v>13.307</v>
      </c>
      <c r="AV42" s="166">
        <v>18.195868020000113</v>
      </c>
      <c r="AW42" s="166">
        <v>15.126659340000009</v>
      </c>
      <c r="AX42" s="166">
        <v>69.219758307854875</v>
      </c>
      <c r="AY42" s="166">
        <v>0</v>
      </c>
      <c r="AZ42" s="166">
        <v>0</v>
      </c>
      <c r="BA42" s="166">
        <v>0</v>
      </c>
      <c r="BB42" s="166">
        <v>0</v>
      </c>
      <c r="BC42" s="166">
        <v>67.65704872858889</v>
      </c>
      <c r="BD42" s="166">
        <v>71.307760940459701</v>
      </c>
      <c r="BE42" s="166">
        <v>55.278383256565334</v>
      </c>
      <c r="BF42" s="166">
        <v>2.3628167200000001</v>
      </c>
      <c r="BG42" s="166">
        <v>0</v>
      </c>
      <c r="BH42" s="166">
        <v>112.14931</v>
      </c>
      <c r="BI42" s="166">
        <v>54.945372064377757</v>
      </c>
      <c r="BJ42" s="166">
        <v>155.41397968897533</v>
      </c>
      <c r="BK42" s="166">
        <v>0</v>
      </c>
      <c r="BL42" s="166">
        <v>41.914004573699856</v>
      </c>
    </row>
    <row r="43" spans="2:64" s="160" customFormat="1" x14ac:dyDescent="0.25">
      <c r="B43" s="174" t="s">
        <v>283</v>
      </c>
      <c r="C43" s="174"/>
      <c r="D43" s="175">
        <v>252796.13793394834</v>
      </c>
      <c r="E43" s="175">
        <v>329505.45708099997</v>
      </c>
      <c r="F43" s="175">
        <v>323968.48747455794</v>
      </c>
      <c r="G43" s="175">
        <v>267915.57629955543</v>
      </c>
      <c r="H43" s="175">
        <v>136206.87595015229</v>
      </c>
      <c r="I43" s="175">
        <v>220901.70274821055</v>
      </c>
      <c r="J43" s="175">
        <v>157424.95082556925</v>
      </c>
      <c r="K43" s="175">
        <v>117428.88542802165</v>
      </c>
      <c r="L43" s="175">
        <v>213631.53630399419</v>
      </c>
      <c r="M43" s="175">
        <v>142313.8188546864</v>
      </c>
      <c r="N43" s="175">
        <v>167359.28871973461</v>
      </c>
      <c r="O43" s="175">
        <v>416389.32864115969</v>
      </c>
      <c r="P43" s="175">
        <v>189552.56477090885</v>
      </c>
      <c r="Q43" s="175">
        <v>220019.61289294582</v>
      </c>
      <c r="R43" s="175">
        <v>179780.69989474237</v>
      </c>
      <c r="S43" s="175">
        <v>269329.50145425496</v>
      </c>
      <c r="T43" s="175">
        <v>267133.37987122819</v>
      </c>
      <c r="U43" s="175">
        <v>361993.58022807841</v>
      </c>
      <c r="V43" s="175">
        <v>193182.16732685402</v>
      </c>
      <c r="W43" s="175">
        <v>214329.88068840271</v>
      </c>
      <c r="X43" s="175">
        <v>171227.41598222783</v>
      </c>
      <c r="Y43" s="175">
        <v>263072.82967448625</v>
      </c>
      <c r="Z43" s="175">
        <v>236700.77260341044</v>
      </c>
      <c r="AA43" s="175">
        <v>226098.35648574881</v>
      </c>
      <c r="AB43" s="175">
        <v>120085.52870833306</v>
      </c>
      <c r="AC43" s="175">
        <v>120566.02960192294</v>
      </c>
      <c r="AD43" s="175">
        <v>190716.63630885945</v>
      </c>
      <c r="AE43" s="175">
        <v>56915.298610740014</v>
      </c>
      <c r="AF43" s="175">
        <v>549.31100000000004</v>
      </c>
      <c r="AG43" s="175">
        <v>5169.2809999999999</v>
      </c>
      <c r="AH43" s="175">
        <v>58881.537853323098</v>
      </c>
      <c r="AI43" s="175">
        <v>14231.940390025611</v>
      </c>
      <c r="AJ43" s="175">
        <v>7363.9803737500006</v>
      </c>
      <c r="AK43" s="175">
        <v>120174.2874002241</v>
      </c>
      <c r="AL43" s="175">
        <v>80285.981701988407</v>
      </c>
      <c r="AM43" s="175">
        <v>59654.659176921283</v>
      </c>
      <c r="AN43" s="175">
        <v>1503.7703067899995</v>
      </c>
      <c r="AO43" s="175">
        <v>68441.478730552815</v>
      </c>
      <c r="AP43" s="175">
        <v>51242.057394723088</v>
      </c>
      <c r="AQ43" s="175">
        <v>57008.175319793307</v>
      </c>
      <c r="AR43" s="175">
        <v>5456.4922531177026</v>
      </c>
      <c r="AS43" s="175">
        <v>1130.1551499999998</v>
      </c>
      <c r="AT43" s="175">
        <v>5367.1704100500046</v>
      </c>
      <c r="AU43" s="175">
        <v>3433.337</v>
      </c>
      <c r="AV43" s="175">
        <v>3021.9466882100005</v>
      </c>
      <c r="AW43" s="175">
        <v>7797.671975369999</v>
      </c>
      <c r="AX43" s="175">
        <v>10365.385207756261</v>
      </c>
      <c r="AY43" s="175">
        <v>15111.193142140371</v>
      </c>
      <c r="AZ43" s="175">
        <v>8997.7507160316236</v>
      </c>
      <c r="BA43" s="175">
        <v>5179.01</v>
      </c>
      <c r="BB43" s="175">
        <v>5547.4916325899985</v>
      </c>
      <c r="BC43" s="175">
        <v>4352.5211819824926</v>
      </c>
      <c r="BD43" s="175">
        <v>13457.653708966262</v>
      </c>
      <c r="BE43" s="175">
        <v>7770.0749834125545</v>
      </c>
      <c r="BF43" s="175">
        <v>1249.1791101424999</v>
      </c>
      <c r="BG43" s="175">
        <v>2809.7925945248198</v>
      </c>
      <c r="BH43" s="175">
        <v>4879.1636324000001</v>
      </c>
      <c r="BI43" s="175">
        <v>9145.6554673082082</v>
      </c>
      <c r="BJ43" s="175">
        <v>23561.286287123003</v>
      </c>
      <c r="BK43" s="175">
        <v>14695.940488929999</v>
      </c>
      <c r="BL43" s="175">
        <v>8622.8424973241981</v>
      </c>
    </row>
    <row r="44" spans="2:64" ht="16.5" thickBot="1" x14ac:dyDescent="0.3">
      <c r="B44" s="161"/>
      <c r="C44" s="162" t="s">
        <v>119</v>
      </c>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row>
    <row r="45" spans="2:64" ht="16.5" thickTop="1" x14ac:dyDescent="0.25">
      <c r="B45" s="164">
        <v>1</v>
      </c>
      <c r="C45" s="165" t="s">
        <v>120</v>
      </c>
      <c r="D45" s="166">
        <v>7315.4204991370016</v>
      </c>
      <c r="E45" s="166">
        <v>23685.455296</v>
      </c>
      <c r="F45" s="166">
        <v>15624.691425159997</v>
      </c>
      <c r="G45" s="166">
        <v>13985.332670180002</v>
      </c>
      <c r="H45" s="166">
        <v>13912.455609359997</v>
      </c>
      <c r="I45" s="166">
        <v>13808.884116540001</v>
      </c>
      <c r="J45" s="166">
        <v>11432.226720069988</v>
      </c>
      <c r="K45" s="166">
        <v>5873.9604377700016</v>
      </c>
      <c r="L45" s="166">
        <v>12040.726058580003</v>
      </c>
      <c r="M45" s="166">
        <v>5996.5009834199973</v>
      </c>
      <c r="N45" s="166">
        <v>12159.830257826901</v>
      </c>
      <c r="O45" s="166">
        <v>19324.415834669999</v>
      </c>
      <c r="P45" s="166">
        <v>10750.302670538755</v>
      </c>
      <c r="Q45" s="166">
        <v>11598.021178383469</v>
      </c>
      <c r="R45" s="166">
        <v>8534.5211808200038</v>
      </c>
      <c r="S45" s="166">
        <v>10182.539714740005</v>
      </c>
      <c r="T45" s="166">
        <v>9735.6075255499982</v>
      </c>
      <c r="U45" s="166">
        <v>18822.703331051507</v>
      </c>
      <c r="V45" s="166">
        <v>15849.763851902</v>
      </c>
      <c r="W45" s="166">
        <v>17324.970538490015</v>
      </c>
      <c r="X45" s="166">
        <v>7108.0815691570988</v>
      </c>
      <c r="Y45" s="166">
        <v>13405.869221247238</v>
      </c>
      <c r="Z45" s="166">
        <v>23206.900081151613</v>
      </c>
      <c r="AA45" s="166">
        <v>22057.264743294872</v>
      </c>
      <c r="AB45" s="166">
        <v>7063.9743451399981</v>
      </c>
      <c r="AC45" s="166">
        <v>6489.6946844173008</v>
      </c>
      <c r="AD45" s="166">
        <v>9061.5514664143029</v>
      </c>
      <c r="AE45" s="166">
        <v>5454.0440455099979</v>
      </c>
      <c r="AF45" s="166">
        <v>97.44</v>
      </c>
      <c r="AG45" s="166">
        <v>1450.201</v>
      </c>
      <c r="AH45" s="166">
        <v>5937.5197938100018</v>
      </c>
      <c r="AI45" s="166">
        <v>1972.3179926300004</v>
      </c>
      <c r="AJ45" s="166">
        <v>280.67496901999982</v>
      </c>
      <c r="AK45" s="166">
        <v>9094.9862919999996</v>
      </c>
      <c r="AL45" s="166">
        <v>5647.1965199999995</v>
      </c>
      <c r="AM45" s="166">
        <v>6787.6710394299971</v>
      </c>
      <c r="AN45" s="166">
        <v>359.53667392000006</v>
      </c>
      <c r="AO45" s="166">
        <v>7439.0448807500006</v>
      </c>
      <c r="AP45" s="166">
        <v>3148.1451200300007</v>
      </c>
      <c r="AQ45" s="166">
        <v>4617.0486238900012</v>
      </c>
      <c r="AR45" s="166">
        <v>959.86100691999968</v>
      </c>
      <c r="AS45" s="166">
        <v>365.20399000000003</v>
      </c>
      <c r="AT45" s="166">
        <v>573.3317310499998</v>
      </c>
      <c r="AU45" s="166">
        <v>495.62700000000001</v>
      </c>
      <c r="AV45" s="166">
        <v>549.13304854999967</v>
      </c>
      <c r="AW45" s="166">
        <v>281.32113520999991</v>
      </c>
      <c r="AX45" s="166">
        <v>1523.8074520499999</v>
      </c>
      <c r="AY45" s="166">
        <v>736.66212323000002</v>
      </c>
      <c r="AZ45" s="166">
        <v>618.73950787000024</v>
      </c>
      <c r="BA45" s="166">
        <v>488.92899999999997</v>
      </c>
      <c r="BB45" s="166">
        <v>666.09314271000005</v>
      </c>
      <c r="BC45" s="166">
        <v>1180.7435656700004</v>
      </c>
      <c r="BD45" s="166">
        <v>1777.6415540199996</v>
      </c>
      <c r="BE45" s="166">
        <v>595.8041300000001</v>
      </c>
      <c r="BF45" s="166">
        <v>308.3946899</v>
      </c>
      <c r="BG45" s="166">
        <v>512.71811332999971</v>
      </c>
      <c r="BH45" s="166">
        <v>555.28460410000014</v>
      </c>
      <c r="BI45" s="166">
        <v>649.04038000000037</v>
      </c>
      <c r="BJ45" s="166">
        <v>1451.7911649900002</v>
      </c>
      <c r="BK45" s="166">
        <v>1353.5747480800001</v>
      </c>
      <c r="BL45" s="166">
        <v>562.7843827800001</v>
      </c>
    </row>
    <row r="46" spans="2:64" x14ac:dyDescent="0.25">
      <c r="B46" s="170"/>
      <c r="C46" s="135" t="s">
        <v>121</v>
      </c>
      <c r="D46" s="166">
        <v>6590.8970640869993</v>
      </c>
      <c r="E46" s="166">
        <v>4714.0665799999997</v>
      </c>
      <c r="F46" s="166">
        <v>3538.3890994500002</v>
      </c>
      <c r="G46" s="166">
        <v>3093.5732682800003</v>
      </c>
      <c r="H46" s="166">
        <v>1018.76578428</v>
      </c>
      <c r="I46" s="166">
        <v>2337.3001920400002</v>
      </c>
      <c r="J46" s="166">
        <v>1465.77634659</v>
      </c>
      <c r="K46" s="166">
        <v>2406.80643091</v>
      </c>
      <c r="L46" s="166">
        <v>2202.6707865500002</v>
      </c>
      <c r="M46" s="166">
        <v>1653.3037232700001</v>
      </c>
      <c r="N46" s="166">
        <v>3477.1804100168997</v>
      </c>
      <c r="O46" s="166">
        <v>8229.2888199000008</v>
      </c>
      <c r="P46" s="166">
        <v>2603.1313757949993</v>
      </c>
      <c r="Q46" s="166">
        <v>4525.5953657014998</v>
      </c>
      <c r="R46" s="166">
        <v>2482.9745289100001</v>
      </c>
      <c r="S46" s="166">
        <v>3380.38127953</v>
      </c>
      <c r="T46" s="166">
        <v>4347.9630368299995</v>
      </c>
      <c r="U46" s="166">
        <v>4742.4075566526253</v>
      </c>
      <c r="V46" s="166">
        <v>5775.8104927400009</v>
      </c>
      <c r="W46" s="166">
        <v>2666.3754636799999</v>
      </c>
      <c r="X46" s="166">
        <v>2347.3846893615</v>
      </c>
      <c r="Y46" s="166">
        <v>5101.439408951971</v>
      </c>
      <c r="Z46" s="166">
        <v>4182.8011707574806</v>
      </c>
      <c r="AA46" s="166">
        <v>3157.4745782599998</v>
      </c>
      <c r="AB46" s="166">
        <v>1449.5178231600003</v>
      </c>
      <c r="AC46" s="166">
        <v>2445.3728440499999</v>
      </c>
      <c r="AD46" s="166">
        <v>2138.3192373686984</v>
      </c>
      <c r="AE46" s="166">
        <v>485.45662915999998</v>
      </c>
      <c r="AF46" s="166">
        <v>15.192</v>
      </c>
      <c r="AG46" s="166">
        <v>69.638000000000005</v>
      </c>
      <c r="AH46" s="166">
        <v>687.99608837000005</v>
      </c>
      <c r="AI46" s="166">
        <v>390.00319711000003</v>
      </c>
      <c r="AJ46" s="166">
        <v>71.830716540000012</v>
      </c>
      <c r="AK46" s="166">
        <v>1686.67889337</v>
      </c>
      <c r="AL46" s="166">
        <v>937.29866000000004</v>
      </c>
      <c r="AM46" s="166">
        <v>691.51308258000017</v>
      </c>
      <c r="AN46" s="166">
        <v>5.5302700000000007</v>
      </c>
      <c r="AO46" s="166">
        <v>1418.1647526300001</v>
      </c>
      <c r="AP46" s="166">
        <v>617.10511499999996</v>
      </c>
      <c r="AQ46" s="166">
        <v>533.29573404999996</v>
      </c>
      <c r="AR46" s="166">
        <v>68.980860199999995</v>
      </c>
      <c r="AS46" s="166">
        <v>34.638949999999994</v>
      </c>
      <c r="AT46" s="166">
        <v>132.52446</v>
      </c>
      <c r="AU46" s="166">
        <v>59.292000000000002</v>
      </c>
      <c r="AV46" s="166">
        <v>31.004570000000001</v>
      </c>
      <c r="AW46" s="166">
        <v>0.1294468</v>
      </c>
      <c r="AX46" s="166">
        <v>249.827009</v>
      </c>
      <c r="AY46" s="166">
        <v>184.37698053000005</v>
      </c>
      <c r="AZ46" s="166">
        <v>47.114119819999999</v>
      </c>
      <c r="BA46" s="166">
        <v>63.512</v>
      </c>
      <c r="BB46" s="166">
        <v>69.065802709999986</v>
      </c>
      <c r="BC46" s="166">
        <v>19.79219273</v>
      </c>
      <c r="BD46" s="166">
        <v>119.651307</v>
      </c>
      <c r="BE46" s="166">
        <v>64.271000000000001</v>
      </c>
      <c r="BF46" s="166">
        <v>6.0361670000000007</v>
      </c>
      <c r="BG46" s="166">
        <v>37.221648399999999</v>
      </c>
      <c r="BH46" s="166">
        <v>0.27785199999999999</v>
      </c>
      <c r="BI46" s="166">
        <v>67.082669999999993</v>
      </c>
      <c r="BJ46" s="166">
        <v>274.50635700000004</v>
      </c>
      <c r="BK46" s="166">
        <v>235.25288807999999</v>
      </c>
      <c r="BL46" s="166">
        <v>54.477754780000005</v>
      </c>
    </row>
    <row r="47" spans="2:64" x14ac:dyDescent="0.25">
      <c r="B47" s="170"/>
      <c r="C47" s="135" t="s">
        <v>122</v>
      </c>
      <c r="D47" s="166">
        <v>6520.6589343469996</v>
      </c>
      <c r="E47" s="166">
        <v>4638.2454879999996</v>
      </c>
      <c r="F47" s="166">
        <v>3215.963002</v>
      </c>
      <c r="G47" s="166">
        <v>2734.5044089700004</v>
      </c>
      <c r="H47" s="166">
        <v>922.1995110900001</v>
      </c>
      <c r="I47" s="166">
        <v>2166.0383660000002</v>
      </c>
      <c r="J47" s="166">
        <v>1449.42122292</v>
      </c>
      <c r="K47" s="166">
        <v>2344.4621766599998</v>
      </c>
      <c r="L47" s="166">
        <v>2165.004081</v>
      </c>
      <c r="M47" s="166">
        <v>1608.349152</v>
      </c>
      <c r="N47" s="166">
        <v>3455.8321701999998</v>
      </c>
      <c r="O47" s="166">
        <v>8039.7847114400001</v>
      </c>
      <c r="P47" s="166">
        <v>2560.5183604399995</v>
      </c>
      <c r="Q47" s="166">
        <v>4263.8834114499996</v>
      </c>
      <c r="R47" s="166">
        <v>2439.1402185400007</v>
      </c>
      <c r="S47" s="166">
        <v>3072.6175146199998</v>
      </c>
      <c r="T47" s="166">
        <v>4327.6739276799999</v>
      </c>
      <c r="U47" s="166">
        <v>4667.9804389999999</v>
      </c>
      <c r="V47" s="166">
        <v>5347.0902683900003</v>
      </c>
      <c r="W47" s="166">
        <v>2624.1951727199998</v>
      </c>
      <c r="X47" s="166">
        <v>2307.5562300000001</v>
      </c>
      <c r="Y47" s="166">
        <v>4896.2940779400014</v>
      </c>
      <c r="Z47" s="166">
        <v>4020.7666365700002</v>
      </c>
      <c r="AA47" s="166">
        <v>3070.7065899999998</v>
      </c>
      <c r="AB47" s="166">
        <v>1420.5191050000003</v>
      </c>
      <c r="AC47" s="166">
        <v>2425.7676799999999</v>
      </c>
      <c r="AD47" s="166">
        <v>1996.7386236299999</v>
      </c>
      <c r="AE47" s="166">
        <v>478.02796775999997</v>
      </c>
      <c r="AF47" s="166">
        <v>15.192</v>
      </c>
      <c r="AG47" s="166">
        <v>69.638000000000005</v>
      </c>
      <c r="AH47" s="166">
        <v>687.04241547000004</v>
      </c>
      <c r="AI47" s="166">
        <v>390.00319711000003</v>
      </c>
      <c r="AJ47" s="166">
        <v>71.830716540000012</v>
      </c>
      <c r="AK47" s="166">
        <v>1656.811854</v>
      </c>
      <c r="AL47" s="166">
        <v>936.93918000000008</v>
      </c>
      <c r="AM47" s="166">
        <v>687.59487000000013</v>
      </c>
      <c r="AN47" s="166">
        <v>5.5302700000000007</v>
      </c>
      <c r="AO47" s="166">
        <v>1347.3467840000001</v>
      </c>
      <c r="AP47" s="166">
        <v>617.10511499999996</v>
      </c>
      <c r="AQ47" s="166">
        <v>531.62491599999998</v>
      </c>
      <c r="AR47" s="166">
        <v>68.980860199999995</v>
      </c>
      <c r="AS47" s="166">
        <v>34.638949999999994</v>
      </c>
      <c r="AT47" s="166">
        <v>132.52446</v>
      </c>
      <c r="AU47" s="166">
        <v>59.292000000000002</v>
      </c>
      <c r="AV47" s="166">
        <v>31.004570000000001</v>
      </c>
      <c r="AW47" s="166">
        <v>0.1294468</v>
      </c>
      <c r="AX47" s="166">
        <v>249.827009</v>
      </c>
      <c r="AY47" s="166">
        <v>184.37698053000005</v>
      </c>
      <c r="AZ47" s="166">
        <v>47.114119819999999</v>
      </c>
      <c r="BA47" s="166">
        <v>63.512</v>
      </c>
      <c r="BB47" s="166">
        <v>69.065802709999986</v>
      </c>
      <c r="BC47" s="166">
        <v>19.79219273</v>
      </c>
      <c r="BD47" s="166">
        <v>119.651307</v>
      </c>
      <c r="BE47" s="166">
        <v>64.271000000000001</v>
      </c>
      <c r="BF47" s="166">
        <v>6.0361670000000007</v>
      </c>
      <c r="BG47" s="166">
        <v>37.221648399999999</v>
      </c>
      <c r="BH47" s="166">
        <v>0.27785199999999999</v>
      </c>
      <c r="BI47" s="166">
        <v>67.070650000000001</v>
      </c>
      <c r="BJ47" s="166">
        <v>274.50635700000004</v>
      </c>
      <c r="BK47" s="166">
        <v>235.25288807999999</v>
      </c>
      <c r="BL47" s="166">
        <v>54.477754780000005</v>
      </c>
    </row>
    <row r="48" spans="2:64" x14ac:dyDescent="0.25">
      <c r="B48" s="170"/>
      <c r="C48" s="135" t="s">
        <v>123</v>
      </c>
      <c r="D48" s="166">
        <v>70.238129739999991</v>
      </c>
      <c r="E48" s="166">
        <v>75.821091999999993</v>
      </c>
      <c r="F48" s="166">
        <v>322.42609745000027</v>
      </c>
      <c r="G48" s="166">
        <v>359.06885931000005</v>
      </c>
      <c r="H48" s="166">
        <v>96.566273189999947</v>
      </c>
      <c r="I48" s="166">
        <v>171.26182604000002</v>
      </c>
      <c r="J48" s="166">
        <v>16.355123670000001</v>
      </c>
      <c r="K48" s="166">
        <v>62.344254249999999</v>
      </c>
      <c r="L48" s="166">
        <v>37.666705549999996</v>
      </c>
      <c r="M48" s="166">
        <v>44.954571270000002</v>
      </c>
      <c r="N48" s="166">
        <v>21.348239816899994</v>
      </c>
      <c r="O48" s="166">
        <v>189.50410845999983</v>
      </c>
      <c r="P48" s="166">
        <v>42.613015355000002</v>
      </c>
      <c r="Q48" s="166">
        <v>261.71195425150006</v>
      </c>
      <c r="R48" s="166">
        <v>43.834310369999677</v>
      </c>
      <c r="S48" s="166">
        <v>307.76376491000002</v>
      </c>
      <c r="T48" s="166">
        <v>20.289109149999998</v>
      </c>
      <c r="U48" s="166">
        <v>74.427117652624986</v>
      </c>
      <c r="V48" s="166">
        <v>428.72022435000036</v>
      </c>
      <c r="W48" s="166">
        <v>42.180290960000008</v>
      </c>
      <c r="X48" s="166">
        <v>39.828459361499988</v>
      </c>
      <c r="Y48" s="166">
        <v>205.14533101197</v>
      </c>
      <c r="Z48" s="166">
        <v>162.03453418748001</v>
      </c>
      <c r="AA48" s="166">
        <v>86.767988259999967</v>
      </c>
      <c r="AB48" s="166">
        <v>28.998718159999999</v>
      </c>
      <c r="AC48" s="166">
        <v>19.605164049999999</v>
      </c>
      <c r="AD48" s="166">
        <v>141.58061373869842</v>
      </c>
      <c r="AE48" s="166">
        <v>7.4286614000000002</v>
      </c>
      <c r="AF48" s="166">
        <v>0</v>
      </c>
      <c r="AG48" s="166">
        <v>0</v>
      </c>
      <c r="AH48" s="166">
        <v>0.95367290000000005</v>
      </c>
      <c r="AI48" s="166">
        <v>0</v>
      </c>
      <c r="AJ48" s="166">
        <v>0</v>
      </c>
      <c r="AK48" s="166">
        <v>29.867039369999997</v>
      </c>
      <c r="AL48" s="166">
        <v>0.35948000000000002</v>
      </c>
      <c r="AM48" s="166">
        <v>3.9182125800000001</v>
      </c>
      <c r="AN48" s="166">
        <v>0</v>
      </c>
      <c r="AO48" s="166">
        <v>70.817968630000024</v>
      </c>
      <c r="AP48" s="166">
        <v>0</v>
      </c>
      <c r="AQ48" s="166">
        <v>1.6708180500000001</v>
      </c>
      <c r="AR48" s="166">
        <v>0</v>
      </c>
      <c r="AS48" s="166">
        <v>0</v>
      </c>
      <c r="AT48" s="166">
        <v>0</v>
      </c>
      <c r="AU48" s="166">
        <v>0</v>
      </c>
      <c r="AV48" s="166">
        <v>0</v>
      </c>
      <c r="AW48" s="166">
        <v>0</v>
      </c>
      <c r="AX48" s="166">
        <v>0</v>
      </c>
      <c r="AY48" s="166">
        <v>0</v>
      </c>
      <c r="AZ48" s="166">
        <v>0</v>
      </c>
      <c r="BA48" s="166">
        <v>0</v>
      </c>
      <c r="BB48" s="166">
        <v>0</v>
      </c>
      <c r="BC48" s="166">
        <v>0</v>
      </c>
      <c r="BD48" s="166">
        <v>0</v>
      </c>
      <c r="BE48" s="166">
        <v>0</v>
      </c>
      <c r="BF48" s="166">
        <v>0</v>
      </c>
      <c r="BG48" s="166">
        <v>0</v>
      </c>
      <c r="BH48" s="166">
        <v>0</v>
      </c>
      <c r="BI48" s="166">
        <v>1.2019999999999999E-2</v>
      </c>
      <c r="BJ48" s="166">
        <v>0</v>
      </c>
      <c r="BK48" s="166">
        <v>0</v>
      </c>
      <c r="BL48" s="166">
        <v>0</v>
      </c>
    </row>
    <row r="49" spans="2:64" x14ac:dyDescent="0.25">
      <c r="B49" s="170"/>
      <c r="C49" s="135" t="s">
        <v>124</v>
      </c>
      <c r="D49" s="166">
        <v>724.5234350500001</v>
      </c>
      <c r="E49" s="166">
        <v>18584.584716000001</v>
      </c>
      <c r="F49" s="166">
        <v>11044.082325709998</v>
      </c>
      <c r="G49" s="166">
        <v>10567.7994019</v>
      </c>
      <c r="H49" s="166">
        <v>4245.3098250799994</v>
      </c>
      <c r="I49" s="166">
        <v>11471.583924499999</v>
      </c>
      <c r="J49" s="166">
        <v>5480.6668734799869</v>
      </c>
      <c r="K49" s="166">
        <v>3467.1540068600002</v>
      </c>
      <c r="L49" s="166">
        <v>7138.0552720300002</v>
      </c>
      <c r="M49" s="166">
        <v>4343.1972601500001</v>
      </c>
      <c r="N49" s="166">
        <v>8682.6498478100002</v>
      </c>
      <c r="O49" s="166">
        <v>10995.127014769996</v>
      </c>
      <c r="P49" s="166">
        <v>8147.1712947437582</v>
      </c>
      <c r="Q49" s="166">
        <v>7072.4258126819623</v>
      </c>
      <c r="R49" s="166">
        <v>6051.5466519100009</v>
      </c>
      <c r="S49" s="166">
        <v>6802.1584352099999</v>
      </c>
      <c r="T49" s="166">
        <v>5387.6444887199987</v>
      </c>
      <c r="U49" s="166">
        <v>14080.295774398881</v>
      </c>
      <c r="V49" s="166">
        <v>10073.953359162</v>
      </c>
      <c r="W49" s="166">
        <v>14658.595074810002</v>
      </c>
      <c r="X49" s="166">
        <v>4760.6968797955997</v>
      </c>
      <c r="Y49" s="166">
        <v>7131.4323610979072</v>
      </c>
      <c r="Z49" s="166">
        <v>19024.098910394132</v>
      </c>
      <c r="AA49" s="166">
        <v>5627.5501650348779</v>
      </c>
      <c r="AB49" s="166">
        <v>5214.4565219799997</v>
      </c>
      <c r="AC49" s="166">
        <v>4044.3218403673004</v>
      </c>
      <c r="AD49" s="166">
        <v>6923.2322290456004</v>
      </c>
      <c r="AE49" s="166">
        <v>1219.6718859</v>
      </c>
      <c r="AF49" s="166">
        <v>9.1270000000000007</v>
      </c>
      <c r="AG49" s="166">
        <v>137.48500000000001</v>
      </c>
      <c r="AH49" s="166">
        <v>1511.3878155</v>
      </c>
      <c r="AI49" s="166">
        <v>485.82993333999997</v>
      </c>
      <c r="AJ49" s="166">
        <v>178.35874046999999</v>
      </c>
      <c r="AK49" s="166">
        <v>3028.0435411400003</v>
      </c>
      <c r="AL49" s="166">
        <v>1991.5435</v>
      </c>
      <c r="AM49" s="166">
        <v>6096.157956850001</v>
      </c>
      <c r="AN49" s="166">
        <v>354.00640392000003</v>
      </c>
      <c r="AO49" s="166">
        <v>1428.0910306999999</v>
      </c>
      <c r="AP49" s="166">
        <v>1276.79691503</v>
      </c>
      <c r="AQ49" s="166">
        <v>4083.7528898399996</v>
      </c>
      <c r="AR49" s="166">
        <v>128.90122156999999</v>
      </c>
      <c r="AS49" s="166">
        <v>42.417010000000005</v>
      </c>
      <c r="AT49" s="166">
        <v>135.62670177000001</v>
      </c>
      <c r="AU49" s="166">
        <v>436.33499999999998</v>
      </c>
      <c r="AV49" s="166">
        <v>518.12847854999995</v>
      </c>
      <c r="AW49" s="166">
        <v>22.025483780000002</v>
      </c>
      <c r="AX49" s="166">
        <v>196.80755139999999</v>
      </c>
      <c r="AY49" s="166">
        <v>339.46078227999999</v>
      </c>
      <c r="AZ49" s="166">
        <v>571.62538804999997</v>
      </c>
      <c r="BA49" s="166">
        <v>425.41699999999997</v>
      </c>
      <c r="BB49" s="166">
        <v>123.24027</v>
      </c>
      <c r="BC49" s="166">
        <v>85.66673265</v>
      </c>
      <c r="BD49" s="166">
        <v>376.35011320999996</v>
      </c>
      <c r="BE49" s="166">
        <v>531.53313000000003</v>
      </c>
      <c r="BF49" s="166">
        <v>31.990818399999998</v>
      </c>
      <c r="BG49" s="166">
        <v>475.49646492999995</v>
      </c>
      <c r="BH49" s="166">
        <v>555.00675210000009</v>
      </c>
      <c r="BI49" s="166">
        <v>214.08214000000001</v>
      </c>
      <c r="BJ49" s="166">
        <v>1177.2848079900002</v>
      </c>
      <c r="BK49" s="166">
        <v>1118.3218599999998</v>
      </c>
      <c r="BL49" s="166">
        <v>282.88582036000003</v>
      </c>
    </row>
    <row r="50" spans="2:64" x14ac:dyDescent="0.25">
      <c r="B50" s="170"/>
      <c r="C50" s="135" t="s">
        <v>125</v>
      </c>
      <c r="D50" s="166">
        <v>0</v>
      </c>
      <c r="E50" s="166">
        <v>16892.700661999999</v>
      </c>
      <c r="F50" s="166">
        <v>8146.9735115299973</v>
      </c>
      <c r="G50" s="166">
        <v>5680.8924160499992</v>
      </c>
      <c r="H50" s="166">
        <v>3072.3916000699996</v>
      </c>
      <c r="I50" s="166">
        <v>5206.5195489999996</v>
      </c>
      <c r="J50" s="166">
        <v>3465.5891810600001</v>
      </c>
      <c r="K50" s="166">
        <v>2589.8139882500004</v>
      </c>
      <c r="L50" s="166">
        <v>5261.0425592399997</v>
      </c>
      <c r="M50" s="166">
        <v>3608.8439750499997</v>
      </c>
      <c r="N50" s="166">
        <v>5204.8305706700003</v>
      </c>
      <c r="O50" s="166">
        <v>9353.3924675699964</v>
      </c>
      <c r="P50" s="166">
        <v>5064.2474169212501</v>
      </c>
      <c r="Q50" s="166">
        <v>5724.5994066198991</v>
      </c>
      <c r="R50" s="166">
        <v>4977.3653191400008</v>
      </c>
      <c r="S50" s="166">
        <v>5730.4348128299998</v>
      </c>
      <c r="T50" s="166">
        <v>4829.7240313499988</v>
      </c>
      <c r="U50" s="166">
        <v>8450.8265661526457</v>
      </c>
      <c r="V50" s="166">
        <v>4710.0482840719997</v>
      </c>
      <c r="W50" s="166">
        <v>8668.4499740600004</v>
      </c>
      <c r="X50" s="166">
        <v>3769.3369590341999</v>
      </c>
      <c r="Y50" s="166">
        <v>5321.7733564008086</v>
      </c>
      <c r="Z50" s="166">
        <v>17786.991546423807</v>
      </c>
      <c r="AA50" s="166">
        <v>4402.22378673</v>
      </c>
      <c r="AB50" s="166">
        <v>2944.1936655699997</v>
      </c>
      <c r="AC50" s="166">
        <v>2708.7951006700005</v>
      </c>
      <c r="AD50" s="166">
        <v>3931.4347469268</v>
      </c>
      <c r="AE50" s="166">
        <v>1219.6718859</v>
      </c>
      <c r="AF50" s="166">
        <v>9.1270000000000007</v>
      </c>
      <c r="AG50" s="166">
        <v>137.48500000000001</v>
      </c>
      <c r="AH50" s="166">
        <v>1429.91923393</v>
      </c>
      <c r="AI50" s="166">
        <v>154.40936468999999</v>
      </c>
      <c r="AJ50" s="166">
        <v>113.80786046999999</v>
      </c>
      <c r="AK50" s="166">
        <v>3022.5036353600003</v>
      </c>
      <c r="AL50" s="166">
        <v>1991.5435</v>
      </c>
      <c r="AM50" s="166">
        <v>1566.3522262500001</v>
      </c>
      <c r="AN50" s="166">
        <v>21.642188520000001</v>
      </c>
      <c r="AO50" s="166">
        <v>1421.94985251</v>
      </c>
      <c r="AP50" s="166">
        <v>1253.4485429400002</v>
      </c>
      <c r="AQ50" s="166">
        <v>1297.0456898499999</v>
      </c>
      <c r="AR50" s="166">
        <v>106.37122156999999</v>
      </c>
      <c r="AS50" s="166">
        <v>0</v>
      </c>
      <c r="AT50" s="166">
        <v>135.30720177000001</v>
      </c>
      <c r="AU50" s="166">
        <v>82.552999999999997</v>
      </c>
      <c r="AV50" s="166">
        <v>73.793089749999993</v>
      </c>
      <c r="AW50" s="166">
        <v>10.56742358</v>
      </c>
      <c r="AX50" s="166">
        <v>196.80755139999999</v>
      </c>
      <c r="AY50" s="166">
        <v>339.46078227999999</v>
      </c>
      <c r="AZ50" s="166">
        <v>193.4334241</v>
      </c>
      <c r="BA50" s="166">
        <v>120.395</v>
      </c>
      <c r="BB50" s="166">
        <v>117.4614</v>
      </c>
      <c r="BC50" s="166">
        <v>84.896059109999996</v>
      </c>
      <c r="BD50" s="166">
        <v>365.77964213000001</v>
      </c>
      <c r="BE50" s="166">
        <v>240.53100000000001</v>
      </c>
      <c r="BF50" s="166">
        <v>31.990818399999998</v>
      </c>
      <c r="BG50" s="166">
        <v>78.993428440000002</v>
      </c>
      <c r="BH50" s="166">
        <v>3.1075763000000003</v>
      </c>
      <c r="BI50" s="166">
        <v>205.04096999999999</v>
      </c>
      <c r="BJ50" s="166">
        <v>590.77150733999997</v>
      </c>
      <c r="BK50" s="166">
        <v>323.21570050999998</v>
      </c>
      <c r="BL50" s="166">
        <v>282.88582036000003</v>
      </c>
    </row>
    <row r="51" spans="2:64" x14ac:dyDescent="0.25">
      <c r="B51" s="170"/>
      <c r="C51" s="135" t="s">
        <v>284</v>
      </c>
      <c r="D51" s="166">
        <v>0</v>
      </c>
      <c r="E51" s="166">
        <v>16806.397096000001</v>
      </c>
      <c r="F51" s="166">
        <v>7776.6403750599975</v>
      </c>
      <c r="G51" s="166">
        <v>5272.5183720799996</v>
      </c>
      <c r="H51" s="166">
        <v>2708.5574191199998</v>
      </c>
      <c r="I51" s="166">
        <v>4963.3545373799998</v>
      </c>
      <c r="J51" s="166">
        <v>3383.6535067300001</v>
      </c>
      <c r="K51" s="166">
        <v>2514.6549038000003</v>
      </c>
      <c r="L51" s="166">
        <v>5120.2312666500002</v>
      </c>
      <c r="M51" s="166">
        <v>3567.5161682799999</v>
      </c>
      <c r="N51" s="166">
        <v>5147.6270712300002</v>
      </c>
      <c r="O51" s="166">
        <v>9310.071686219997</v>
      </c>
      <c r="P51" s="166">
        <v>4233.4240513000004</v>
      </c>
      <c r="Q51" s="166">
        <v>5549.7438533199993</v>
      </c>
      <c r="R51" s="166">
        <v>4731.6032251600009</v>
      </c>
      <c r="S51" s="166">
        <v>5658.4889517900001</v>
      </c>
      <c r="T51" s="166">
        <v>4819.9460184299987</v>
      </c>
      <c r="U51" s="166">
        <v>8345.1329166100004</v>
      </c>
      <c r="V51" s="166">
        <v>4673.0633696119994</v>
      </c>
      <c r="W51" s="166">
        <v>8192.5445689500011</v>
      </c>
      <c r="X51" s="166">
        <v>3734.9230560000001</v>
      </c>
      <c r="Y51" s="166">
        <v>5218.5241647800003</v>
      </c>
      <c r="Z51" s="166">
        <v>17733.847702630002</v>
      </c>
      <c r="AA51" s="166">
        <v>4346.9477344300003</v>
      </c>
      <c r="AB51" s="166">
        <v>2898.8088383499999</v>
      </c>
      <c r="AC51" s="166">
        <v>2635.3011758800003</v>
      </c>
      <c r="AD51" s="166">
        <v>3822.98676858</v>
      </c>
      <c r="AE51" s="166">
        <v>1219.6697597</v>
      </c>
      <c r="AF51" s="166">
        <v>9.1270000000000007</v>
      </c>
      <c r="AG51" s="166">
        <v>137.48500000000001</v>
      </c>
      <c r="AH51" s="166">
        <v>1417.5055114100001</v>
      </c>
      <c r="AI51" s="166">
        <v>154.40936468999999</v>
      </c>
      <c r="AJ51" s="166">
        <v>113.80786046999999</v>
      </c>
      <c r="AK51" s="166">
        <v>3012.6428085500002</v>
      </c>
      <c r="AL51" s="166">
        <v>1991.5435</v>
      </c>
      <c r="AM51" s="166">
        <v>1566.3297532500001</v>
      </c>
      <c r="AN51" s="166">
        <v>21.642188520000001</v>
      </c>
      <c r="AO51" s="166">
        <v>1420.95915788</v>
      </c>
      <c r="AP51" s="166">
        <v>1253.4485429400002</v>
      </c>
      <c r="AQ51" s="166">
        <v>1297.0456898499999</v>
      </c>
      <c r="AR51" s="166">
        <v>106.37122156999999</v>
      </c>
      <c r="AS51" s="166">
        <v>0</v>
      </c>
      <c r="AT51" s="166">
        <v>135.30720177000001</v>
      </c>
      <c r="AU51" s="166">
        <v>82.552999999999997</v>
      </c>
      <c r="AV51" s="166">
        <v>73.793089749999993</v>
      </c>
      <c r="AW51" s="166">
        <v>10.56742358</v>
      </c>
      <c r="AX51" s="166">
        <v>196.80755139999999</v>
      </c>
      <c r="AY51" s="166">
        <v>339.46078227999999</v>
      </c>
      <c r="AZ51" s="166">
        <v>193.4334241</v>
      </c>
      <c r="BA51" s="166">
        <v>120.395</v>
      </c>
      <c r="BB51" s="166">
        <v>117.4614</v>
      </c>
      <c r="BC51" s="166">
        <v>84.896059109999996</v>
      </c>
      <c r="BD51" s="166">
        <v>365.77964213000001</v>
      </c>
      <c r="BE51" s="166">
        <v>240.53100000000001</v>
      </c>
      <c r="BF51" s="166">
        <v>31.990818399999998</v>
      </c>
      <c r="BG51" s="166">
        <v>78.993428440000002</v>
      </c>
      <c r="BH51" s="166">
        <v>3.1075763000000003</v>
      </c>
      <c r="BI51" s="166">
        <v>205.04096999999999</v>
      </c>
      <c r="BJ51" s="166">
        <v>590.77150733999997</v>
      </c>
      <c r="BK51" s="166">
        <v>323.21570050999998</v>
      </c>
      <c r="BL51" s="166">
        <v>282.88582036000003</v>
      </c>
    </row>
    <row r="52" spans="2:64" x14ac:dyDescent="0.25">
      <c r="B52" s="170"/>
      <c r="C52" s="135" t="s">
        <v>285</v>
      </c>
      <c r="D52" s="166">
        <v>0</v>
      </c>
      <c r="E52" s="166">
        <v>86.303566000000004</v>
      </c>
      <c r="F52" s="166">
        <v>370.33313646999994</v>
      </c>
      <c r="G52" s="166">
        <v>408.37404397</v>
      </c>
      <c r="H52" s="166">
        <v>363.83418094999979</v>
      </c>
      <c r="I52" s="166">
        <v>243.16501162</v>
      </c>
      <c r="J52" s="166">
        <v>81.935674329999998</v>
      </c>
      <c r="K52" s="166">
        <v>75.159084450000009</v>
      </c>
      <c r="L52" s="166">
        <v>140.81129258999997</v>
      </c>
      <c r="M52" s="166">
        <v>41.327806769999995</v>
      </c>
      <c r="N52" s="166">
        <v>57.203499440000002</v>
      </c>
      <c r="O52" s="166">
        <v>43.320781350000004</v>
      </c>
      <c r="P52" s="166">
        <v>830.82336562124999</v>
      </c>
      <c r="Q52" s="166">
        <v>174.85555329990001</v>
      </c>
      <c r="R52" s="166">
        <v>245.76209397999997</v>
      </c>
      <c r="S52" s="166">
        <v>71.945861039999997</v>
      </c>
      <c r="T52" s="166">
        <v>9.7780129200000001</v>
      </c>
      <c r="U52" s="166">
        <v>105.69364954264499</v>
      </c>
      <c r="V52" s="166">
        <v>36.984914459999999</v>
      </c>
      <c r="W52" s="166">
        <v>475.90540511</v>
      </c>
      <c r="X52" s="166">
        <v>34.413903034199997</v>
      </c>
      <c r="Y52" s="166">
        <v>103.2491916208086</v>
      </c>
      <c r="Z52" s="166">
        <v>53.143843793806703</v>
      </c>
      <c r="AA52" s="166">
        <v>55.276052300000003</v>
      </c>
      <c r="AB52" s="166">
        <v>45.384827219999998</v>
      </c>
      <c r="AC52" s="166">
        <v>73.493924790000008</v>
      </c>
      <c r="AD52" s="166">
        <v>108.4479783468</v>
      </c>
      <c r="AE52" s="166">
        <v>2.1262E-3</v>
      </c>
      <c r="AF52" s="166">
        <v>0</v>
      </c>
      <c r="AG52" s="166">
        <v>0</v>
      </c>
      <c r="AH52" s="166">
        <v>12.413722519999999</v>
      </c>
      <c r="AI52" s="166">
        <v>0</v>
      </c>
      <c r="AJ52" s="166">
        <v>0</v>
      </c>
      <c r="AK52" s="166">
        <v>9.8608268099999989</v>
      </c>
      <c r="AL52" s="166">
        <v>0</v>
      </c>
      <c r="AM52" s="166">
        <v>2.2473E-2</v>
      </c>
      <c r="AN52" s="166">
        <v>0</v>
      </c>
      <c r="AO52" s="166">
        <v>0.99069462999999991</v>
      </c>
      <c r="AP52" s="166">
        <v>0</v>
      </c>
      <c r="AQ52" s="166">
        <v>0</v>
      </c>
      <c r="AR52" s="166">
        <v>0</v>
      </c>
      <c r="AS52" s="166">
        <v>0</v>
      </c>
      <c r="AT52" s="166">
        <v>0</v>
      </c>
      <c r="AU52" s="166">
        <v>0</v>
      </c>
      <c r="AV52" s="166">
        <v>0</v>
      </c>
      <c r="AW52" s="166">
        <v>0</v>
      </c>
      <c r="AX52" s="166">
        <v>0</v>
      </c>
      <c r="AY52" s="166">
        <v>0</v>
      </c>
      <c r="AZ52" s="166">
        <v>0</v>
      </c>
      <c r="BA52" s="166">
        <v>0</v>
      </c>
      <c r="BB52" s="166">
        <v>0</v>
      </c>
      <c r="BC52" s="166">
        <v>0</v>
      </c>
      <c r="BD52" s="166">
        <v>0</v>
      </c>
      <c r="BE52" s="166">
        <v>0</v>
      </c>
      <c r="BF52" s="166">
        <v>0</v>
      </c>
      <c r="BG52" s="166">
        <v>0</v>
      </c>
      <c r="BH52" s="166">
        <v>0</v>
      </c>
      <c r="BI52" s="166">
        <v>0</v>
      </c>
      <c r="BJ52" s="166">
        <v>0</v>
      </c>
      <c r="BK52" s="166">
        <v>0</v>
      </c>
      <c r="BL52" s="166">
        <v>0</v>
      </c>
    </row>
    <row r="53" spans="2:64" x14ac:dyDescent="0.25">
      <c r="B53" s="170"/>
      <c r="C53" s="135" t="s">
        <v>126</v>
      </c>
      <c r="D53" s="166">
        <v>123.05150139</v>
      </c>
      <c r="E53" s="166">
        <v>348.58396599999998</v>
      </c>
      <c r="F53" s="166">
        <v>158.10635067000001</v>
      </c>
      <c r="G53" s="166">
        <v>717.74914545000001</v>
      </c>
      <c r="H53" s="166">
        <v>31.927368854000093</v>
      </c>
      <c r="I53" s="166">
        <v>0</v>
      </c>
      <c r="J53" s="166">
        <v>467.26792032999998</v>
      </c>
      <c r="K53" s="166">
        <v>150.52921216999999</v>
      </c>
      <c r="L53" s="166">
        <v>282.82814162</v>
      </c>
      <c r="M53" s="166">
        <v>145.79109574</v>
      </c>
      <c r="N53" s="166">
        <v>1984.98088768</v>
      </c>
      <c r="O53" s="166">
        <v>808.12695174000021</v>
      </c>
      <c r="P53" s="166">
        <v>368.25437591299999</v>
      </c>
      <c r="Q53" s="166">
        <v>297.63247753000002</v>
      </c>
      <c r="R53" s="166">
        <v>456.95023852999987</v>
      </c>
      <c r="S53" s="166">
        <v>349.54039053999998</v>
      </c>
      <c r="T53" s="166">
        <v>419.28977277000001</v>
      </c>
      <c r="U53" s="166">
        <v>479.15208740700007</v>
      </c>
      <c r="V53" s="166">
        <v>480.44081909999994</v>
      </c>
      <c r="W53" s="166">
        <v>5637.9890479899996</v>
      </c>
      <c r="X53" s="166">
        <v>83.869455861999995</v>
      </c>
      <c r="Y53" s="166">
        <v>342.40001479200004</v>
      </c>
      <c r="Z53" s="166">
        <v>397.41945157800001</v>
      </c>
      <c r="AA53" s="166">
        <v>331.03537684999998</v>
      </c>
      <c r="AB53" s="166">
        <v>1924.46413155</v>
      </c>
      <c r="AC53" s="166">
        <v>350.71595445000003</v>
      </c>
      <c r="AD53" s="166">
        <v>53.008099456999993</v>
      </c>
      <c r="AE53" s="166">
        <v>0</v>
      </c>
      <c r="AF53" s="166">
        <v>0</v>
      </c>
      <c r="AG53" s="166">
        <v>0</v>
      </c>
      <c r="AH53" s="166">
        <v>79.763315139999989</v>
      </c>
      <c r="AI53" s="166">
        <v>331.42056864999995</v>
      </c>
      <c r="AJ53" s="166">
        <v>64.550879999999992</v>
      </c>
      <c r="AK53" s="166">
        <v>5.5399057799999998</v>
      </c>
      <c r="AL53" s="166">
        <v>0</v>
      </c>
      <c r="AM53" s="166">
        <v>1108.2391751099999</v>
      </c>
      <c r="AN53" s="166">
        <v>327.84841236</v>
      </c>
      <c r="AO53" s="166">
        <v>6.1411781899999998</v>
      </c>
      <c r="AP53" s="166">
        <v>22.320372089999999</v>
      </c>
      <c r="AQ53" s="166">
        <v>1666.1740233900002</v>
      </c>
      <c r="AR53" s="166">
        <v>22.53</v>
      </c>
      <c r="AS53" s="166">
        <v>37.961829999999999</v>
      </c>
      <c r="AT53" s="166">
        <v>0.31950000000000001</v>
      </c>
      <c r="AU53" s="166">
        <v>55.738999999999997</v>
      </c>
      <c r="AV53" s="166">
        <v>299.10179045000001</v>
      </c>
      <c r="AW53" s="166">
        <v>-0.17923766999999496</v>
      </c>
      <c r="AX53" s="166">
        <v>0</v>
      </c>
      <c r="AY53" s="166">
        <v>0</v>
      </c>
      <c r="AZ53" s="166">
        <v>226.74004287999998</v>
      </c>
      <c r="BA53" s="166">
        <v>151.84100000000001</v>
      </c>
      <c r="BB53" s="166">
        <v>5.7578699999999996</v>
      </c>
      <c r="BC53" s="166">
        <v>0.76567353999999999</v>
      </c>
      <c r="BD53" s="166">
        <v>10.570471079999999</v>
      </c>
      <c r="BE53" s="166">
        <v>131.05010000000001</v>
      </c>
      <c r="BF53" s="166">
        <v>0</v>
      </c>
      <c r="BG53" s="166">
        <v>201.72002513000001</v>
      </c>
      <c r="BH53" s="166">
        <v>544.92734359999997</v>
      </c>
      <c r="BI53" s="166">
        <v>9.0161700000000007</v>
      </c>
      <c r="BJ53" s="166">
        <v>493.79541098999994</v>
      </c>
      <c r="BK53" s="166">
        <v>112.71839378999999</v>
      </c>
      <c r="BL53" s="166">
        <v>0</v>
      </c>
    </row>
    <row r="54" spans="2:64" x14ac:dyDescent="0.25">
      <c r="B54" s="170"/>
      <c r="C54" s="135" t="s">
        <v>284</v>
      </c>
      <c r="D54" s="166">
        <v>123.05150139</v>
      </c>
      <c r="E54" s="166">
        <v>319.50426399999998</v>
      </c>
      <c r="F54" s="166">
        <v>158.10635067000001</v>
      </c>
      <c r="G54" s="166">
        <v>706.06768861</v>
      </c>
      <c r="H54" s="166">
        <v>31.927368854000093</v>
      </c>
      <c r="I54" s="166">
        <v>0</v>
      </c>
      <c r="J54" s="166">
        <v>467.26792032999998</v>
      </c>
      <c r="K54" s="166">
        <v>119.90038109999999</v>
      </c>
      <c r="L54" s="166">
        <v>157.54388768000001</v>
      </c>
      <c r="M54" s="166">
        <v>63.586082510000004</v>
      </c>
      <c r="N54" s="166">
        <v>194.62603891999996</v>
      </c>
      <c r="O54" s="166">
        <v>544.70763716000022</v>
      </c>
      <c r="P54" s="166">
        <v>214.26979095999999</v>
      </c>
      <c r="Q54" s="166">
        <v>297.63247753000002</v>
      </c>
      <c r="R54" s="166">
        <v>307.68407456999989</v>
      </c>
      <c r="S54" s="166">
        <v>147.02266192999997</v>
      </c>
      <c r="T54" s="166">
        <v>373.04620402000006</v>
      </c>
      <c r="U54" s="166">
        <v>279.11118201000005</v>
      </c>
      <c r="V54" s="166">
        <v>330.81418248999995</v>
      </c>
      <c r="W54" s="166">
        <v>154.68548646000002</v>
      </c>
      <c r="X54" s="166">
        <v>83.686892029999996</v>
      </c>
      <c r="Y54" s="166">
        <v>342.23258436000003</v>
      </c>
      <c r="Z54" s="166">
        <v>349.06209094000002</v>
      </c>
      <c r="AA54" s="166">
        <v>317.00470065999997</v>
      </c>
      <c r="AB54" s="166">
        <v>123.09876514</v>
      </c>
      <c r="AC54" s="166">
        <v>321.53721488000002</v>
      </c>
      <c r="AD54" s="166">
        <v>44.397627099999994</v>
      </c>
      <c r="AE54" s="166">
        <v>0</v>
      </c>
      <c r="AF54" s="166">
        <v>0</v>
      </c>
      <c r="AG54" s="166">
        <v>0</v>
      </c>
      <c r="AH54" s="166">
        <v>67.867882719999997</v>
      </c>
      <c r="AI54" s="166">
        <v>331.42056864999995</v>
      </c>
      <c r="AJ54" s="166">
        <v>64.550879999999992</v>
      </c>
      <c r="AK54" s="166">
        <v>0</v>
      </c>
      <c r="AL54" s="166">
        <v>0</v>
      </c>
      <c r="AM54" s="166">
        <v>1082.0788015200001</v>
      </c>
      <c r="AN54" s="166">
        <v>327.84841236</v>
      </c>
      <c r="AO54" s="166">
        <v>5.8088924799999999</v>
      </c>
      <c r="AP54" s="166">
        <v>22.21124</v>
      </c>
      <c r="AQ54" s="166">
        <v>1653.9390744100001</v>
      </c>
      <c r="AR54" s="166">
        <v>22.53</v>
      </c>
      <c r="AS54" s="166">
        <v>37.961829999999999</v>
      </c>
      <c r="AT54" s="166">
        <v>0.31950000000000001</v>
      </c>
      <c r="AU54" s="166">
        <v>55.738999999999997</v>
      </c>
      <c r="AV54" s="166">
        <v>299.10179045000001</v>
      </c>
      <c r="AW54" s="166">
        <v>-0.17923766999999496</v>
      </c>
      <c r="AX54" s="166">
        <v>0</v>
      </c>
      <c r="AY54" s="166">
        <v>0</v>
      </c>
      <c r="AZ54" s="166">
        <v>226.74004287999998</v>
      </c>
      <c r="BA54" s="166">
        <v>151.84100000000001</v>
      </c>
      <c r="BB54" s="166">
        <v>5.7578699999999996</v>
      </c>
      <c r="BC54" s="166">
        <v>0.76567353999999999</v>
      </c>
      <c r="BD54" s="166">
        <v>10.570471079999999</v>
      </c>
      <c r="BE54" s="166">
        <v>131.05010000000001</v>
      </c>
      <c r="BF54" s="166">
        <v>0</v>
      </c>
      <c r="BG54" s="166">
        <v>201.72002513000001</v>
      </c>
      <c r="BH54" s="166">
        <v>544.92734359999997</v>
      </c>
      <c r="BI54" s="166">
        <v>9.0161700000000007</v>
      </c>
      <c r="BJ54" s="166">
        <v>493.79541098999994</v>
      </c>
      <c r="BK54" s="166">
        <v>112.71839378999999</v>
      </c>
      <c r="BL54" s="166">
        <v>0</v>
      </c>
    </row>
    <row r="55" spans="2:64" x14ac:dyDescent="0.25">
      <c r="B55" s="170"/>
      <c r="C55" s="135" t="s">
        <v>285</v>
      </c>
      <c r="D55" s="166">
        <v>0</v>
      </c>
      <c r="E55" s="166">
        <v>29.079702000000001</v>
      </c>
      <c r="F55" s="166">
        <v>0</v>
      </c>
      <c r="G55" s="166">
        <v>11.681456839999999</v>
      </c>
      <c r="H55" s="166">
        <v>0</v>
      </c>
      <c r="I55" s="166">
        <v>0</v>
      </c>
      <c r="J55" s="166">
        <v>0</v>
      </c>
      <c r="K55" s="166">
        <v>30.62883107</v>
      </c>
      <c r="L55" s="166">
        <v>125.28425394</v>
      </c>
      <c r="M55" s="166">
        <v>82.205013230000006</v>
      </c>
      <c r="N55" s="166">
        <v>1790.3548487600001</v>
      </c>
      <c r="O55" s="166">
        <v>263.41931457999999</v>
      </c>
      <c r="P55" s="166">
        <v>153.984584953</v>
      </c>
      <c r="Q55" s="166">
        <v>0</v>
      </c>
      <c r="R55" s="166">
        <v>149.26616396</v>
      </c>
      <c r="S55" s="166">
        <v>202.51772861000001</v>
      </c>
      <c r="T55" s="166">
        <v>46.243568749999952</v>
      </c>
      <c r="U55" s="166">
        <v>200.04090539699999</v>
      </c>
      <c r="V55" s="166">
        <v>149.62663660999999</v>
      </c>
      <c r="W55" s="166">
        <v>5483.3035615299996</v>
      </c>
      <c r="X55" s="166">
        <v>0.18256383199999998</v>
      </c>
      <c r="Y55" s="166">
        <v>0.16743043199999999</v>
      </c>
      <c r="Z55" s="166">
        <v>48.357360637999996</v>
      </c>
      <c r="AA55" s="166">
        <v>14.030676189999999</v>
      </c>
      <c r="AB55" s="166">
        <v>1801.36536641</v>
      </c>
      <c r="AC55" s="166">
        <v>29.178739570000001</v>
      </c>
      <c r="AD55" s="166">
        <v>8.6104723570000008</v>
      </c>
      <c r="AE55" s="166">
        <v>0</v>
      </c>
      <c r="AF55" s="166">
        <v>0</v>
      </c>
      <c r="AG55" s="166">
        <v>0</v>
      </c>
      <c r="AH55" s="166">
        <v>11.895432419999999</v>
      </c>
      <c r="AI55" s="166">
        <v>0</v>
      </c>
      <c r="AJ55" s="166">
        <v>0</v>
      </c>
      <c r="AK55" s="166">
        <v>5.5399057799999998</v>
      </c>
      <c r="AL55" s="166">
        <v>0</v>
      </c>
      <c r="AM55" s="166">
        <v>26.160373589999999</v>
      </c>
      <c r="AN55" s="166">
        <v>0</v>
      </c>
      <c r="AO55" s="166">
        <v>0.33228571000000001</v>
      </c>
      <c r="AP55" s="166">
        <v>0.10913208999999999</v>
      </c>
      <c r="AQ55" s="166">
        <v>12.23494898</v>
      </c>
      <c r="AR55" s="166">
        <v>0</v>
      </c>
      <c r="AS55" s="166">
        <v>0</v>
      </c>
      <c r="AT55" s="166">
        <v>0</v>
      </c>
      <c r="AU55" s="166">
        <v>0</v>
      </c>
      <c r="AV55" s="166">
        <v>0</v>
      </c>
      <c r="AW55" s="166">
        <v>0</v>
      </c>
      <c r="AX55" s="166">
        <v>0</v>
      </c>
      <c r="AY55" s="166">
        <v>0</v>
      </c>
      <c r="AZ55" s="166">
        <v>0</v>
      </c>
      <c r="BA55" s="166">
        <v>0</v>
      </c>
      <c r="BB55" s="166">
        <v>0</v>
      </c>
      <c r="BC55" s="166">
        <v>0</v>
      </c>
      <c r="BD55" s="166">
        <v>0</v>
      </c>
      <c r="BE55" s="166">
        <v>0</v>
      </c>
      <c r="BF55" s="166">
        <v>0</v>
      </c>
      <c r="BG55" s="166">
        <v>0</v>
      </c>
      <c r="BH55" s="166">
        <v>0</v>
      </c>
      <c r="BI55" s="166">
        <v>0</v>
      </c>
      <c r="BJ55" s="166">
        <v>0</v>
      </c>
      <c r="BK55" s="166">
        <v>0</v>
      </c>
      <c r="BL55" s="166">
        <v>0</v>
      </c>
    </row>
    <row r="56" spans="2:64" x14ac:dyDescent="0.25">
      <c r="B56" s="170"/>
      <c r="C56" s="135" t="s">
        <v>127</v>
      </c>
      <c r="D56" s="166">
        <v>0</v>
      </c>
      <c r="E56" s="166">
        <v>0</v>
      </c>
      <c r="F56" s="166">
        <v>0</v>
      </c>
      <c r="G56" s="166">
        <v>0</v>
      </c>
      <c r="H56" s="166">
        <v>0</v>
      </c>
      <c r="I56" s="166">
        <v>213.88932983999894</v>
      </c>
      <c r="J56" s="166">
        <v>0</v>
      </c>
      <c r="K56" s="166">
        <v>0</v>
      </c>
      <c r="L56" s="166">
        <v>0</v>
      </c>
      <c r="M56" s="166">
        <v>0</v>
      </c>
      <c r="N56" s="166">
        <v>30.113540429999603</v>
      </c>
      <c r="O56" s="166">
        <v>0</v>
      </c>
      <c r="P56" s="166">
        <v>0</v>
      </c>
      <c r="Q56" s="166">
        <v>0</v>
      </c>
      <c r="R56" s="166">
        <v>0</v>
      </c>
      <c r="S56" s="166">
        <v>0</v>
      </c>
      <c r="T56" s="166">
        <v>0</v>
      </c>
      <c r="U56" s="166">
        <v>0</v>
      </c>
      <c r="V56" s="166">
        <v>0</v>
      </c>
      <c r="W56" s="166">
        <v>0</v>
      </c>
      <c r="X56" s="166">
        <v>1.3375725699997929</v>
      </c>
      <c r="Y56" s="166">
        <v>2.7635443600004237</v>
      </c>
      <c r="Z56" s="166">
        <v>20.788103019996697</v>
      </c>
      <c r="AA56" s="166">
        <v>0</v>
      </c>
      <c r="AB56" s="166">
        <v>0</v>
      </c>
      <c r="AC56" s="166">
        <v>6.3062241299999187</v>
      </c>
      <c r="AD56" s="166">
        <v>0</v>
      </c>
      <c r="AE56" s="166">
        <v>0</v>
      </c>
      <c r="AF56" s="166">
        <v>0</v>
      </c>
      <c r="AG56" s="166">
        <v>0</v>
      </c>
      <c r="AH56" s="166">
        <v>0</v>
      </c>
      <c r="AI56" s="166">
        <v>0</v>
      </c>
      <c r="AJ56" s="166">
        <v>0</v>
      </c>
      <c r="AK56" s="166">
        <v>0</v>
      </c>
      <c r="AL56" s="166">
        <v>0</v>
      </c>
      <c r="AM56" s="166">
        <v>3421.5665554900002</v>
      </c>
      <c r="AN56" s="166">
        <v>4.5158030399999696</v>
      </c>
      <c r="AO56" s="166">
        <v>0</v>
      </c>
      <c r="AP56" s="166">
        <v>1.0279999999999601</v>
      </c>
      <c r="AQ56" s="166">
        <v>1120.5331765999995</v>
      </c>
      <c r="AR56" s="166">
        <v>0</v>
      </c>
      <c r="AS56" s="166">
        <v>4.4551800000000004</v>
      </c>
      <c r="AT56" s="166">
        <v>0</v>
      </c>
      <c r="AU56" s="166">
        <v>298.04300000000001</v>
      </c>
      <c r="AV56" s="166">
        <v>145.23359834999999</v>
      </c>
      <c r="AW56" s="166">
        <v>11.637297869999996</v>
      </c>
      <c r="AX56" s="166">
        <v>0</v>
      </c>
      <c r="AY56" s="166">
        <v>0</v>
      </c>
      <c r="AZ56" s="166">
        <v>151.45192106999997</v>
      </c>
      <c r="BA56" s="166">
        <v>153.18100000000001</v>
      </c>
      <c r="BB56" s="166">
        <v>2.0999999999995453E-2</v>
      </c>
      <c r="BC56" s="166">
        <v>5.0000000000034106E-3</v>
      </c>
      <c r="BD56" s="166">
        <v>0</v>
      </c>
      <c r="BE56" s="166">
        <v>159.95203000000001</v>
      </c>
      <c r="BF56" s="166">
        <v>0</v>
      </c>
      <c r="BG56" s="166">
        <v>194.78301135999993</v>
      </c>
      <c r="BH56" s="166">
        <v>6.9718322000000628</v>
      </c>
      <c r="BI56" s="166">
        <v>2.5000000000012734E-2</v>
      </c>
      <c r="BJ56" s="166">
        <v>92.717889660000168</v>
      </c>
      <c r="BK56" s="166">
        <v>682.38776569999982</v>
      </c>
      <c r="BL56" s="166">
        <v>0</v>
      </c>
    </row>
    <row r="57" spans="2:64" x14ac:dyDescent="0.25">
      <c r="B57" s="170"/>
      <c r="C57" s="135" t="s">
        <v>286</v>
      </c>
      <c r="D57" s="166">
        <v>601.4719336600001</v>
      </c>
      <c r="E57" s="166">
        <v>1343.300088</v>
      </c>
      <c r="F57" s="166">
        <v>2739.0024635100003</v>
      </c>
      <c r="G57" s="166">
        <v>4169.1578404000002</v>
      </c>
      <c r="H57" s="166">
        <v>1140.9908561560001</v>
      </c>
      <c r="I57" s="166">
        <v>6051.1750456600003</v>
      </c>
      <c r="J57" s="166">
        <v>1547.8097720899868</v>
      </c>
      <c r="K57" s="166">
        <v>726.81080644000008</v>
      </c>
      <c r="L57" s="166">
        <v>1594.1845711700003</v>
      </c>
      <c r="M57" s="166">
        <v>588.56218936000005</v>
      </c>
      <c r="N57" s="166">
        <v>1462.7248490300003</v>
      </c>
      <c r="O57" s="166">
        <v>833.6075954600002</v>
      </c>
      <c r="P57" s="166">
        <v>2714.6695019095077</v>
      </c>
      <c r="Q57" s="166">
        <v>1050.1939285320632</v>
      </c>
      <c r="R57" s="166">
        <v>617.23109423999995</v>
      </c>
      <c r="S57" s="166">
        <v>722.18323183999996</v>
      </c>
      <c r="T57" s="166">
        <v>138.6306846</v>
      </c>
      <c r="U57" s="166">
        <v>5150.3171208392359</v>
      </c>
      <c r="V57" s="166">
        <v>4883.4642559900003</v>
      </c>
      <c r="W57" s="166">
        <v>352.15605275999997</v>
      </c>
      <c r="X57" s="166">
        <v>906.15289232939995</v>
      </c>
      <c r="Y57" s="166">
        <v>1464.4954455450982</v>
      </c>
      <c r="Z57" s="166">
        <v>818.89980937232781</v>
      </c>
      <c r="AA57" s="166">
        <v>894.29100145487791</v>
      </c>
      <c r="AB57" s="166">
        <v>345.79872485999999</v>
      </c>
      <c r="AC57" s="166">
        <v>978.5045611173</v>
      </c>
      <c r="AD57" s="166">
        <v>2938.7893826618001</v>
      </c>
      <c r="AE57" s="166">
        <v>0</v>
      </c>
      <c r="AF57" s="166">
        <v>0</v>
      </c>
      <c r="AG57" s="166">
        <v>0</v>
      </c>
      <c r="AH57" s="166">
        <v>1.70526643</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166">
        <v>0</v>
      </c>
      <c r="BD57" s="166">
        <v>0</v>
      </c>
      <c r="BE57" s="166">
        <v>0</v>
      </c>
      <c r="BF57" s="166">
        <v>0</v>
      </c>
      <c r="BG57" s="166">
        <v>0</v>
      </c>
      <c r="BH57" s="166">
        <v>0</v>
      </c>
      <c r="BI57" s="166">
        <v>0</v>
      </c>
      <c r="BJ57" s="166">
        <v>0</v>
      </c>
      <c r="BK57" s="166">
        <v>0</v>
      </c>
      <c r="BL57" s="166">
        <v>0</v>
      </c>
    </row>
    <row r="58" spans="2:64" x14ac:dyDescent="0.25">
      <c r="B58" s="170"/>
      <c r="C58" s="135" t="s">
        <v>129</v>
      </c>
      <c r="D58" s="166">
        <v>0</v>
      </c>
      <c r="E58" s="166">
        <v>386.80399999999997</v>
      </c>
      <c r="F58" s="166">
        <v>1042.22</v>
      </c>
      <c r="G58" s="166">
        <v>323.95999999999998</v>
      </c>
      <c r="H58" s="166">
        <v>8648.380000000001</v>
      </c>
      <c r="I58" s="166">
        <v>0</v>
      </c>
      <c r="J58" s="166">
        <v>4485.7834999999995</v>
      </c>
      <c r="K58" s="166">
        <v>0</v>
      </c>
      <c r="L58" s="166">
        <v>2700</v>
      </c>
      <c r="M58" s="166">
        <v>0</v>
      </c>
      <c r="N58" s="166">
        <v>0</v>
      </c>
      <c r="O58" s="166">
        <v>100</v>
      </c>
      <c r="P58" s="166">
        <v>0</v>
      </c>
      <c r="Q58" s="166">
        <v>0</v>
      </c>
      <c r="R58" s="166">
        <v>0</v>
      </c>
      <c r="S58" s="166">
        <v>0</v>
      </c>
      <c r="T58" s="166">
        <v>0</v>
      </c>
      <c r="U58" s="166">
        <v>0</v>
      </c>
      <c r="V58" s="166">
        <v>0</v>
      </c>
      <c r="W58" s="166">
        <v>0</v>
      </c>
      <c r="X58" s="166">
        <v>0</v>
      </c>
      <c r="Y58" s="166">
        <v>1172.997451197361</v>
      </c>
      <c r="Z58" s="166">
        <v>0</v>
      </c>
      <c r="AA58" s="166">
        <v>13272.24</v>
      </c>
      <c r="AB58" s="166">
        <v>400</v>
      </c>
      <c r="AC58" s="166">
        <v>0</v>
      </c>
      <c r="AD58" s="166">
        <v>0</v>
      </c>
      <c r="AE58" s="166">
        <v>3748.9155304499996</v>
      </c>
      <c r="AF58" s="166">
        <v>73.120999999999995</v>
      </c>
      <c r="AG58" s="166">
        <v>1243.078</v>
      </c>
      <c r="AH58" s="166">
        <v>3738.1358899400002</v>
      </c>
      <c r="AI58" s="166">
        <v>1096.4848621799999</v>
      </c>
      <c r="AJ58" s="166">
        <v>30.485512009999976</v>
      </c>
      <c r="AK58" s="166">
        <v>4380.2638574899993</v>
      </c>
      <c r="AL58" s="166">
        <v>2718.3543599999998</v>
      </c>
      <c r="AM58" s="166">
        <v>0</v>
      </c>
      <c r="AN58" s="166">
        <v>0</v>
      </c>
      <c r="AO58" s="166">
        <v>4592.78909742</v>
      </c>
      <c r="AP58" s="166">
        <v>1254.2430900000002</v>
      </c>
      <c r="AQ58" s="166">
        <v>0</v>
      </c>
      <c r="AR58" s="166">
        <v>761.9789251499999</v>
      </c>
      <c r="AS58" s="166">
        <v>288.14802999999995</v>
      </c>
      <c r="AT58" s="166">
        <v>305.18056927999993</v>
      </c>
      <c r="AU58" s="166">
        <v>0</v>
      </c>
      <c r="AV58" s="166">
        <v>0</v>
      </c>
      <c r="AW58" s="166">
        <v>259.16620462999998</v>
      </c>
      <c r="AX58" s="166">
        <v>1077.1728916500001</v>
      </c>
      <c r="AY58" s="166">
        <v>212.82436042000003</v>
      </c>
      <c r="AZ58" s="166">
        <v>0</v>
      </c>
      <c r="BA58" s="166">
        <v>0</v>
      </c>
      <c r="BB58" s="166">
        <v>473.78707000000003</v>
      </c>
      <c r="BC58" s="166">
        <v>1075.28464029</v>
      </c>
      <c r="BD58" s="166">
        <v>1281.64013381</v>
      </c>
      <c r="BE58" s="166">
        <v>0</v>
      </c>
      <c r="BF58" s="166">
        <v>270.3677045</v>
      </c>
      <c r="BG58" s="166">
        <v>0</v>
      </c>
      <c r="BH58" s="166">
        <v>0</v>
      </c>
      <c r="BI58" s="166">
        <v>367.87556999999998</v>
      </c>
      <c r="BJ58" s="166">
        <v>0</v>
      </c>
      <c r="BK58" s="166">
        <v>0</v>
      </c>
      <c r="BL58" s="166">
        <v>225.42080764000005</v>
      </c>
    </row>
    <row r="59" spans="2:64" x14ac:dyDescent="0.25">
      <c r="B59" s="170"/>
      <c r="C59" s="135" t="s">
        <v>284</v>
      </c>
      <c r="D59" s="166">
        <v>0</v>
      </c>
      <c r="E59" s="166">
        <v>170</v>
      </c>
      <c r="F59" s="166">
        <v>0</v>
      </c>
      <c r="G59" s="166">
        <v>0</v>
      </c>
      <c r="H59" s="166">
        <v>0</v>
      </c>
      <c r="I59" s="166">
        <v>0</v>
      </c>
      <c r="J59" s="166">
        <v>0</v>
      </c>
      <c r="K59" s="166">
        <v>0</v>
      </c>
      <c r="L59" s="166">
        <v>2700</v>
      </c>
      <c r="M59" s="166">
        <v>0</v>
      </c>
      <c r="N59" s="166">
        <v>0</v>
      </c>
      <c r="O59" s="166">
        <v>100</v>
      </c>
      <c r="P59" s="166">
        <v>0</v>
      </c>
      <c r="Q59" s="166">
        <v>0</v>
      </c>
      <c r="R59" s="166">
        <v>0</v>
      </c>
      <c r="S59" s="166">
        <v>0</v>
      </c>
      <c r="T59" s="166">
        <v>0</v>
      </c>
      <c r="U59" s="166">
        <v>0</v>
      </c>
      <c r="V59" s="166">
        <v>0</v>
      </c>
      <c r="W59" s="166">
        <v>0</v>
      </c>
      <c r="X59" s="166">
        <v>0</v>
      </c>
      <c r="Y59" s="166">
        <v>0</v>
      </c>
      <c r="Z59" s="166">
        <v>0</v>
      </c>
      <c r="AA59" s="166">
        <v>0</v>
      </c>
      <c r="AB59" s="166">
        <v>400</v>
      </c>
      <c r="AC59" s="166">
        <v>0</v>
      </c>
      <c r="AD59" s="166">
        <v>0</v>
      </c>
      <c r="AE59" s="166">
        <v>3715.3345768399995</v>
      </c>
      <c r="AF59" s="166">
        <v>73.120999999999995</v>
      </c>
      <c r="AG59" s="166">
        <v>1243.078</v>
      </c>
      <c r="AH59" s="166">
        <v>3738.1358899400002</v>
      </c>
      <c r="AI59" s="166">
        <v>1095.9096603899998</v>
      </c>
      <c r="AJ59" s="166">
        <v>30.485512009999976</v>
      </c>
      <c r="AK59" s="166">
        <v>4380.2638574899993</v>
      </c>
      <c r="AL59" s="166">
        <v>2717.6170099999999</v>
      </c>
      <c r="AM59" s="166">
        <v>0</v>
      </c>
      <c r="AN59" s="166">
        <v>0</v>
      </c>
      <c r="AO59" s="166">
        <v>3831.7092474199994</v>
      </c>
      <c r="AP59" s="166">
        <v>1254.2430900000002</v>
      </c>
      <c r="AQ59" s="166">
        <v>0</v>
      </c>
      <c r="AR59" s="166">
        <v>761.9789251499999</v>
      </c>
      <c r="AS59" s="166">
        <v>288.14802999999995</v>
      </c>
      <c r="AT59" s="166">
        <v>305.18056927999993</v>
      </c>
      <c r="AU59" s="166">
        <v>0</v>
      </c>
      <c r="AV59" s="166">
        <v>0</v>
      </c>
      <c r="AW59" s="166">
        <v>259.16620462999998</v>
      </c>
      <c r="AX59" s="166">
        <v>1077.1728916500001</v>
      </c>
      <c r="AY59" s="166">
        <v>212.82436042000003</v>
      </c>
      <c r="AZ59" s="166">
        <v>0</v>
      </c>
      <c r="BA59" s="166">
        <v>0</v>
      </c>
      <c r="BB59" s="166">
        <v>473.78707000000003</v>
      </c>
      <c r="BC59" s="166">
        <v>1075.28464029</v>
      </c>
      <c r="BD59" s="166">
        <v>1281.64013381</v>
      </c>
      <c r="BE59" s="166">
        <v>0</v>
      </c>
      <c r="BF59" s="166">
        <v>270.3677045</v>
      </c>
      <c r="BG59" s="166">
        <v>0</v>
      </c>
      <c r="BH59" s="166">
        <v>0</v>
      </c>
      <c r="BI59" s="166">
        <v>367.87556999999998</v>
      </c>
      <c r="BJ59" s="166">
        <v>0</v>
      </c>
      <c r="BK59" s="166">
        <v>0</v>
      </c>
      <c r="BL59" s="166">
        <v>225.42080764000005</v>
      </c>
    </row>
    <row r="60" spans="2:64" x14ac:dyDescent="0.25">
      <c r="B60" s="170"/>
      <c r="C60" s="135" t="s">
        <v>285</v>
      </c>
      <c r="D60" s="166">
        <v>0</v>
      </c>
      <c r="E60" s="166">
        <v>216.804</v>
      </c>
      <c r="F60" s="166">
        <v>1042.22</v>
      </c>
      <c r="G60" s="166">
        <v>323.95999999999998</v>
      </c>
      <c r="H60" s="166">
        <v>8648.380000000001</v>
      </c>
      <c r="I60" s="166">
        <v>0</v>
      </c>
      <c r="J60" s="166">
        <v>4485.7834999999995</v>
      </c>
      <c r="K60" s="166">
        <v>0</v>
      </c>
      <c r="L60" s="166">
        <v>0</v>
      </c>
      <c r="M60" s="166">
        <v>0</v>
      </c>
      <c r="N60" s="166">
        <v>0</v>
      </c>
      <c r="O60" s="166">
        <v>0</v>
      </c>
      <c r="P60" s="166">
        <v>0</v>
      </c>
      <c r="Q60" s="166">
        <v>0</v>
      </c>
      <c r="R60" s="166">
        <v>0</v>
      </c>
      <c r="S60" s="166">
        <v>0</v>
      </c>
      <c r="T60" s="166">
        <v>0</v>
      </c>
      <c r="U60" s="166">
        <v>0</v>
      </c>
      <c r="V60" s="166">
        <v>0</v>
      </c>
      <c r="W60" s="166">
        <v>0</v>
      </c>
      <c r="X60" s="166">
        <v>0</v>
      </c>
      <c r="Y60" s="166">
        <v>1172.997451197361</v>
      </c>
      <c r="Z60" s="166">
        <v>0</v>
      </c>
      <c r="AA60" s="166">
        <v>13272.24</v>
      </c>
      <c r="AB60" s="166">
        <v>0</v>
      </c>
      <c r="AC60" s="166">
        <v>0</v>
      </c>
      <c r="AD60" s="166">
        <v>0</v>
      </c>
      <c r="AE60" s="166">
        <v>33.580953610000002</v>
      </c>
      <c r="AF60" s="166">
        <v>0</v>
      </c>
      <c r="AG60" s="166">
        <v>0</v>
      </c>
      <c r="AH60" s="166">
        <v>0</v>
      </c>
      <c r="AI60" s="166">
        <v>0.57520179000000005</v>
      </c>
      <c r="AJ60" s="166">
        <v>0</v>
      </c>
      <c r="AK60" s="166">
        <v>0</v>
      </c>
      <c r="AL60" s="166">
        <v>0.73735000000000006</v>
      </c>
      <c r="AM60" s="166">
        <v>0</v>
      </c>
      <c r="AN60" s="166">
        <v>0</v>
      </c>
      <c r="AO60" s="166">
        <v>761.07984999999996</v>
      </c>
      <c r="AP60" s="166">
        <v>0</v>
      </c>
      <c r="AQ60" s="166">
        <v>0</v>
      </c>
      <c r="AR60" s="166">
        <v>0</v>
      </c>
      <c r="AS60" s="166">
        <v>0</v>
      </c>
      <c r="AT60" s="166">
        <v>0</v>
      </c>
      <c r="AU60" s="166">
        <v>0</v>
      </c>
      <c r="AV60" s="166">
        <v>0</v>
      </c>
      <c r="AW60" s="166">
        <v>0</v>
      </c>
      <c r="AX60" s="166">
        <v>0</v>
      </c>
      <c r="AY60" s="166">
        <v>0</v>
      </c>
      <c r="AZ60" s="166">
        <v>0</v>
      </c>
      <c r="BA60" s="166">
        <v>0</v>
      </c>
      <c r="BB60" s="166">
        <v>0</v>
      </c>
      <c r="BC60" s="166">
        <v>0</v>
      </c>
      <c r="BD60" s="166">
        <v>0</v>
      </c>
      <c r="BE60" s="166">
        <v>0</v>
      </c>
      <c r="BF60" s="166">
        <v>0</v>
      </c>
      <c r="BG60" s="166">
        <v>0</v>
      </c>
      <c r="BH60" s="166">
        <v>0</v>
      </c>
      <c r="BI60" s="166">
        <v>0</v>
      </c>
      <c r="BJ60" s="166">
        <v>0</v>
      </c>
      <c r="BK60" s="166">
        <v>0</v>
      </c>
      <c r="BL60" s="166">
        <v>0</v>
      </c>
    </row>
    <row r="61" spans="2:64" x14ac:dyDescent="0.25">
      <c r="B61" s="168">
        <v>2</v>
      </c>
      <c r="C61" s="169" t="s">
        <v>287</v>
      </c>
      <c r="D61" s="166">
        <v>35386.376349229999</v>
      </c>
      <c r="E61" s="166">
        <v>43704.206149999998</v>
      </c>
      <c r="F61" s="166">
        <v>40901.915978899997</v>
      </c>
      <c r="G61" s="166">
        <v>35341.024539549995</v>
      </c>
      <c r="H61" s="166">
        <v>12128.876075349999</v>
      </c>
      <c r="I61" s="166">
        <v>33857.347061430002</v>
      </c>
      <c r="J61" s="166">
        <v>23487.519433200003</v>
      </c>
      <c r="K61" s="166">
        <v>11858.674774999999</v>
      </c>
      <c r="L61" s="166">
        <v>33711.552358749999</v>
      </c>
      <c r="M61" s="166">
        <v>16839.288279699998</v>
      </c>
      <c r="N61" s="166">
        <v>16672.713219559999</v>
      </c>
      <c r="O61" s="166">
        <v>54350.670887960005</v>
      </c>
      <c r="P61" s="166">
        <v>22404.569457999998</v>
      </c>
      <c r="Q61" s="166">
        <v>20073.278743750001</v>
      </c>
      <c r="R61" s="166">
        <v>11389.799237790001</v>
      </c>
      <c r="S61" s="166">
        <v>43743.065765799998</v>
      </c>
      <c r="T61" s="166">
        <v>38594.30773316</v>
      </c>
      <c r="U61" s="166">
        <v>40734.447001930006</v>
      </c>
      <c r="V61" s="166">
        <v>23339.393867679995</v>
      </c>
      <c r="W61" s="166">
        <v>21516.01338</v>
      </c>
      <c r="X61" s="166">
        <v>22731.152244649998</v>
      </c>
      <c r="Y61" s="166">
        <v>26619.2228</v>
      </c>
      <c r="Z61" s="166">
        <v>39730.688326950003</v>
      </c>
      <c r="AA61" s="166">
        <v>41279.576860000001</v>
      </c>
      <c r="AB61" s="166">
        <v>14892.464124400001</v>
      </c>
      <c r="AC61" s="166">
        <v>14699.719645000001</v>
      </c>
      <c r="AD61" s="166">
        <v>27008.091276400002</v>
      </c>
      <c r="AE61" s="166">
        <v>6373.875</v>
      </c>
      <c r="AF61" s="166">
        <v>4</v>
      </c>
      <c r="AG61" s="166">
        <v>0</v>
      </c>
      <c r="AH61" s="166">
        <v>6316.0875700000006</v>
      </c>
      <c r="AI61" s="166">
        <v>631.67499999999995</v>
      </c>
      <c r="AJ61" s="166">
        <v>1423.78673</v>
      </c>
      <c r="AK61" s="166">
        <v>16201.231730000001</v>
      </c>
      <c r="AL61" s="166">
        <v>9133.3824199999999</v>
      </c>
      <c r="AM61" s="166">
        <v>5421.3</v>
      </c>
      <c r="AN61" s="166">
        <v>0</v>
      </c>
      <c r="AO61" s="166">
        <v>6048.9</v>
      </c>
      <c r="AP61" s="166">
        <v>6093.55</v>
      </c>
      <c r="AQ61" s="166">
        <v>6468.3076044199997</v>
      </c>
      <c r="AR61" s="166">
        <v>0</v>
      </c>
      <c r="AS61" s="166">
        <v>0</v>
      </c>
      <c r="AT61" s="166">
        <v>220</v>
      </c>
      <c r="AU61" s="166">
        <v>90</v>
      </c>
      <c r="AV61" s="166">
        <v>220</v>
      </c>
      <c r="AW61" s="166">
        <v>1</v>
      </c>
      <c r="AX61" s="166">
        <v>734.47323499999993</v>
      </c>
      <c r="AY61" s="166">
        <v>2760.1950000000002</v>
      </c>
      <c r="AZ61" s="166">
        <v>2247.2800000000002</v>
      </c>
      <c r="BA61" s="166">
        <v>673.8</v>
      </c>
      <c r="BB61" s="166">
        <v>465</v>
      </c>
      <c r="BC61" s="166">
        <v>0</v>
      </c>
      <c r="BD61" s="166">
        <v>920.65174999999999</v>
      </c>
      <c r="BE61" s="166">
        <v>1340.233808</v>
      </c>
      <c r="BF61" s="166">
        <v>0</v>
      </c>
      <c r="BG61" s="166">
        <v>251.1532469</v>
      </c>
      <c r="BH61" s="166">
        <v>0</v>
      </c>
      <c r="BI61" s="166">
        <v>1261.9749999999999</v>
      </c>
      <c r="BJ61" s="166">
        <v>6152.9154849999995</v>
      </c>
      <c r="BK61" s="166">
        <v>1437.3833999999999</v>
      </c>
      <c r="BL61" s="166">
        <v>1925.87508</v>
      </c>
    </row>
    <row r="62" spans="2:64" x14ac:dyDescent="0.25">
      <c r="B62" s="170"/>
      <c r="C62" s="135" t="s">
        <v>131</v>
      </c>
      <c r="D62" s="166">
        <v>35386.376349229999</v>
      </c>
      <c r="E62" s="166">
        <v>43704.206149999998</v>
      </c>
      <c r="F62" s="166">
        <v>40524.3599789</v>
      </c>
      <c r="G62" s="166">
        <v>35341.024539549995</v>
      </c>
      <c r="H62" s="166">
        <v>12128.876075349999</v>
      </c>
      <c r="I62" s="166">
        <v>33857.347061430002</v>
      </c>
      <c r="J62" s="166">
        <v>23487.519433200003</v>
      </c>
      <c r="K62" s="166">
        <v>11829.204775</v>
      </c>
      <c r="L62" s="166">
        <v>33711.552358749999</v>
      </c>
      <c r="M62" s="166">
        <v>16839.288279699998</v>
      </c>
      <c r="N62" s="166">
        <v>16672.713219559999</v>
      </c>
      <c r="O62" s="166">
        <v>54350.670887960005</v>
      </c>
      <c r="P62" s="166">
        <v>22404.569457999998</v>
      </c>
      <c r="Q62" s="166">
        <v>20073.278743750001</v>
      </c>
      <c r="R62" s="166">
        <v>11289.799237790001</v>
      </c>
      <c r="S62" s="166">
        <v>43743.065765799998</v>
      </c>
      <c r="T62" s="166">
        <v>38594.30773316</v>
      </c>
      <c r="U62" s="166">
        <v>40734.447001930006</v>
      </c>
      <c r="V62" s="166">
        <v>23339.393867679995</v>
      </c>
      <c r="W62" s="166">
        <v>21516.01338</v>
      </c>
      <c r="X62" s="166">
        <v>22731.152244649998</v>
      </c>
      <c r="Y62" s="166">
        <v>26619.2228</v>
      </c>
      <c r="Z62" s="166">
        <v>39730.688326950003</v>
      </c>
      <c r="AA62" s="166">
        <v>41279.576860000001</v>
      </c>
      <c r="AB62" s="166">
        <v>14892.464124400001</v>
      </c>
      <c r="AC62" s="166">
        <v>14699.719645000001</v>
      </c>
      <c r="AD62" s="166">
        <v>26383.591276400002</v>
      </c>
      <c r="AE62" s="166">
        <v>6373.875</v>
      </c>
      <c r="AF62" s="166">
        <v>4</v>
      </c>
      <c r="AG62" s="166">
        <v>0</v>
      </c>
      <c r="AH62" s="166">
        <v>6316.0875700000006</v>
      </c>
      <c r="AI62" s="166">
        <v>631.67499999999995</v>
      </c>
      <c r="AJ62" s="166">
        <v>1423.78673</v>
      </c>
      <c r="AK62" s="166">
        <v>16201.231730000001</v>
      </c>
      <c r="AL62" s="166">
        <v>9133.3824199999999</v>
      </c>
      <c r="AM62" s="166">
        <v>5421.3</v>
      </c>
      <c r="AN62" s="166">
        <v>0</v>
      </c>
      <c r="AO62" s="166">
        <v>6048.9</v>
      </c>
      <c r="AP62" s="166">
        <v>6093.55</v>
      </c>
      <c r="AQ62" s="166">
        <v>6468.3076044199997</v>
      </c>
      <c r="AR62" s="166">
        <v>0</v>
      </c>
      <c r="AS62" s="166">
        <v>0</v>
      </c>
      <c r="AT62" s="166">
        <v>220</v>
      </c>
      <c r="AU62" s="166">
        <v>90</v>
      </c>
      <c r="AV62" s="166">
        <v>220</v>
      </c>
      <c r="AW62" s="166">
        <v>1</v>
      </c>
      <c r="AX62" s="166">
        <v>734.47323499999993</v>
      </c>
      <c r="AY62" s="166">
        <v>2760.1950000000002</v>
      </c>
      <c r="AZ62" s="166">
        <v>2247.2800000000002</v>
      </c>
      <c r="BA62" s="166">
        <v>673.8</v>
      </c>
      <c r="BB62" s="166">
        <v>465</v>
      </c>
      <c r="BC62" s="166">
        <v>0</v>
      </c>
      <c r="BD62" s="166">
        <v>920.65174999999999</v>
      </c>
      <c r="BE62" s="166">
        <v>1340.233808</v>
      </c>
      <c r="BF62" s="166">
        <v>0</v>
      </c>
      <c r="BG62" s="166">
        <v>251.1532469</v>
      </c>
      <c r="BH62" s="166">
        <v>0</v>
      </c>
      <c r="BI62" s="166">
        <v>1261.9749999999999</v>
      </c>
      <c r="BJ62" s="166">
        <v>6152.9154849999995</v>
      </c>
      <c r="BK62" s="166">
        <v>1437.3833999999999</v>
      </c>
      <c r="BL62" s="166">
        <v>1925.87508</v>
      </c>
    </row>
    <row r="63" spans="2:64" x14ac:dyDescent="0.25">
      <c r="B63" s="170"/>
      <c r="C63" s="135" t="s">
        <v>288</v>
      </c>
      <c r="D63" s="166">
        <v>0</v>
      </c>
      <c r="E63" s="166">
        <v>0</v>
      </c>
      <c r="F63" s="166">
        <v>0</v>
      </c>
      <c r="G63" s="166">
        <v>0</v>
      </c>
      <c r="H63" s="166">
        <v>0</v>
      </c>
      <c r="I63" s="166">
        <v>0</v>
      </c>
      <c r="J63" s="166">
        <v>0</v>
      </c>
      <c r="K63" s="166">
        <v>29.47</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166">
        <v>0</v>
      </c>
      <c r="BD63" s="166">
        <v>0</v>
      </c>
      <c r="BE63" s="166">
        <v>0</v>
      </c>
      <c r="BF63" s="166">
        <v>0</v>
      </c>
      <c r="BG63" s="166">
        <v>0</v>
      </c>
      <c r="BH63" s="166">
        <v>0</v>
      </c>
      <c r="BI63" s="166">
        <v>0</v>
      </c>
      <c r="BJ63" s="166">
        <v>0</v>
      </c>
      <c r="BK63" s="166">
        <v>0</v>
      </c>
      <c r="BL63" s="166">
        <v>0</v>
      </c>
    </row>
    <row r="64" spans="2:64" x14ac:dyDescent="0.25">
      <c r="B64" s="170"/>
      <c r="C64" s="135" t="s">
        <v>289</v>
      </c>
      <c r="D64" s="166">
        <v>0</v>
      </c>
      <c r="E64" s="166">
        <v>0</v>
      </c>
      <c r="F64" s="166">
        <v>0</v>
      </c>
      <c r="G64" s="166">
        <v>0</v>
      </c>
      <c r="H64" s="166">
        <v>0</v>
      </c>
      <c r="I64" s="166">
        <v>0</v>
      </c>
      <c r="J64" s="166">
        <v>0</v>
      </c>
      <c r="K64" s="166">
        <v>0</v>
      </c>
      <c r="L64" s="166">
        <v>0</v>
      </c>
      <c r="M64" s="166">
        <v>0</v>
      </c>
      <c r="N64" s="166">
        <v>0</v>
      </c>
      <c r="O64" s="166">
        <v>0</v>
      </c>
      <c r="P64" s="166">
        <v>0</v>
      </c>
      <c r="Q64" s="166">
        <v>0</v>
      </c>
      <c r="R64" s="166">
        <v>100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v>0</v>
      </c>
      <c r="AI64" s="166">
        <v>0</v>
      </c>
      <c r="AJ64" s="166">
        <v>0</v>
      </c>
      <c r="AK64" s="166">
        <v>0</v>
      </c>
      <c r="AL64" s="166">
        <v>0</v>
      </c>
      <c r="AM64" s="166">
        <v>0</v>
      </c>
      <c r="AN64" s="166">
        <v>0</v>
      </c>
      <c r="AO64" s="166">
        <v>0</v>
      </c>
      <c r="AP64" s="166">
        <v>0</v>
      </c>
      <c r="AQ64" s="166">
        <v>0</v>
      </c>
      <c r="AR64" s="166">
        <v>0</v>
      </c>
      <c r="AS64" s="166">
        <v>0</v>
      </c>
      <c r="AT64" s="166">
        <v>0</v>
      </c>
      <c r="AU64" s="166">
        <v>0</v>
      </c>
      <c r="AV64" s="166">
        <v>0</v>
      </c>
      <c r="AW64" s="166">
        <v>0</v>
      </c>
      <c r="AX64" s="166">
        <v>0</v>
      </c>
      <c r="AY64" s="166">
        <v>0</v>
      </c>
      <c r="AZ64" s="166">
        <v>0</v>
      </c>
      <c r="BA64" s="166">
        <v>0</v>
      </c>
      <c r="BB64" s="166">
        <v>0</v>
      </c>
      <c r="BC64" s="166">
        <v>0</v>
      </c>
      <c r="BD64" s="166">
        <v>0</v>
      </c>
      <c r="BE64" s="166">
        <v>0</v>
      </c>
      <c r="BF64" s="166">
        <v>0</v>
      </c>
      <c r="BG64" s="166">
        <v>0</v>
      </c>
      <c r="BH64" s="166">
        <v>0</v>
      </c>
      <c r="BI64" s="166">
        <v>0</v>
      </c>
      <c r="BJ64" s="166">
        <v>0</v>
      </c>
      <c r="BK64" s="166">
        <v>0</v>
      </c>
      <c r="BL64" s="166">
        <v>0</v>
      </c>
    </row>
    <row r="65" spans="2:64" x14ac:dyDescent="0.25">
      <c r="B65" s="170"/>
      <c r="C65" s="135" t="s">
        <v>290</v>
      </c>
      <c r="D65" s="166">
        <v>0</v>
      </c>
      <c r="E65" s="166">
        <v>0</v>
      </c>
      <c r="F65" s="166">
        <v>377.55599999999998</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0</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166">
        <v>0</v>
      </c>
      <c r="BD65" s="166">
        <v>0</v>
      </c>
      <c r="BE65" s="166">
        <v>0</v>
      </c>
      <c r="BF65" s="166">
        <v>0</v>
      </c>
      <c r="BG65" s="166">
        <v>0</v>
      </c>
      <c r="BH65" s="166">
        <v>0</v>
      </c>
      <c r="BI65" s="166">
        <v>0</v>
      </c>
      <c r="BJ65" s="166">
        <v>0</v>
      </c>
      <c r="BK65" s="166">
        <v>0</v>
      </c>
      <c r="BL65" s="166">
        <v>0</v>
      </c>
    </row>
    <row r="66" spans="2:64" x14ac:dyDescent="0.25">
      <c r="B66" s="170"/>
      <c r="C66" s="135" t="s">
        <v>291</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0</v>
      </c>
      <c r="AD66" s="166">
        <v>624.5</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166">
        <v>0</v>
      </c>
      <c r="BD66" s="166">
        <v>0</v>
      </c>
      <c r="BE66" s="166">
        <v>0</v>
      </c>
      <c r="BF66" s="166">
        <v>0</v>
      </c>
      <c r="BG66" s="166">
        <v>0</v>
      </c>
      <c r="BH66" s="166">
        <v>0</v>
      </c>
      <c r="BI66" s="166">
        <v>0</v>
      </c>
      <c r="BJ66" s="166">
        <v>0</v>
      </c>
      <c r="BK66" s="166">
        <v>0</v>
      </c>
      <c r="BL66" s="166">
        <v>0</v>
      </c>
    </row>
    <row r="67" spans="2:64" x14ac:dyDescent="0.25">
      <c r="B67" s="171">
        <v>3</v>
      </c>
      <c r="C67" s="133" t="s">
        <v>133</v>
      </c>
      <c r="D67" s="166">
        <v>3036.1381772140398</v>
      </c>
      <c r="E67" s="166">
        <v>8280.2334859999992</v>
      </c>
      <c r="F67" s="166">
        <v>10147.823618098999</v>
      </c>
      <c r="G67" s="166">
        <v>13938.157795990001</v>
      </c>
      <c r="H67" s="166">
        <v>16042.820576380311</v>
      </c>
      <c r="I67" s="166">
        <v>5985.64106292</v>
      </c>
      <c r="J67" s="166">
        <v>498.29784782999997</v>
      </c>
      <c r="K67" s="166">
        <v>2078.4383276500002</v>
      </c>
      <c r="L67" s="166">
        <v>5682.8331044416436</v>
      </c>
      <c r="M67" s="166">
        <v>4625.3182142019996</v>
      </c>
      <c r="N67" s="166">
        <v>2192.8439318162</v>
      </c>
      <c r="O67" s="166">
        <v>5253.7724134</v>
      </c>
      <c r="P67" s="166">
        <v>5874.9900420000004</v>
      </c>
      <c r="Q67" s="166">
        <v>6917.7231116490002</v>
      </c>
      <c r="R67" s="166">
        <v>14236.986506645419</v>
      </c>
      <c r="S67" s="166">
        <v>8230.1497413234792</v>
      </c>
      <c r="T67" s="166">
        <v>6844.0155137381889</v>
      </c>
      <c r="U67" s="166">
        <v>8986.0089827209995</v>
      </c>
      <c r="V67" s="166">
        <v>5040.9094059487152</v>
      </c>
      <c r="W67" s="166">
        <v>6096.4604417514238</v>
      </c>
      <c r="X67" s="166">
        <v>5620.0767241089998</v>
      </c>
      <c r="Y67" s="166">
        <v>12885.34816485</v>
      </c>
      <c r="Z67" s="166">
        <v>4308.9890527284515</v>
      </c>
      <c r="AA67" s="166">
        <v>1327.0088562767492</v>
      </c>
      <c r="AB67" s="166">
        <v>974.32521241259747</v>
      </c>
      <c r="AC67" s="166">
        <v>988.47217411999998</v>
      </c>
      <c r="AD67" s="166">
        <v>2907.2596908229448</v>
      </c>
      <c r="AE67" s="166">
        <v>1015.63048823</v>
      </c>
      <c r="AF67" s="166">
        <v>8.8290000000000006</v>
      </c>
      <c r="AG67" s="166">
        <v>0</v>
      </c>
      <c r="AH67" s="166">
        <v>522.55452263999996</v>
      </c>
      <c r="AI67" s="166">
        <v>208.49912752</v>
      </c>
      <c r="AJ67" s="166">
        <v>31.214189999999999</v>
      </c>
      <c r="AK67" s="166">
        <v>568.98320517000002</v>
      </c>
      <c r="AL67" s="166">
        <v>631.90897999999993</v>
      </c>
      <c r="AM67" s="166">
        <v>280.15934635000002</v>
      </c>
      <c r="AN67" s="166">
        <v>0</v>
      </c>
      <c r="AO67" s="166">
        <v>858.62660203814778</v>
      </c>
      <c r="AP67" s="166">
        <v>733.49581516000001</v>
      </c>
      <c r="AQ67" s="166">
        <v>1524.3273735380928</v>
      </c>
      <c r="AR67" s="166">
        <v>148.20377172999997</v>
      </c>
      <c r="AS67" s="166">
        <v>0</v>
      </c>
      <c r="AT67" s="166">
        <v>5.0049999999999999</v>
      </c>
      <c r="AU67" s="166">
        <v>122.5</v>
      </c>
      <c r="AV67" s="166">
        <v>152.34383030999999</v>
      </c>
      <c r="AW67" s="166">
        <v>123.75240531</v>
      </c>
      <c r="AX67" s="166">
        <v>286.71981030000001</v>
      </c>
      <c r="AY67" s="166">
        <v>378.56427784270841</v>
      </c>
      <c r="AZ67" s="166">
        <v>168.81861470752199</v>
      </c>
      <c r="BA67" s="166">
        <v>370.73399999999998</v>
      </c>
      <c r="BB67" s="166">
        <v>130.50936147000002</v>
      </c>
      <c r="BC67" s="166">
        <v>55.596499999999999</v>
      </c>
      <c r="BD67" s="166">
        <v>212.97131975999997</v>
      </c>
      <c r="BE67" s="166">
        <v>291.82127999999994</v>
      </c>
      <c r="BF67" s="166">
        <v>66.911170590000012</v>
      </c>
      <c r="BG67" s="166">
        <v>77.795055110000007</v>
      </c>
      <c r="BH67" s="166">
        <v>2.92E-2</v>
      </c>
      <c r="BI67" s="166">
        <v>639.68415762000018</v>
      </c>
      <c r="BJ67" s="166">
        <v>399.31964965999998</v>
      </c>
      <c r="BK67" s="166">
        <v>0</v>
      </c>
      <c r="BL67" s="166">
        <v>168.140714</v>
      </c>
    </row>
    <row r="68" spans="2:64" x14ac:dyDescent="0.25">
      <c r="B68" s="171"/>
      <c r="C68" s="135" t="s">
        <v>292</v>
      </c>
      <c r="D68" s="166">
        <v>0</v>
      </c>
      <c r="E68" s="166">
        <v>0</v>
      </c>
      <c r="F68" s="166">
        <v>0</v>
      </c>
      <c r="G68" s="166">
        <v>0</v>
      </c>
      <c r="H68" s="166">
        <v>6540</v>
      </c>
      <c r="I68" s="166">
        <v>0</v>
      </c>
      <c r="J68" s="166">
        <v>0</v>
      </c>
      <c r="K68" s="166">
        <v>0</v>
      </c>
      <c r="L68" s="166">
        <v>0</v>
      </c>
      <c r="M68" s="166">
        <v>0</v>
      </c>
      <c r="N68" s="166">
        <v>1299.0696019300001</v>
      </c>
      <c r="O68" s="166">
        <v>0</v>
      </c>
      <c r="P68" s="166">
        <v>0</v>
      </c>
      <c r="Q68" s="166">
        <v>1654.4615405</v>
      </c>
      <c r="R68" s="166">
        <v>2000</v>
      </c>
      <c r="S68" s="166">
        <v>150</v>
      </c>
      <c r="T68" s="166">
        <v>-4.0999999999999999E-7</v>
      </c>
      <c r="U68" s="166">
        <v>1811.05</v>
      </c>
      <c r="V68" s="166">
        <v>0</v>
      </c>
      <c r="W68" s="166">
        <v>63.955584020000003</v>
      </c>
      <c r="X68" s="166">
        <v>0</v>
      </c>
      <c r="Y68" s="166">
        <v>4636.8323</v>
      </c>
      <c r="Z68" s="166">
        <v>0</v>
      </c>
      <c r="AA68" s="166">
        <v>80.558275199999997</v>
      </c>
      <c r="AB68" s="166">
        <v>0</v>
      </c>
      <c r="AC68" s="166">
        <v>250.42683030000003</v>
      </c>
      <c r="AD68" s="166">
        <v>122.1554474</v>
      </c>
      <c r="AE68" s="166">
        <v>0</v>
      </c>
      <c r="AF68" s="166">
        <v>0</v>
      </c>
      <c r="AG68" s="166">
        <v>0</v>
      </c>
      <c r="AH68" s="166">
        <v>0</v>
      </c>
      <c r="AI68" s="166">
        <v>0</v>
      </c>
      <c r="AJ68" s="166">
        <v>0</v>
      </c>
      <c r="AK68" s="166">
        <v>50</v>
      </c>
      <c r="AL68" s="166">
        <v>0</v>
      </c>
      <c r="AM68" s="166">
        <v>0</v>
      </c>
      <c r="AN68" s="166">
        <v>0</v>
      </c>
      <c r="AO68" s="166">
        <v>0</v>
      </c>
      <c r="AP68" s="166">
        <v>400</v>
      </c>
      <c r="AQ68" s="166">
        <v>0</v>
      </c>
      <c r="AR68" s="166">
        <v>0</v>
      </c>
      <c r="AS68" s="166">
        <v>0</v>
      </c>
      <c r="AT68" s="166">
        <v>0</v>
      </c>
      <c r="AU68" s="166">
        <v>100</v>
      </c>
      <c r="AV68" s="166">
        <v>50</v>
      </c>
      <c r="AW68" s="166">
        <v>0</v>
      </c>
      <c r="AX68" s="166">
        <v>0</v>
      </c>
      <c r="AY68" s="166">
        <v>0</v>
      </c>
      <c r="AZ68" s="166">
        <v>0</v>
      </c>
      <c r="BA68" s="166">
        <v>0</v>
      </c>
      <c r="BB68" s="166">
        <v>0</v>
      </c>
      <c r="BC68" s="166">
        <v>0</v>
      </c>
      <c r="BD68" s="166">
        <v>100</v>
      </c>
      <c r="BE68" s="166">
        <v>0</v>
      </c>
      <c r="BF68" s="166">
        <v>0</v>
      </c>
      <c r="BG68" s="166">
        <v>0</v>
      </c>
      <c r="BH68" s="166">
        <v>0</v>
      </c>
      <c r="BI68" s="166">
        <v>0</v>
      </c>
      <c r="BJ68" s="166">
        <v>0</v>
      </c>
      <c r="BK68" s="166">
        <v>0</v>
      </c>
      <c r="BL68" s="166">
        <v>0</v>
      </c>
    </row>
    <row r="69" spans="2:64" x14ac:dyDescent="0.25">
      <c r="B69" s="170"/>
      <c r="C69" s="135" t="s">
        <v>293</v>
      </c>
      <c r="D69" s="166">
        <v>0</v>
      </c>
      <c r="E69" s="166">
        <v>0</v>
      </c>
      <c r="F69" s="166">
        <v>6093.2206771089996</v>
      </c>
      <c r="G69" s="166">
        <v>9226.7038279799999</v>
      </c>
      <c r="H69" s="166">
        <v>8114.6</v>
      </c>
      <c r="I69" s="166">
        <v>5474.6724999999997</v>
      </c>
      <c r="J69" s="166">
        <v>0</v>
      </c>
      <c r="K69" s="166">
        <v>200.61394816999999</v>
      </c>
      <c r="L69" s="166">
        <v>2808</v>
      </c>
      <c r="M69" s="166">
        <v>2623.5179053819998</v>
      </c>
      <c r="N69" s="166">
        <v>0</v>
      </c>
      <c r="O69" s="166">
        <v>0</v>
      </c>
      <c r="P69" s="166">
        <v>3519.6819999999998</v>
      </c>
      <c r="Q69" s="166">
        <v>2699.2421411390001</v>
      </c>
      <c r="R69" s="166">
        <v>7374.8960669300004</v>
      </c>
      <c r="S69" s="166">
        <v>3447.9887905000001</v>
      </c>
      <c r="T69" s="166">
        <v>0</v>
      </c>
      <c r="U69" s="166">
        <v>2755.1647272509999</v>
      </c>
      <c r="V69" s="166">
        <v>3144.7302940260001</v>
      </c>
      <c r="W69" s="166">
        <v>1011.285</v>
      </c>
      <c r="X69" s="166">
        <v>3532.860100329</v>
      </c>
      <c r="Y69" s="166">
        <v>3781.4400000000005</v>
      </c>
      <c r="Z69" s="166">
        <v>273.53668295</v>
      </c>
      <c r="AA69" s="166">
        <v>0</v>
      </c>
      <c r="AB69" s="166">
        <v>558.34132182000008</v>
      </c>
      <c r="AC69" s="166">
        <v>0</v>
      </c>
      <c r="AD69" s="166">
        <v>1121.206397985</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166">
        <v>0</v>
      </c>
      <c r="BD69" s="166">
        <v>0</v>
      </c>
      <c r="BE69" s="166">
        <v>0</v>
      </c>
      <c r="BF69" s="166">
        <v>0</v>
      </c>
      <c r="BG69" s="166">
        <v>0</v>
      </c>
      <c r="BH69" s="166">
        <v>0</v>
      </c>
      <c r="BI69" s="166">
        <v>0</v>
      </c>
      <c r="BJ69" s="166">
        <v>0</v>
      </c>
      <c r="BK69" s="166">
        <v>0</v>
      </c>
      <c r="BL69" s="166">
        <v>0</v>
      </c>
    </row>
    <row r="70" spans="2:64" x14ac:dyDescent="0.25">
      <c r="B70" s="170"/>
      <c r="C70" s="178" t="s">
        <v>294</v>
      </c>
      <c r="D70" s="166">
        <v>3036.1381772140398</v>
      </c>
      <c r="E70" s="166">
        <v>8280.2334859999992</v>
      </c>
      <c r="F70" s="166">
        <v>4054.6029409899993</v>
      </c>
      <c r="G70" s="166">
        <v>4711.4539680100006</v>
      </c>
      <c r="H70" s="166">
        <v>1388.2205763803104</v>
      </c>
      <c r="I70" s="166">
        <v>510.96856292000029</v>
      </c>
      <c r="J70" s="166">
        <v>498.29784782999997</v>
      </c>
      <c r="K70" s="166">
        <v>1877.8243794800003</v>
      </c>
      <c r="L70" s="166">
        <v>2874.8331044416436</v>
      </c>
      <c r="M70" s="166">
        <v>2001.8003088199998</v>
      </c>
      <c r="N70" s="166">
        <v>893.77432988619989</v>
      </c>
      <c r="O70" s="166">
        <v>5253.7724134</v>
      </c>
      <c r="P70" s="166">
        <v>2355.3080420000006</v>
      </c>
      <c r="Q70" s="166">
        <v>2564.0194300100002</v>
      </c>
      <c r="R70" s="166">
        <v>4862.0904397154191</v>
      </c>
      <c r="S70" s="166">
        <v>4632.1609508234797</v>
      </c>
      <c r="T70" s="166">
        <v>6844.0155141481891</v>
      </c>
      <c r="U70" s="166">
        <v>4419.7942554699994</v>
      </c>
      <c r="V70" s="166">
        <v>1896.179111922715</v>
      </c>
      <c r="W70" s="166">
        <v>5021.2198577314239</v>
      </c>
      <c r="X70" s="166">
        <v>2087.2166237799997</v>
      </c>
      <c r="Y70" s="166">
        <v>4467.0758648499996</v>
      </c>
      <c r="Z70" s="166">
        <v>4035.4523697784516</v>
      </c>
      <c r="AA70" s="166">
        <v>1246.4505810767491</v>
      </c>
      <c r="AB70" s="166">
        <v>415.98389059259739</v>
      </c>
      <c r="AC70" s="166">
        <v>738.04534381999997</v>
      </c>
      <c r="AD70" s="166">
        <v>1663.8978454379449</v>
      </c>
      <c r="AE70" s="166">
        <v>1015.63048823</v>
      </c>
      <c r="AF70" s="166">
        <v>8.8290000000000006</v>
      </c>
      <c r="AG70" s="166">
        <v>0</v>
      </c>
      <c r="AH70" s="166">
        <v>522.55452263999996</v>
      </c>
      <c r="AI70" s="166">
        <v>208.49912752</v>
      </c>
      <c r="AJ70" s="166">
        <v>31.214189999999999</v>
      </c>
      <c r="AK70" s="166">
        <v>518.98320517000002</v>
      </c>
      <c r="AL70" s="166">
        <v>631.90897999999993</v>
      </c>
      <c r="AM70" s="166">
        <v>280.15934635000002</v>
      </c>
      <c r="AN70" s="166">
        <v>0</v>
      </c>
      <c r="AO70" s="166">
        <v>858.62660203814778</v>
      </c>
      <c r="AP70" s="166">
        <v>333.49581516000001</v>
      </c>
      <c r="AQ70" s="166">
        <v>1524.3273735380928</v>
      </c>
      <c r="AR70" s="166">
        <v>148.20377172999997</v>
      </c>
      <c r="AS70" s="166">
        <v>0</v>
      </c>
      <c r="AT70" s="166">
        <v>5.0049999999999999</v>
      </c>
      <c r="AU70" s="166">
        <v>22.5</v>
      </c>
      <c r="AV70" s="166">
        <v>102.34383030999999</v>
      </c>
      <c r="AW70" s="166">
        <v>123.75240531</v>
      </c>
      <c r="AX70" s="166">
        <v>286.71981030000001</v>
      </c>
      <c r="AY70" s="166">
        <v>378.56427784270841</v>
      </c>
      <c r="AZ70" s="166">
        <v>168.81861470752199</v>
      </c>
      <c r="BA70" s="166">
        <v>370.73399999999998</v>
      </c>
      <c r="BB70" s="166">
        <v>130.50936147000002</v>
      </c>
      <c r="BC70" s="166">
        <v>55.596499999999999</v>
      </c>
      <c r="BD70" s="166">
        <v>112.97131975999999</v>
      </c>
      <c r="BE70" s="166">
        <v>291.82127999999994</v>
      </c>
      <c r="BF70" s="166">
        <v>66.911170590000012</v>
      </c>
      <c r="BG70" s="166">
        <v>77.795055110000007</v>
      </c>
      <c r="BH70" s="166">
        <v>2.92E-2</v>
      </c>
      <c r="BI70" s="166">
        <v>639.68415762000018</v>
      </c>
      <c r="BJ70" s="166">
        <v>399.31964965999998</v>
      </c>
      <c r="BK70" s="166">
        <v>0</v>
      </c>
      <c r="BL70" s="166">
        <v>168.140714</v>
      </c>
    </row>
    <row r="71" spans="2:64" ht="31.5" x14ac:dyDescent="0.25">
      <c r="B71" s="171">
        <v>4</v>
      </c>
      <c r="C71" s="179" t="s">
        <v>295</v>
      </c>
      <c r="D71" s="166">
        <v>176684.15920646299</v>
      </c>
      <c r="E71" s="166">
        <v>225710.62771000003</v>
      </c>
      <c r="F71" s="166">
        <v>228536.52429298265</v>
      </c>
      <c r="G71" s="166">
        <v>174374.68942410007</v>
      </c>
      <c r="H71" s="166">
        <v>90067.15464639556</v>
      </c>
      <c r="I71" s="166">
        <v>157049.33051993072</v>
      </c>
      <c r="J71" s="166">
        <v>111124.80229747282</v>
      </c>
      <c r="K71" s="166">
        <v>82259.673384810041</v>
      </c>
      <c r="L71" s="166">
        <v>152557.89013541656</v>
      </c>
      <c r="M71" s="166">
        <v>110291.0097782424</v>
      </c>
      <c r="N71" s="166">
        <v>129730.17516110002</v>
      </c>
      <c r="O71" s="166">
        <v>272241.03005536948</v>
      </c>
      <c r="P71" s="166">
        <v>133111.79963578048</v>
      </c>
      <c r="Q71" s="166">
        <v>168563.84682206198</v>
      </c>
      <c r="R71" s="166">
        <v>137830.48357496952</v>
      </c>
      <c r="S71" s="166">
        <v>187077.05847426158</v>
      </c>
      <c r="T71" s="166">
        <v>178347.0799467527</v>
      </c>
      <c r="U71" s="166">
        <v>272484.02364825079</v>
      </c>
      <c r="V71" s="166">
        <v>136179.46919560965</v>
      </c>
      <c r="W71" s="166">
        <v>155072.72156227083</v>
      </c>
      <c r="X71" s="166">
        <v>124669.41920940999</v>
      </c>
      <c r="Y71" s="166">
        <v>185254.60183279993</v>
      </c>
      <c r="Z71" s="166">
        <v>151187.81624276197</v>
      </c>
      <c r="AA71" s="166">
        <v>150538.26653592632</v>
      </c>
      <c r="AB71" s="166">
        <v>87378.464568070194</v>
      </c>
      <c r="AC71" s="166">
        <v>90914.818676539333</v>
      </c>
      <c r="AD71" s="166">
        <v>141519.84151925694</v>
      </c>
      <c r="AE71" s="166">
        <v>40779.182530975697</v>
      </c>
      <c r="AF71" s="166">
        <v>268.25200000000001</v>
      </c>
      <c r="AG71" s="166">
        <v>3421.1979999999999</v>
      </c>
      <c r="AH71" s="166">
        <v>45060.687013077695</v>
      </c>
      <c r="AI71" s="166">
        <v>10594.393660135973</v>
      </c>
      <c r="AJ71" s="166">
        <v>5145.0334665600076</v>
      </c>
      <c r="AK71" s="166">
        <v>90345.488325049999</v>
      </c>
      <c r="AL71" s="166">
        <v>63419.993669999996</v>
      </c>
      <c r="AM71" s="166">
        <v>45831.126546290005</v>
      </c>
      <c r="AN71" s="166">
        <v>953.74262142000009</v>
      </c>
      <c r="AO71" s="166">
        <v>50737.167383183703</v>
      </c>
      <c r="AP71" s="166">
        <v>38047.778576197699</v>
      </c>
      <c r="AQ71" s="166">
        <v>41487.728701700042</v>
      </c>
      <c r="AR71" s="166">
        <v>3822.7183719999998</v>
      </c>
      <c r="AS71" s="166">
        <v>673.36408000000006</v>
      </c>
      <c r="AT71" s="166">
        <v>4105.6952711900012</v>
      </c>
      <c r="AU71" s="166">
        <v>2603.5309999999999</v>
      </c>
      <c r="AV71" s="166">
        <v>1348.8761263899999</v>
      </c>
      <c r="AW71" s="166">
        <v>2247.1808127799991</v>
      </c>
      <c r="AX71" s="166">
        <v>6807.09934488</v>
      </c>
      <c r="AY71" s="166">
        <v>9710.3424022500039</v>
      </c>
      <c r="AZ71" s="166">
        <v>5614.7502074100003</v>
      </c>
      <c r="BA71" s="166">
        <v>3139.69</v>
      </c>
      <c r="BB71" s="166">
        <v>3927.7030841599994</v>
      </c>
      <c r="BC71" s="166">
        <v>2942.15422531989</v>
      </c>
      <c r="BD71" s="166">
        <v>9961.3875632900017</v>
      </c>
      <c r="BE71" s="166">
        <v>5309.3178535547204</v>
      </c>
      <c r="BF71" s="166">
        <v>676.36871604999988</v>
      </c>
      <c r="BG71" s="166">
        <v>1643.4655495599998</v>
      </c>
      <c r="BH71" s="166">
        <v>1466.5112225999999</v>
      </c>
      <c r="BI71" s="166">
        <v>6074.6870699999999</v>
      </c>
      <c r="BJ71" s="166">
        <v>14441.64403668</v>
      </c>
      <c r="BK71" s="166">
        <v>10936.233969330002</v>
      </c>
      <c r="BL71" s="166">
        <v>5558.8581900000008</v>
      </c>
    </row>
    <row r="72" spans="2:64" x14ac:dyDescent="0.25">
      <c r="B72" s="168"/>
      <c r="C72" s="169" t="s">
        <v>135</v>
      </c>
      <c r="D72" s="166">
        <v>176684.15920646299</v>
      </c>
      <c r="E72" s="166">
        <v>225680.49473900002</v>
      </c>
      <c r="F72" s="166">
        <v>228523.31854458264</v>
      </c>
      <c r="G72" s="166">
        <v>173886.43198164008</v>
      </c>
      <c r="H72" s="166">
        <v>89511.721055015558</v>
      </c>
      <c r="I72" s="166">
        <v>157024.31655493073</v>
      </c>
      <c r="J72" s="166">
        <v>111124.72225997283</v>
      </c>
      <c r="K72" s="166">
        <v>81744.835288960036</v>
      </c>
      <c r="L72" s="166">
        <v>152084.02413541655</v>
      </c>
      <c r="M72" s="166">
        <v>110291.0097782424</v>
      </c>
      <c r="N72" s="166">
        <v>128614.94656110002</v>
      </c>
      <c r="O72" s="166">
        <v>272241.03005536948</v>
      </c>
      <c r="P72" s="166">
        <v>133024.45387920048</v>
      </c>
      <c r="Q72" s="166">
        <v>168563.84682206198</v>
      </c>
      <c r="R72" s="166">
        <v>137571.61223238951</v>
      </c>
      <c r="S72" s="166">
        <v>186991.05847426158</v>
      </c>
      <c r="T72" s="166">
        <v>178347.0799467527</v>
      </c>
      <c r="U72" s="166">
        <v>272484.02364825079</v>
      </c>
      <c r="V72" s="166">
        <v>136154.56919560966</v>
      </c>
      <c r="W72" s="166">
        <v>154417.98129964084</v>
      </c>
      <c r="X72" s="166">
        <v>124025.41474799998</v>
      </c>
      <c r="Y72" s="166">
        <v>185254.60183279993</v>
      </c>
      <c r="Z72" s="166">
        <v>151182.81624276197</v>
      </c>
      <c r="AA72" s="166">
        <v>150538.26653592632</v>
      </c>
      <c r="AB72" s="166">
        <v>87378.464568070194</v>
      </c>
      <c r="AC72" s="166">
        <v>90911.01867653933</v>
      </c>
      <c r="AD72" s="166">
        <v>141519.84151925694</v>
      </c>
      <c r="AE72" s="166">
        <v>40779.182530975697</v>
      </c>
      <c r="AF72" s="166">
        <v>268.25200000000001</v>
      </c>
      <c r="AG72" s="166">
        <v>3421.1979999999999</v>
      </c>
      <c r="AH72" s="166">
        <v>45060.687013077695</v>
      </c>
      <c r="AI72" s="166">
        <v>10594.393660135973</v>
      </c>
      <c r="AJ72" s="166">
        <v>5145.0334665600076</v>
      </c>
      <c r="AK72" s="166">
        <v>90345.488325049999</v>
      </c>
      <c r="AL72" s="166">
        <v>63419.993669999996</v>
      </c>
      <c r="AM72" s="166">
        <v>45831.126546290005</v>
      </c>
      <c r="AN72" s="166">
        <v>953.74262142000009</v>
      </c>
      <c r="AO72" s="166">
        <v>50737.167383183703</v>
      </c>
      <c r="AP72" s="166">
        <v>38047.778576197699</v>
      </c>
      <c r="AQ72" s="166">
        <v>41487.728701700042</v>
      </c>
      <c r="AR72" s="166">
        <v>3822.7183719999998</v>
      </c>
      <c r="AS72" s="166">
        <v>673.36408000000006</v>
      </c>
      <c r="AT72" s="166">
        <v>4105.6952711900012</v>
      </c>
      <c r="AU72" s="166">
        <v>2603.5309999999999</v>
      </c>
      <c r="AV72" s="166">
        <v>1348.8761263899999</v>
      </c>
      <c r="AW72" s="166">
        <v>2247.1808127799991</v>
      </c>
      <c r="AX72" s="166">
        <v>6807.09934488</v>
      </c>
      <c r="AY72" s="166">
        <v>9710.3424022500039</v>
      </c>
      <c r="AZ72" s="166">
        <v>5614.7502074100003</v>
      </c>
      <c r="BA72" s="166">
        <v>3139.69</v>
      </c>
      <c r="BB72" s="166">
        <v>3927.7030841599994</v>
      </c>
      <c r="BC72" s="166">
        <v>2942.15422531989</v>
      </c>
      <c r="BD72" s="166">
        <v>9961.3875632900017</v>
      </c>
      <c r="BE72" s="166">
        <v>5309.3178535547204</v>
      </c>
      <c r="BF72" s="166">
        <v>676.36871604999988</v>
      </c>
      <c r="BG72" s="166">
        <v>1643.4655495599998</v>
      </c>
      <c r="BH72" s="166">
        <v>1466.5112225999999</v>
      </c>
      <c r="BI72" s="166">
        <v>6074.6870699999999</v>
      </c>
      <c r="BJ72" s="166">
        <v>14441.64403668</v>
      </c>
      <c r="BK72" s="166">
        <v>10936.233969330002</v>
      </c>
      <c r="BL72" s="166">
        <v>5558.8581900000008</v>
      </c>
    </row>
    <row r="73" spans="2:64" x14ac:dyDescent="0.25">
      <c r="B73" s="170"/>
      <c r="C73" s="135" t="s">
        <v>296</v>
      </c>
      <c r="D73" s="166">
        <v>170275.06171757259</v>
      </c>
      <c r="E73" s="166">
        <v>208701.489348</v>
      </c>
      <c r="F73" s="166">
        <v>220709.37368257862</v>
      </c>
      <c r="G73" s="166">
        <v>172889.94029889008</v>
      </c>
      <c r="H73" s="166">
        <v>84861.721055015572</v>
      </c>
      <c r="I73" s="166">
        <v>148960.26957516072</v>
      </c>
      <c r="J73" s="166">
        <v>105642.36328187282</v>
      </c>
      <c r="K73" s="166">
        <v>78561.595425440042</v>
      </c>
      <c r="L73" s="166">
        <v>141818.12762159656</v>
      </c>
      <c r="M73" s="166">
        <v>106592.4326036024</v>
      </c>
      <c r="N73" s="166">
        <v>123809.92951797001</v>
      </c>
      <c r="O73" s="166">
        <v>255884.78829299947</v>
      </c>
      <c r="P73" s="166">
        <v>133024.45387920048</v>
      </c>
      <c r="Q73" s="166">
        <v>162923.80394049198</v>
      </c>
      <c r="R73" s="166">
        <v>131291.89407240952</v>
      </c>
      <c r="S73" s="166">
        <v>180505.14192932157</v>
      </c>
      <c r="T73" s="166">
        <v>178344.10100975272</v>
      </c>
      <c r="U73" s="166">
        <v>261613.06268174082</v>
      </c>
      <c r="V73" s="166">
        <v>132598.59753201966</v>
      </c>
      <c r="W73" s="166">
        <v>146920.80280753085</v>
      </c>
      <c r="X73" s="166">
        <v>120587.52676793997</v>
      </c>
      <c r="Y73" s="166">
        <v>179405.68345581993</v>
      </c>
      <c r="Z73" s="166">
        <v>151182.81624276197</v>
      </c>
      <c r="AA73" s="166">
        <v>147285.4293682563</v>
      </c>
      <c r="AB73" s="166">
        <v>82404.607743540197</v>
      </c>
      <c r="AC73" s="166">
        <v>88612.057895799328</v>
      </c>
      <c r="AD73" s="166">
        <v>135763.37626090692</v>
      </c>
      <c r="AE73" s="166">
        <v>36162.774441495705</v>
      </c>
      <c r="AF73" s="166">
        <v>266.21300000000002</v>
      </c>
      <c r="AG73" s="166">
        <v>3421.1979999999999</v>
      </c>
      <c r="AH73" s="166">
        <v>45060.687013077695</v>
      </c>
      <c r="AI73" s="166">
        <v>10272.107318655975</v>
      </c>
      <c r="AJ73" s="166">
        <v>4901.1041567800085</v>
      </c>
      <c r="AK73" s="166">
        <v>86468.385465799991</v>
      </c>
      <c r="AL73" s="166">
        <v>60873.704859999991</v>
      </c>
      <c r="AM73" s="166">
        <v>44340.466055210003</v>
      </c>
      <c r="AN73" s="166">
        <v>953.74262142000009</v>
      </c>
      <c r="AO73" s="166">
        <v>50737.167383183703</v>
      </c>
      <c r="AP73" s="166">
        <v>34631.430203307697</v>
      </c>
      <c r="AQ73" s="166">
        <v>38402.773631917698</v>
      </c>
      <c r="AR73" s="166">
        <v>3822.7183719999998</v>
      </c>
      <c r="AS73" s="166">
        <v>673.36408000000006</v>
      </c>
      <c r="AT73" s="166">
        <v>4105.6952711900012</v>
      </c>
      <c r="AU73" s="166">
        <v>2577.3809999999999</v>
      </c>
      <c r="AV73" s="166">
        <v>1174.22719908</v>
      </c>
      <c r="AW73" s="166">
        <v>2247.1808127799991</v>
      </c>
      <c r="AX73" s="166">
        <v>6103.34934488</v>
      </c>
      <c r="AY73" s="166">
        <v>9075.3424022500039</v>
      </c>
      <c r="AZ73" s="166">
        <v>5219.2502074100003</v>
      </c>
      <c r="BA73" s="166">
        <v>3134.5479999999998</v>
      </c>
      <c r="BB73" s="166">
        <v>3678.8548341599994</v>
      </c>
      <c r="BC73" s="166">
        <v>2925.2242129298897</v>
      </c>
      <c r="BD73" s="166">
        <v>9961.3875632900017</v>
      </c>
      <c r="BE73" s="166">
        <v>5168.0978683862204</v>
      </c>
      <c r="BF73" s="166">
        <v>494.18845363999998</v>
      </c>
      <c r="BG73" s="166">
        <v>1622.6028303699998</v>
      </c>
      <c r="BH73" s="166">
        <v>1466.5112225999999</v>
      </c>
      <c r="BI73" s="166">
        <v>5611.7157699999998</v>
      </c>
      <c r="BJ73" s="166">
        <v>13808.541224649998</v>
      </c>
      <c r="BK73" s="166">
        <v>9169.0624070000013</v>
      </c>
      <c r="BL73" s="166">
        <v>5200.1595099999995</v>
      </c>
    </row>
    <row r="74" spans="2:64" x14ac:dyDescent="0.25">
      <c r="B74" s="170"/>
      <c r="C74" s="135" t="s">
        <v>297</v>
      </c>
      <c r="D74" s="166">
        <v>6409.0974888903911</v>
      </c>
      <c r="E74" s="166">
        <v>16654.875391000001</v>
      </c>
      <c r="F74" s="166">
        <v>7813.9448620040275</v>
      </c>
      <c r="G74" s="166">
        <v>996.49168275</v>
      </c>
      <c r="H74" s="166">
        <v>4650</v>
      </c>
      <c r="I74" s="166">
        <v>8051.9729520000001</v>
      </c>
      <c r="J74" s="166">
        <v>5482.3589781000001</v>
      </c>
      <c r="K74" s="166">
        <v>3183.2398635199997</v>
      </c>
      <c r="L74" s="166">
        <v>9732.4279149599988</v>
      </c>
      <c r="M74" s="166">
        <v>3381.3568732500003</v>
      </c>
      <c r="N74" s="166">
        <v>4608.1969431300004</v>
      </c>
      <c r="O74" s="166">
        <v>16356.241762369998</v>
      </c>
      <c r="P74" s="166">
        <v>0</v>
      </c>
      <c r="Q74" s="166">
        <v>5640.0428815699997</v>
      </c>
      <c r="R74" s="166">
        <v>6279.7181599800006</v>
      </c>
      <c r="S74" s="166">
        <v>6485.9165449399998</v>
      </c>
      <c r="T74" s="166">
        <v>2.9789370000000002</v>
      </c>
      <c r="U74" s="166">
        <v>10755.105966510002</v>
      </c>
      <c r="V74" s="166">
        <v>3555.9716635899999</v>
      </c>
      <c r="W74" s="166">
        <v>7497.1784921100007</v>
      </c>
      <c r="X74" s="166">
        <v>3437.8879800600002</v>
      </c>
      <c r="Y74" s="166">
        <v>5848.9183769800011</v>
      </c>
      <c r="Z74" s="166">
        <v>0</v>
      </c>
      <c r="AA74" s="166">
        <v>3252.8371676700003</v>
      </c>
      <c r="AB74" s="166">
        <v>4714.487299200001</v>
      </c>
      <c r="AC74" s="166">
        <v>2298.9607807400007</v>
      </c>
      <c r="AD74" s="166">
        <v>5756.4652583499983</v>
      </c>
      <c r="AE74" s="166">
        <v>4616.4080894800009</v>
      </c>
      <c r="AF74" s="166">
        <v>2.0390000000000001</v>
      </c>
      <c r="AG74" s="166">
        <v>0</v>
      </c>
      <c r="AH74" s="166">
        <v>0</v>
      </c>
      <c r="AI74" s="166">
        <v>322.28634147999998</v>
      </c>
      <c r="AJ74" s="166">
        <v>243.92930978000001</v>
      </c>
      <c r="AK74" s="166">
        <v>3877.1028592500006</v>
      </c>
      <c r="AL74" s="166">
        <v>2546.28881</v>
      </c>
      <c r="AM74" s="166">
        <v>1490.6604910799999</v>
      </c>
      <c r="AN74" s="166">
        <v>0</v>
      </c>
      <c r="AO74" s="166">
        <v>0</v>
      </c>
      <c r="AP74" s="166">
        <v>3416.3483728899996</v>
      </c>
      <c r="AQ74" s="166">
        <v>3084.9550697823374</v>
      </c>
      <c r="AR74" s="166">
        <v>0</v>
      </c>
      <c r="AS74" s="166">
        <v>0</v>
      </c>
      <c r="AT74" s="166">
        <v>0</v>
      </c>
      <c r="AU74" s="166">
        <v>26.15</v>
      </c>
      <c r="AV74" s="166">
        <v>174.64892731</v>
      </c>
      <c r="AW74" s="166">
        <v>0</v>
      </c>
      <c r="AX74" s="166">
        <v>703.75</v>
      </c>
      <c r="AY74" s="166">
        <v>635</v>
      </c>
      <c r="AZ74" s="166">
        <v>395.5</v>
      </c>
      <c r="BA74" s="166">
        <v>5.1420000000000003</v>
      </c>
      <c r="BB74" s="166">
        <v>248.84825000000001</v>
      </c>
      <c r="BC74" s="166">
        <v>16.930012389999998</v>
      </c>
      <c r="BD74" s="166">
        <v>0</v>
      </c>
      <c r="BE74" s="166">
        <v>141.21998516850002</v>
      </c>
      <c r="BF74" s="166">
        <v>182.18026240999998</v>
      </c>
      <c r="BG74" s="166">
        <v>20.86271919</v>
      </c>
      <c r="BH74" s="166">
        <v>0</v>
      </c>
      <c r="BI74" s="166">
        <v>462.97129999999999</v>
      </c>
      <c r="BJ74" s="166">
        <v>633.10281203000022</v>
      </c>
      <c r="BK74" s="166">
        <v>1767.1715623299999</v>
      </c>
      <c r="BL74" s="166">
        <v>358.69867999999997</v>
      </c>
    </row>
    <row r="75" spans="2:64" x14ac:dyDescent="0.25">
      <c r="B75" s="170"/>
      <c r="C75" s="135" t="s">
        <v>298</v>
      </c>
      <c r="D75" s="166">
        <v>0</v>
      </c>
      <c r="E75" s="166">
        <v>324.13</v>
      </c>
      <c r="F75" s="166">
        <v>0</v>
      </c>
      <c r="G75" s="166">
        <v>0</v>
      </c>
      <c r="H75" s="166">
        <v>0</v>
      </c>
      <c r="I75" s="166">
        <v>12.074027770000001</v>
      </c>
      <c r="J75" s="166">
        <v>0</v>
      </c>
      <c r="K75" s="166">
        <v>0</v>
      </c>
      <c r="L75" s="166">
        <v>533.46859886000004</v>
      </c>
      <c r="M75" s="166">
        <v>317.22030138999997</v>
      </c>
      <c r="N75" s="166">
        <v>196.8201</v>
      </c>
      <c r="O75" s="166">
        <v>0</v>
      </c>
      <c r="P75" s="166">
        <v>0</v>
      </c>
      <c r="Q75" s="166">
        <v>0</v>
      </c>
      <c r="R75" s="166">
        <v>0</v>
      </c>
      <c r="S75" s="166">
        <v>0</v>
      </c>
      <c r="T75" s="166">
        <v>0</v>
      </c>
      <c r="U75" s="166">
        <v>115.855</v>
      </c>
      <c r="V75" s="166">
        <v>0</v>
      </c>
      <c r="W75" s="166">
        <v>0</v>
      </c>
      <c r="X75" s="166">
        <v>0</v>
      </c>
      <c r="Y75" s="166">
        <v>0</v>
      </c>
      <c r="Z75" s="166">
        <v>0</v>
      </c>
      <c r="AA75" s="166">
        <v>0</v>
      </c>
      <c r="AB75" s="166">
        <v>259.36952532999999</v>
      </c>
      <c r="AC75" s="166">
        <v>0</v>
      </c>
      <c r="AD75" s="166">
        <v>0</v>
      </c>
      <c r="AE75" s="166">
        <v>0</v>
      </c>
      <c r="AF75" s="166">
        <v>0</v>
      </c>
      <c r="AG75" s="166">
        <v>0</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166">
        <v>0</v>
      </c>
      <c r="BD75" s="166">
        <v>0</v>
      </c>
      <c r="BE75" s="166">
        <v>0</v>
      </c>
      <c r="BF75" s="166">
        <v>0</v>
      </c>
      <c r="BG75" s="166">
        <v>0</v>
      </c>
      <c r="BH75" s="166">
        <v>0</v>
      </c>
      <c r="BI75" s="166">
        <v>0</v>
      </c>
      <c r="BJ75" s="166">
        <v>0</v>
      </c>
      <c r="BK75" s="166">
        <v>0</v>
      </c>
      <c r="BL75" s="166">
        <v>0</v>
      </c>
    </row>
    <row r="76" spans="2:64" x14ac:dyDescent="0.25">
      <c r="B76" s="180"/>
      <c r="C76" s="133" t="s">
        <v>299</v>
      </c>
      <c r="D76" s="166">
        <v>0</v>
      </c>
      <c r="E76" s="166">
        <v>30.132971000000001</v>
      </c>
      <c r="F76" s="166">
        <v>13.205748400000001</v>
      </c>
      <c r="G76" s="166">
        <v>488.25744245999994</v>
      </c>
      <c r="H76" s="166">
        <v>555.43359137999994</v>
      </c>
      <c r="I76" s="166">
        <v>25.013964999999999</v>
      </c>
      <c r="J76" s="166">
        <v>8.0037499999999998E-2</v>
      </c>
      <c r="K76" s="166">
        <v>514.83809585000006</v>
      </c>
      <c r="L76" s="166">
        <v>473.86599999999999</v>
      </c>
      <c r="M76" s="166">
        <v>0</v>
      </c>
      <c r="N76" s="166">
        <v>1115.2285999999999</v>
      </c>
      <c r="O76" s="166">
        <v>0</v>
      </c>
      <c r="P76" s="166">
        <v>87.34575658</v>
      </c>
      <c r="Q76" s="166">
        <v>0</v>
      </c>
      <c r="R76" s="166">
        <v>258.87134257999998</v>
      </c>
      <c r="S76" s="166">
        <v>86</v>
      </c>
      <c r="T76" s="166">
        <v>0</v>
      </c>
      <c r="U76" s="166">
        <v>0</v>
      </c>
      <c r="V76" s="166">
        <v>24.9</v>
      </c>
      <c r="W76" s="166">
        <v>654.74026263000007</v>
      </c>
      <c r="X76" s="166">
        <v>644.00446140999998</v>
      </c>
      <c r="Y76" s="166">
        <v>0</v>
      </c>
      <c r="Z76" s="166">
        <v>5</v>
      </c>
      <c r="AA76" s="166">
        <v>0</v>
      </c>
      <c r="AB76" s="166">
        <v>0</v>
      </c>
      <c r="AC76" s="166">
        <v>3.8</v>
      </c>
      <c r="AD76" s="166">
        <v>0</v>
      </c>
      <c r="AE76" s="166">
        <v>0</v>
      </c>
      <c r="AF76" s="166">
        <v>0</v>
      </c>
      <c r="AG76" s="166">
        <v>0</v>
      </c>
      <c r="AH76" s="166">
        <v>0</v>
      </c>
      <c r="AI76" s="166">
        <v>0</v>
      </c>
      <c r="AJ76" s="166">
        <v>0</v>
      </c>
      <c r="AK76" s="166">
        <v>0</v>
      </c>
      <c r="AL76" s="166">
        <v>0</v>
      </c>
      <c r="AM76" s="166">
        <v>0</v>
      </c>
      <c r="AN76" s="166">
        <v>0</v>
      </c>
      <c r="AO76" s="166">
        <v>0</v>
      </c>
      <c r="AP76" s="166">
        <v>0</v>
      </c>
      <c r="AQ76" s="166">
        <v>0</v>
      </c>
      <c r="AR76" s="166">
        <v>0</v>
      </c>
      <c r="AS76" s="166">
        <v>0</v>
      </c>
      <c r="AT76" s="166">
        <v>0</v>
      </c>
      <c r="AU76" s="166">
        <v>0</v>
      </c>
      <c r="AV76" s="166">
        <v>0</v>
      </c>
      <c r="AW76" s="166">
        <v>0</v>
      </c>
      <c r="AX76" s="166">
        <v>0</v>
      </c>
      <c r="AY76" s="166">
        <v>0</v>
      </c>
      <c r="AZ76" s="166">
        <v>0</v>
      </c>
      <c r="BA76" s="166">
        <v>0</v>
      </c>
      <c r="BB76" s="166">
        <v>0</v>
      </c>
      <c r="BC76" s="166">
        <v>0</v>
      </c>
      <c r="BD76" s="166">
        <v>0</v>
      </c>
      <c r="BE76" s="166">
        <v>0</v>
      </c>
      <c r="BF76" s="166">
        <v>0</v>
      </c>
      <c r="BG76" s="166">
        <v>0</v>
      </c>
      <c r="BH76" s="166">
        <v>0</v>
      </c>
      <c r="BI76" s="166">
        <v>0</v>
      </c>
      <c r="BJ76" s="166">
        <v>0</v>
      </c>
      <c r="BK76" s="166">
        <v>0</v>
      </c>
      <c r="BL76" s="166">
        <v>0</v>
      </c>
    </row>
    <row r="77" spans="2:64" x14ac:dyDescent="0.25">
      <c r="B77" s="170"/>
      <c r="C77" s="135" t="s">
        <v>300</v>
      </c>
      <c r="D77" s="166">
        <v>0</v>
      </c>
      <c r="E77" s="166">
        <v>30.118082000000001</v>
      </c>
      <c r="F77" s="166">
        <v>0</v>
      </c>
      <c r="G77" s="166">
        <v>488.25644245999996</v>
      </c>
      <c r="H77" s="166">
        <v>553.80822373000001</v>
      </c>
      <c r="I77" s="166">
        <v>24.1693</v>
      </c>
      <c r="J77" s="166">
        <v>0</v>
      </c>
      <c r="K77" s="166">
        <v>514.83809585000006</v>
      </c>
      <c r="L77" s="166">
        <v>473.86599999999999</v>
      </c>
      <c r="M77" s="166">
        <v>0</v>
      </c>
      <c r="N77" s="166">
        <v>0</v>
      </c>
      <c r="O77" s="166">
        <v>0</v>
      </c>
      <c r="P77" s="166">
        <v>87.34575658</v>
      </c>
      <c r="Q77" s="166">
        <v>0</v>
      </c>
      <c r="R77" s="166">
        <v>258.87134257999998</v>
      </c>
      <c r="S77" s="166">
        <v>86</v>
      </c>
      <c r="T77" s="166">
        <v>0</v>
      </c>
      <c r="U77" s="166">
        <v>0</v>
      </c>
      <c r="V77" s="166">
        <v>24.9</v>
      </c>
      <c r="W77" s="166">
        <v>654.74026263000007</v>
      </c>
      <c r="X77" s="166">
        <v>644.00446140999998</v>
      </c>
      <c r="Y77" s="166">
        <v>0</v>
      </c>
      <c r="Z77" s="166">
        <v>5</v>
      </c>
      <c r="AA77" s="166">
        <v>0</v>
      </c>
      <c r="AB77" s="166">
        <v>0</v>
      </c>
      <c r="AC77" s="166">
        <v>3.8</v>
      </c>
      <c r="AD77" s="166">
        <v>0</v>
      </c>
      <c r="AE77" s="166">
        <v>0</v>
      </c>
      <c r="AF77" s="166">
        <v>0</v>
      </c>
      <c r="AG77" s="166">
        <v>0</v>
      </c>
      <c r="AH77" s="166">
        <v>0</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166">
        <v>0</v>
      </c>
      <c r="BD77" s="166">
        <v>0</v>
      </c>
      <c r="BE77" s="166">
        <v>0</v>
      </c>
      <c r="BF77" s="166">
        <v>0</v>
      </c>
      <c r="BG77" s="166">
        <v>0</v>
      </c>
      <c r="BH77" s="166">
        <v>0</v>
      </c>
      <c r="BI77" s="166">
        <v>0</v>
      </c>
      <c r="BJ77" s="166">
        <v>0</v>
      </c>
      <c r="BK77" s="166">
        <v>0</v>
      </c>
      <c r="BL77" s="166">
        <v>0</v>
      </c>
    </row>
    <row r="78" spans="2:64" x14ac:dyDescent="0.25">
      <c r="B78" s="170"/>
      <c r="C78" s="135" t="s">
        <v>301</v>
      </c>
      <c r="D78" s="166">
        <v>0</v>
      </c>
      <c r="E78" s="166">
        <v>1.4888999999999999E-2</v>
      </c>
      <c r="F78" s="166">
        <v>13.205748400000001</v>
      </c>
      <c r="G78" s="166">
        <v>1E-3</v>
      </c>
      <c r="H78" s="166">
        <v>1.6253676499999301</v>
      </c>
      <c r="I78" s="166">
        <v>0.844665</v>
      </c>
      <c r="J78" s="166">
        <v>8.0037499999999998E-2</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166">
        <v>0</v>
      </c>
      <c r="BD78" s="166">
        <v>0</v>
      </c>
      <c r="BE78" s="166">
        <v>0</v>
      </c>
      <c r="BF78" s="166">
        <v>0</v>
      </c>
      <c r="BG78" s="166">
        <v>0</v>
      </c>
      <c r="BH78" s="166">
        <v>0</v>
      </c>
      <c r="BI78" s="166">
        <v>0</v>
      </c>
      <c r="BJ78" s="166">
        <v>0</v>
      </c>
      <c r="BK78" s="166">
        <v>0</v>
      </c>
      <c r="BL78" s="166">
        <v>0</v>
      </c>
    </row>
    <row r="79" spans="2:64" x14ac:dyDescent="0.25">
      <c r="B79" s="170"/>
      <c r="C79" s="135" t="s">
        <v>302</v>
      </c>
      <c r="D79" s="166">
        <v>0</v>
      </c>
      <c r="E79" s="166">
        <v>0</v>
      </c>
      <c r="F79" s="166">
        <v>0</v>
      </c>
      <c r="G79" s="166">
        <v>0</v>
      </c>
      <c r="H79" s="166">
        <v>0</v>
      </c>
      <c r="I79" s="166">
        <v>0</v>
      </c>
      <c r="J79" s="166">
        <v>0</v>
      </c>
      <c r="K79" s="166">
        <v>0</v>
      </c>
      <c r="L79" s="166">
        <v>0</v>
      </c>
      <c r="M79" s="166">
        <v>0</v>
      </c>
      <c r="N79" s="166">
        <v>1115.2285999999999</v>
      </c>
      <c r="O79" s="166">
        <v>0</v>
      </c>
      <c r="P79" s="166">
        <v>0</v>
      </c>
      <c r="Q79" s="166">
        <v>0</v>
      </c>
      <c r="R79" s="166">
        <v>0</v>
      </c>
      <c r="S79" s="166">
        <v>0</v>
      </c>
      <c r="T79" s="166">
        <v>0</v>
      </c>
      <c r="U79" s="166">
        <v>0</v>
      </c>
      <c r="V79" s="166">
        <v>0</v>
      </c>
      <c r="W79" s="166">
        <v>0</v>
      </c>
      <c r="X79" s="166">
        <v>0</v>
      </c>
      <c r="Y79" s="166">
        <v>0</v>
      </c>
      <c r="Z79" s="166">
        <v>0</v>
      </c>
      <c r="AA79" s="166">
        <v>0</v>
      </c>
      <c r="AB79" s="166">
        <v>0</v>
      </c>
      <c r="AC79" s="166">
        <v>0</v>
      </c>
      <c r="AD79" s="166">
        <v>0</v>
      </c>
      <c r="AE79" s="166">
        <v>0</v>
      </c>
      <c r="AF79" s="166">
        <v>0</v>
      </c>
      <c r="AG79" s="166">
        <v>0</v>
      </c>
      <c r="AH79" s="166">
        <v>0</v>
      </c>
      <c r="AI79" s="166">
        <v>0</v>
      </c>
      <c r="AJ79" s="166">
        <v>0</v>
      </c>
      <c r="AK79" s="166">
        <v>0</v>
      </c>
      <c r="AL79" s="166">
        <v>0</v>
      </c>
      <c r="AM79" s="166">
        <v>0</v>
      </c>
      <c r="AN79" s="166">
        <v>0</v>
      </c>
      <c r="AO79" s="166">
        <v>0</v>
      </c>
      <c r="AP79" s="166">
        <v>0</v>
      </c>
      <c r="AQ79" s="166">
        <v>0</v>
      </c>
      <c r="AR79" s="166">
        <v>0</v>
      </c>
      <c r="AS79" s="166">
        <v>0</v>
      </c>
      <c r="AT79" s="166">
        <v>0</v>
      </c>
      <c r="AU79" s="166">
        <v>0</v>
      </c>
      <c r="AV79" s="166">
        <v>0</v>
      </c>
      <c r="AW79" s="166">
        <v>0</v>
      </c>
      <c r="AX79" s="166">
        <v>0</v>
      </c>
      <c r="AY79" s="166">
        <v>0</v>
      </c>
      <c r="AZ79" s="166">
        <v>0</v>
      </c>
      <c r="BA79" s="166">
        <v>0</v>
      </c>
      <c r="BB79" s="166">
        <v>0</v>
      </c>
      <c r="BC79" s="166">
        <v>0</v>
      </c>
      <c r="BD79" s="166">
        <v>0</v>
      </c>
      <c r="BE79" s="166">
        <v>0</v>
      </c>
      <c r="BF79" s="166">
        <v>0</v>
      </c>
      <c r="BG79" s="166">
        <v>0</v>
      </c>
      <c r="BH79" s="166">
        <v>0</v>
      </c>
      <c r="BI79" s="166">
        <v>0</v>
      </c>
      <c r="BJ79" s="166">
        <v>0</v>
      </c>
      <c r="BK79" s="166">
        <v>0</v>
      </c>
      <c r="BL79" s="166">
        <v>0</v>
      </c>
    </row>
    <row r="80" spans="2:64" x14ac:dyDescent="0.25">
      <c r="B80" s="171">
        <v>5</v>
      </c>
      <c r="C80" s="133" t="s">
        <v>303</v>
      </c>
      <c r="D80" s="166">
        <v>0</v>
      </c>
      <c r="E80" s="166">
        <v>0</v>
      </c>
      <c r="F80" s="166">
        <v>550.21828917999994</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0</v>
      </c>
      <c r="AR80" s="166">
        <v>0</v>
      </c>
      <c r="AS80" s="166">
        <v>0</v>
      </c>
      <c r="AT80" s="166">
        <v>0</v>
      </c>
      <c r="AU80" s="166">
        <v>0</v>
      </c>
      <c r="AV80" s="166">
        <v>0</v>
      </c>
      <c r="AW80" s="166">
        <v>0</v>
      </c>
      <c r="AX80" s="166">
        <v>0</v>
      </c>
      <c r="AY80" s="166">
        <v>0</v>
      </c>
      <c r="AZ80" s="166">
        <v>0</v>
      </c>
      <c r="BA80" s="166">
        <v>0</v>
      </c>
      <c r="BB80" s="166">
        <v>0</v>
      </c>
      <c r="BC80" s="166">
        <v>0</v>
      </c>
      <c r="BD80" s="166">
        <v>0</v>
      </c>
      <c r="BE80" s="166">
        <v>0</v>
      </c>
      <c r="BF80" s="166">
        <v>0</v>
      </c>
      <c r="BG80" s="166">
        <v>0</v>
      </c>
      <c r="BH80" s="166">
        <v>0</v>
      </c>
      <c r="BI80" s="166">
        <v>0</v>
      </c>
      <c r="BJ80" s="166">
        <v>0</v>
      </c>
      <c r="BK80" s="166">
        <v>0</v>
      </c>
      <c r="BL80" s="166">
        <v>0</v>
      </c>
    </row>
    <row r="81" spans="2:64" x14ac:dyDescent="0.25">
      <c r="B81" s="170"/>
      <c r="C81" s="135" t="s">
        <v>304</v>
      </c>
      <c r="D81" s="166">
        <v>0</v>
      </c>
      <c r="E81" s="166">
        <v>0</v>
      </c>
      <c r="F81" s="166">
        <v>550.21828917999994</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0</v>
      </c>
      <c r="AR81" s="166">
        <v>0</v>
      </c>
      <c r="AS81" s="166">
        <v>0</v>
      </c>
      <c r="AT81" s="166">
        <v>0</v>
      </c>
      <c r="AU81" s="166">
        <v>0</v>
      </c>
      <c r="AV81" s="166">
        <v>0</v>
      </c>
      <c r="AW81" s="166">
        <v>0</v>
      </c>
      <c r="AX81" s="166">
        <v>0</v>
      </c>
      <c r="AY81" s="166">
        <v>0</v>
      </c>
      <c r="AZ81" s="166">
        <v>0</v>
      </c>
      <c r="BA81" s="166">
        <v>0</v>
      </c>
      <c r="BB81" s="166">
        <v>0</v>
      </c>
      <c r="BC81" s="166">
        <v>0</v>
      </c>
      <c r="BD81" s="166">
        <v>0</v>
      </c>
      <c r="BE81" s="166">
        <v>0</v>
      </c>
      <c r="BF81" s="166">
        <v>0</v>
      </c>
      <c r="BG81" s="166">
        <v>0</v>
      </c>
      <c r="BH81" s="166">
        <v>0</v>
      </c>
      <c r="BI81" s="166">
        <v>0</v>
      </c>
      <c r="BJ81" s="166">
        <v>0</v>
      </c>
      <c r="BK81" s="166">
        <v>0</v>
      </c>
      <c r="BL81" s="166">
        <v>0</v>
      </c>
    </row>
    <row r="82" spans="2:64" x14ac:dyDescent="0.25">
      <c r="B82" s="170"/>
      <c r="C82" s="135" t="s">
        <v>305</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166">
        <v>0</v>
      </c>
      <c r="BD82" s="166">
        <v>0</v>
      </c>
      <c r="BE82" s="166">
        <v>0</v>
      </c>
      <c r="BF82" s="166">
        <v>0</v>
      </c>
      <c r="BG82" s="166">
        <v>0</v>
      </c>
      <c r="BH82" s="166">
        <v>0</v>
      </c>
      <c r="BI82" s="166">
        <v>0</v>
      </c>
      <c r="BJ82" s="166">
        <v>0</v>
      </c>
      <c r="BK82" s="166">
        <v>0</v>
      </c>
      <c r="BL82" s="166">
        <v>0</v>
      </c>
    </row>
    <row r="83" spans="2:64" x14ac:dyDescent="0.25">
      <c r="B83" s="171">
        <v>6</v>
      </c>
      <c r="C83" s="133" t="s">
        <v>141</v>
      </c>
      <c r="D83" s="166">
        <v>12460.370704484771</v>
      </c>
      <c r="E83" s="166">
        <v>3796.0225419999997</v>
      </c>
      <c r="F83" s="166">
        <v>1810.8905766300002</v>
      </c>
      <c r="G83" s="166">
        <v>6500.9222215</v>
      </c>
      <c r="H83" s="166">
        <v>605.29926018999993</v>
      </c>
      <c r="I83" s="166">
        <v>2594.7105761800003</v>
      </c>
      <c r="J83" s="166">
        <v>2439.2403364500001</v>
      </c>
      <c r="K83" s="166">
        <v>1446.6112166699995</v>
      </c>
      <c r="L83" s="166">
        <v>2800.3248519139997</v>
      </c>
      <c r="M83" s="166">
        <v>2116.1204981600004</v>
      </c>
      <c r="N83" s="166">
        <v>2074.8456486</v>
      </c>
      <c r="O83" s="166">
        <v>3203.681808790001</v>
      </c>
      <c r="P83" s="166">
        <v>1866.70855207</v>
      </c>
      <c r="Q83" s="166">
        <v>2826.4374981199999</v>
      </c>
      <c r="R83" s="166">
        <v>2464.2334703900001</v>
      </c>
      <c r="S83" s="166">
        <v>3038.1834669899999</v>
      </c>
      <c r="T83" s="166">
        <v>1797.7909505199998</v>
      </c>
      <c r="U83" s="166">
        <v>5230.3865247000003</v>
      </c>
      <c r="V83" s="166">
        <v>4405.4804766899997</v>
      </c>
      <c r="W83" s="166">
        <v>2293.9089102100002</v>
      </c>
      <c r="X83" s="166">
        <v>1797.7928703800003</v>
      </c>
      <c r="Y83" s="166">
        <v>1878.9150652400003</v>
      </c>
      <c r="Z83" s="166">
        <v>4075.4740755500006</v>
      </c>
      <c r="AA83" s="166">
        <v>2727.5545284799996</v>
      </c>
      <c r="AB83" s="166">
        <v>1317.3083513700001</v>
      </c>
      <c r="AC83" s="166">
        <v>1495.4834236500003</v>
      </c>
      <c r="AD83" s="166">
        <v>1511.2370583300001</v>
      </c>
      <c r="AE83" s="166">
        <v>620.92277526999999</v>
      </c>
      <c r="AF83" s="166">
        <v>21.937999999999999</v>
      </c>
      <c r="AG83" s="166">
        <v>127.729</v>
      </c>
      <c r="AH83" s="166">
        <v>423.33553265</v>
      </c>
      <c r="AI83" s="166">
        <v>277.64574893999998</v>
      </c>
      <c r="AJ83" s="166">
        <v>39.056636609999998</v>
      </c>
      <c r="AK83" s="166">
        <v>1090.1332802199997</v>
      </c>
      <c r="AL83" s="166">
        <v>509.23213999999996</v>
      </c>
      <c r="AM83" s="166">
        <v>671.79869664</v>
      </c>
      <c r="AN83" s="166">
        <v>39.334727180000002</v>
      </c>
      <c r="AO83" s="166">
        <v>806.21455957999979</v>
      </c>
      <c r="AP83" s="166">
        <v>626.10636391000003</v>
      </c>
      <c r="AQ83" s="166">
        <v>612.42443488000004</v>
      </c>
      <c r="AR83" s="166">
        <v>196.68842513000001</v>
      </c>
      <c r="AS83" s="166">
        <v>30.515889999999999</v>
      </c>
      <c r="AT83" s="166">
        <v>83.514980020000024</v>
      </c>
      <c r="AU83" s="166">
        <v>33.718000000000004</v>
      </c>
      <c r="AV83" s="166">
        <v>59.370033819999996</v>
      </c>
      <c r="AW83" s="166">
        <v>32.179018229999997</v>
      </c>
      <c r="AX83" s="166">
        <v>133.23320679999998</v>
      </c>
      <c r="AY83" s="166">
        <v>479.60157641143428</v>
      </c>
      <c r="AZ83" s="166">
        <v>116.2324279</v>
      </c>
      <c r="BA83" s="166">
        <v>160.47499999999999</v>
      </c>
      <c r="BB83" s="166">
        <v>134.60315155999999</v>
      </c>
      <c r="BC83" s="166">
        <v>30.80192383</v>
      </c>
      <c r="BD83" s="166">
        <v>197.29766098999997</v>
      </c>
      <c r="BE83" s="166">
        <v>159.524146</v>
      </c>
      <c r="BF83" s="166">
        <v>164.69140019000005</v>
      </c>
      <c r="BG83" s="166">
        <v>50.37914181</v>
      </c>
      <c r="BH83" s="166">
        <v>80.699327100000005</v>
      </c>
      <c r="BI83" s="166">
        <v>165.27400812820633</v>
      </c>
      <c r="BJ83" s="166">
        <v>304.75731720000005</v>
      </c>
      <c r="BK83" s="166">
        <v>190.42521847999981</v>
      </c>
      <c r="BL83" s="166">
        <v>52.06583899999999</v>
      </c>
    </row>
    <row r="84" spans="2:64" x14ac:dyDescent="0.25">
      <c r="B84" s="171">
        <v>7</v>
      </c>
      <c r="C84" s="133" t="s">
        <v>142</v>
      </c>
      <c r="D84" s="166">
        <v>15364.01005832153</v>
      </c>
      <c r="E84" s="166">
        <v>24195.445532000002</v>
      </c>
      <c r="F84" s="166">
        <v>26373.742291606304</v>
      </c>
      <c r="G84" s="166">
        <v>22852.036910510004</v>
      </c>
      <c r="H84" s="166">
        <v>3450.2697824739657</v>
      </c>
      <c r="I84" s="166">
        <v>7131.1247784679999</v>
      </c>
      <c r="J84" s="166">
        <v>8332.1573556925978</v>
      </c>
      <c r="K84" s="166">
        <v>13309.532383256561</v>
      </c>
      <c r="L84" s="166">
        <v>6836.0070497078723</v>
      </c>
      <c r="M84" s="166">
        <v>2403.1947175629289</v>
      </c>
      <c r="N84" s="166">
        <v>3547.075491651518</v>
      </c>
      <c r="O84" s="166">
        <v>61187.249083830022</v>
      </c>
      <c r="P84" s="166">
        <v>15210.649465059645</v>
      </c>
      <c r="Q84" s="166">
        <v>9824.7116909539982</v>
      </c>
      <c r="R84" s="166">
        <v>5254.1403505274338</v>
      </c>
      <c r="S84" s="166">
        <v>16842.219771524971</v>
      </c>
      <c r="T84" s="166">
        <v>30878.035011357315</v>
      </c>
      <c r="U84" s="166">
        <v>15160.66439329698</v>
      </c>
      <c r="V84" s="166">
        <v>8119.7000170740739</v>
      </c>
      <c r="W84" s="166">
        <v>11491.168746650063</v>
      </c>
      <c r="X84" s="166">
        <v>8484.0006444676219</v>
      </c>
      <c r="Y84" s="166">
        <v>22796.215065782548</v>
      </c>
      <c r="Z84" s="166">
        <v>13737.366393168617</v>
      </c>
      <c r="AA84" s="166">
        <v>7679.4623940207948</v>
      </c>
      <c r="AB84" s="166">
        <v>8372.1398687074216</v>
      </c>
      <c r="AC84" s="166">
        <v>5954.5766895600018</v>
      </c>
      <c r="AD84" s="166">
        <v>8635.7231490116301</v>
      </c>
      <c r="AE84" s="166">
        <v>2221.3295348142942</v>
      </c>
      <c r="AF84" s="166">
        <v>135.04900000000001</v>
      </c>
      <c r="AG84" s="166">
        <v>104.495</v>
      </c>
      <c r="AH84" s="166">
        <v>427.68943107539519</v>
      </c>
      <c r="AI84" s="166">
        <v>480.38386072114946</v>
      </c>
      <c r="AJ84" s="166">
        <v>444.21438155999999</v>
      </c>
      <c r="AK84" s="166">
        <v>2860.0301642247318</v>
      </c>
      <c r="AL84" s="166">
        <v>944.2679700000001</v>
      </c>
      <c r="AM84" s="166">
        <v>512.88125775499998</v>
      </c>
      <c r="AN84" s="166">
        <v>93.512798390000015</v>
      </c>
      <c r="AO84" s="166">
        <v>2464.604513890115</v>
      </c>
      <c r="AP84" s="166">
        <v>2592.9815177776004</v>
      </c>
      <c r="AQ84" s="166">
        <v>2230.2800072270402</v>
      </c>
      <c r="AR84" s="166">
        <v>196.59572798770242</v>
      </c>
      <c r="AS84" s="166">
        <v>59.070959999999857</v>
      </c>
      <c r="AT84" s="166">
        <v>308.49890906000383</v>
      </c>
      <c r="AU84" s="166">
        <v>87.960999999999999</v>
      </c>
      <c r="AV84" s="166">
        <v>582.08708214000035</v>
      </c>
      <c r="AW84" s="166">
        <v>5112.2386078600011</v>
      </c>
      <c r="AX84" s="166">
        <v>795.50047845017116</v>
      </c>
      <c r="AY84" s="166">
        <v>972.46028708856568</v>
      </c>
      <c r="AZ84" s="166">
        <v>230.92870814440002</v>
      </c>
      <c r="BA84" s="166">
        <v>113.63800000000001</v>
      </c>
      <c r="BB84" s="166">
        <v>187.64993127</v>
      </c>
      <c r="BC84" s="166">
        <v>142.2570871634619</v>
      </c>
      <c r="BD84" s="166">
        <v>387.70386091125192</v>
      </c>
      <c r="BE84" s="166">
        <v>72.692488197079996</v>
      </c>
      <c r="BF84" s="166">
        <v>26.09959203</v>
      </c>
      <c r="BG84" s="166">
        <v>200.12491478000001</v>
      </c>
      <c r="BH84" s="166">
        <v>2756.3034797</v>
      </c>
      <c r="BI84" s="166">
        <v>353.93209493000001</v>
      </c>
      <c r="BJ84" s="166">
        <v>784.60815161000005</v>
      </c>
      <c r="BK84" s="166">
        <v>750.15009140000018</v>
      </c>
      <c r="BL84" s="166">
        <v>343.03617298000006</v>
      </c>
    </row>
    <row r="85" spans="2:64" x14ac:dyDescent="0.25">
      <c r="B85" s="181"/>
      <c r="C85" s="182" t="s">
        <v>306</v>
      </c>
      <c r="D85" s="166">
        <v>0</v>
      </c>
      <c r="E85" s="166">
        <v>12073.417467000001</v>
      </c>
      <c r="F85" s="166">
        <v>5750.0267582500055</v>
      </c>
      <c r="G85" s="166">
        <v>6652.752536670002</v>
      </c>
      <c r="H85" s="166">
        <v>1284.9322315550594</v>
      </c>
      <c r="I85" s="166">
        <v>4268.7356547379995</v>
      </c>
      <c r="J85" s="166">
        <v>2656.6483893025993</v>
      </c>
      <c r="K85" s="166">
        <v>122.14398343000002</v>
      </c>
      <c r="L85" s="166">
        <v>3298.5185558699986</v>
      </c>
      <c r="M85" s="166">
        <v>0</v>
      </c>
      <c r="N85" s="166">
        <v>210.73598429999998</v>
      </c>
      <c r="O85" s="166">
        <v>4835.9673900099897</v>
      </c>
      <c r="P85" s="166">
        <v>4083.4565859340037</v>
      </c>
      <c r="Q85" s="166">
        <v>207.067013852</v>
      </c>
      <c r="R85" s="166">
        <v>4.7499097499999987</v>
      </c>
      <c r="S85" s="166">
        <v>3813.0345425849528</v>
      </c>
      <c r="T85" s="166">
        <v>2895.4206704800004</v>
      </c>
      <c r="U85" s="166">
        <v>5722.9322676899574</v>
      </c>
      <c r="V85" s="166">
        <v>2658.9221979500003</v>
      </c>
      <c r="W85" s="166">
        <v>4721.8412556799885</v>
      </c>
      <c r="X85" s="166">
        <v>2680.2560276024842</v>
      </c>
      <c r="Y85" s="166">
        <v>4396.00728153204</v>
      </c>
      <c r="Z85" s="166">
        <v>4453.0381139650008</v>
      </c>
      <c r="AA85" s="166">
        <v>3618.8016227464786</v>
      </c>
      <c r="AB85" s="166">
        <v>2044.6743108199985</v>
      </c>
      <c r="AC85" s="166">
        <v>2436.8218638300027</v>
      </c>
      <c r="AD85" s="166">
        <v>3121.9705230350005</v>
      </c>
      <c r="AE85" s="166">
        <v>985.94430612999986</v>
      </c>
      <c r="AF85" s="166">
        <v>11.731999999999999</v>
      </c>
      <c r="AG85" s="166">
        <v>0</v>
      </c>
      <c r="AH85" s="166">
        <v>47.413567219999997</v>
      </c>
      <c r="AI85" s="166">
        <v>181.53713868549977</v>
      </c>
      <c r="AJ85" s="166">
        <v>75.154537810000008</v>
      </c>
      <c r="AK85" s="166">
        <v>1132.5028085371978</v>
      </c>
      <c r="AL85" s="166">
        <v>0</v>
      </c>
      <c r="AM85" s="166">
        <v>0</v>
      </c>
      <c r="AN85" s="166">
        <v>51.789693470000003</v>
      </c>
      <c r="AO85" s="166">
        <v>931.24107699661454</v>
      </c>
      <c r="AP85" s="166">
        <v>866.93811797879994</v>
      </c>
      <c r="AQ85" s="166">
        <v>28.18324673</v>
      </c>
      <c r="AR85" s="166">
        <v>59.406652619999996</v>
      </c>
      <c r="AS85" s="166">
        <v>16.861139999999999</v>
      </c>
      <c r="AT85" s="166">
        <v>11.301901970000001</v>
      </c>
      <c r="AU85" s="166">
        <v>34.473999999999997</v>
      </c>
      <c r="AV85" s="166">
        <v>515.88735824000025</v>
      </c>
      <c r="AW85" s="166">
        <v>4591.8159877700018</v>
      </c>
      <c r="AX85" s="166">
        <v>420.9298537500004</v>
      </c>
      <c r="AY85" s="166">
        <v>0</v>
      </c>
      <c r="AZ85" s="166">
        <v>157.09238417</v>
      </c>
      <c r="BA85" s="166">
        <v>0</v>
      </c>
      <c r="BB85" s="166">
        <v>83.951986870000013</v>
      </c>
      <c r="BC85" s="166">
        <v>101.23967534999998</v>
      </c>
      <c r="BD85" s="166">
        <v>244.1205060112519</v>
      </c>
      <c r="BE85" s="166">
        <v>0</v>
      </c>
      <c r="BF85" s="166">
        <v>12.259622630000001</v>
      </c>
      <c r="BG85" s="166">
        <v>133.78650673000001</v>
      </c>
      <c r="BH85" s="166">
        <v>2710.5295176</v>
      </c>
      <c r="BI85" s="166">
        <v>100.42143541</v>
      </c>
      <c r="BJ85" s="166">
        <v>404.60479779000008</v>
      </c>
      <c r="BK85" s="166">
        <v>242.58699021000001</v>
      </c>
      <c r="BL85" s="166">
        <v>126.84941605</v>
      </c>
    </row>
    <row r="86" spans="2:64" x14ac:dyDescent="0.25">
      <c r="B86" s="181"/>
      <c r="C86" s="135" t="s">
        <v>307</v>
      </c>
      <c r="D86" s="166">
        <v>0</v>
      </c>
      <c r="E86" s="166">
        <v>9869.0673210000004</v>
      </c>
      <c r="F86" s="166">
        <v>3499.9411868000057</v>
      </c>
      <c r="G86" s="166">
        <v>5711.7472383300019</v>
      </c>
      <c r="H86" s="166">
        <v>915.04491577272699</v>
      </c>
      <c r="I86" s="166">
        <v>3754.0539891479998</v>
      </c>
      <c r="J86" s="166">
        <v>2164.7487631026002</v>
      </c>
      <c r="K86" s="166">
        <v>0</v>
      </c>
      <c r="L86" s="166">
        <v>1778.8654687443063</v>
      </c>
      <c r="M86" s="166">
        <v>0</v>
      </c>
      <c r="N86" s="166">
        <v>0</v>
      </c>
      <c r="O86" s="166">
        <v>2606.3939503399929</v>
      </c>
      <c r="P86" s="166">
        <v>3786.3475808820035</v>
      </c>
      <c r="Q86" s="166">
        <v>0</v>
      </c>
      <c r="R86" s="166">
        <v>0</v>
      </c>
      <c r="S86" s="166">
        <v>2552.5363715349554</v>
      </c>
      <c r="T86" s="166">
        <v>2062.5638425099996</v>
      </c>
      <c r="U86" s="166">
        <v>0</v>
      </c>
      <c r="V86" s="166">
        <v>1059.7330583112002</v>
      </c>
      <c r="W86" s="166">
        <v>3452.2772072199919</v>
      </c>
      <c r="X86" s="166">
        <v>1677.3930365699996</v>
      </c>
      <c r="Y86" s="166">
        <v>3136.0083562200416</v>
      </c>
      <c r="Z86" s="166">
        <v>2846.3398872790003</v>
      </c>
      <c r="AA86" s="166">
        <v>2343.9378153464786</v>
      </c>
      <c r="AB86" s="166">
        <v>1546.2528388199974</v>
      </c>
      <c r="AC86" s="166">
        <v>1916.4718732200029</v>
      </c>
      <c r="AD86" s="166">
        <v>2070.0771291690016</v>
      </c>
      <c r="AE86" s="166">
        <v>0</v>
      </c>
      <c r="AF86" s="166">
        <v>2.6150000000000002</v>
      </c>
      <c r="AG86" s="166">
        <v>0</v>
      </c>
      <c r="AH86" s="166">
        <v>0</v>
      </c>
      <c r="AI86" s="166">
        <v>121.95690754549999</v>
      </c>
      <c r="AJ86" s="166">
        <v>21.612243450000012</v>
      </c>
      <c r="AK86" s="166">
        <v>444.74444094000029</v>
      </c>
      <c r="AL86" s="166">
        <v>0</v>
      </c>
      <c r="AM86" s="166">
        <v>0</v>
      </c>
      <c r="AN86" s="166">
        <v>14.989847740000007</v>
      </c>
      <c r="AO86" s="166">
        <v>0</v>
      </c>
      <c r="AP86" s="166">
        <v>0</v>
      </c>
      <c r="AQ86" s="166">
        <v>0</v>
      </c>
      <c r="AR86" s="166">
        <v>0</v>
      </c>
      <c r="AS86" s="166">
        <v>1.79708</v>
      </c>
      <c r="AT86" s="166">
        <v>0</v>
      </c>
      <c r="AU86" s="166">
        <v>0</v>
      </c>
      <c r="AV86" s="166">
        <v>141.00749995000004</v>
      </c>
      <c r="AW86" s="166">
        <v>0</v>
      </c>
      <c r="AX86" s="166">
        <v>179.83978984999999</v>
      </c>
      <c r="AY86" s="166">
        <v>0</v>
      </c>
      <c r="AZ86" s="166">
        <v>52.167789666286879</v>
      </c>
      <c r="BA86" s="166">
        <v>0</v>
      </c>
      <c r="BB86" s="166">
        <v>0</v>
      </c>
      <c r="BC86" s="166">
        <v>0</v>
      </c>
      <c r="BD86" s="166">
        <v>0</v>
      </c>
      <c r="BE86" s="166">
        <v>0</v>
      </c>
      <c r="BF86" s="166">
        <v>0.62502215999999999</v>
      </c>
      <c r="BG86" s="166">
        <v>90.918595400000015</v>
      </c>
      <c r="BH86" s="166">
        <v>2710.5295176</v>
      </c>
      <c r="BI86" s="166">
        <v>29.60988</v>
      </c>
      <c r="BJ86" s="166">
        <v>303.74924696000005</v>
      </c>
      <c r="BK86" s="166">
        <v>93.515783327463183</v>
      </c>
      <c r="BL86" s="166">
        <v>33.618400000000001</v>
      </c>
    </row>
    <row r="87" spans="2:64" x14ac:dyDescent="0.25">
      <c r="B87" s="170"/>
      <c r="C87" s="135" t="s">
        <v>308</v>
      </c>
      <c r="D87" s="166">
        <v>0</v>
      </c>
      <c r="E87" s="166">
        <v>509.55350199999998</v>
      </c>
      <c r="F87" s="166">
        <v>305.66030950999999</v>
      </c>
      <c r="G87" s="166">
        <v>874.10499035999999</v>
      </c>
      <c r="H87" s="166">
        <v>3.2993216099999998</v>
      </c>
      <c r="I87" s="166">
        <v>256.25893988999997</v>
      </c>
      <c r="J87" s="166">
        <v>274.18087563999921</v>
      </c>
      <c r="K87" s="166">
        <v>121.85141392000001</v>
      </c>
      <c r="L87" s="166">
        <v>438.18135668000002</v>
      </c>
      <c r="M87" s="166">
        <v>0</v>
      </c>
      <c r="N87" s="166">
        <v>209.71039345</v>
      </c>
      <c r="O87" s="166">
        <v>599.64981464999994</v>
      </c>
      <c r="P87" s="166">
        <v>9.8153102699999994</v>
      </c>
      <c r="Q87" s="166">
        <v>192.40530045</v>
      </c>
      <c r="R87" s="166">
        <v>0</v>
      </c>
      <c r="S87" s="166">
        <v>514.48730659</v>
      </c>
      <c r="T87" s="166">
        <v>600.91039039000077</v>
      </c>
      <c r="U87" s="166">
        <v>528.89960997000003</v>
      </c>
      <c r="V87" s="166">
        <v>0</v>
      </c>
      <c r="W87" s="166">
        <v>245.30083142999999</v>
      </c>
      <c r="X87" s="166">
        <v>290.01759108000005</v>
      </c>
      <c r="Y87" s="166">
        <v>332.45921836000002</v>
      </c>
      <c r="Z87" s="166">
        <v>511.29167313999994</v>
      </c>
      <c r="AA87" s="166">
        <v>483.94469482000005</v>
      </c>
      <c r="AB87" s="166">
        <v>169.27140727</v>
      </c>
      <c r="AC87" s="166">
        <v>215.08228284</v>
      </c>
      <c r="AD87" s="166">
        <v>248.42805121999996</v>
      </c>
      <c r="AE87" s="166">
        <v>37.189855520000002</v>
      </c>
      <c r="AF87" s="166">
        <v>0</v>
      </c>
      <c r="AG87" s="166">
        <v>0</v>
      </c>
      <c r="AH87" s="166">
        <v>47.413567219999997</v>
      </c>
      <c r="AI87" s="166">
        <v>0</v>
      </c>
      <c r="AJ87" s="166">
        <v>7.8883008400000012</v>
      </c>
      <c r="AK87" s="166">
        <v>199.83474619</v>
      </c>
      <c r="AL87" s="166">
        <v>0</v>
      </c>
      <c r="AM87" s="166">
        <v>0</v>
      </c>
      <c r="AN87" s="166">
        <v>0</v>
      </c>
      <c r="AO87" s="166">
        <v>97.043960339999998</v>
      </c>
      <c r="AP87" s="166">
        <v>10.416383679999999</v>
      </c>
      <c r="AQ87" s="166">
        <v>28.18324673</v>
      </c>
      <c r="AR87" s="166">
        <v>0</v>
      </c>
      <c r="AS87" s="166">
        <v>0</v>
      </c>
      <c r="AT87" s="166">
        <v>0</v>
      </c>
      <c r="AU87" s="166">
        <v>0</v>
      </c>
      <c r="AV87" s="166">
        <v>0</v>
      </c>
      <c r="AW87" s="166">
        <v>0</v>
      </c>
      <c r="AX87" s="166">
        <v>9.923573789999999</v>
      </c>
      <c r="AY87" s="166">
        <v>0</v>
      </c>
      <c r="AZ87" s="166">
        <v>30.785973469999998</v>
      </c>
      <c r="BA87" s="166">
        <v>0</v>
      </c>
      <c r="BB87" s="166">
        <v>6.1491780899999995</v>
      </c>
      <c r="BC87" s="166">
        <v>0</v>
      </c>
      <c r="BD87" s="166">
        <v>6.9958101112519442</v>
      </c>
      <c r="BE87" s="166">
        <v>0</v>
      </c>
      <c r="BF87" s="166">
        <v>0</v>
      </c>
      <c r="BG87" s="166">
        <v>3.5663912600000001</v>
      </c>
      <c r="BH87" s="166">
        <v>0</v>
      </c>
      <c r="BI87" s="166">
        <v>14.038365410000001</v>
      </c>
      <c r="BJ87" s="166">
        <v>100.83911247</v>
      </c>
      <c r="BK87" s="166">
        <v>0</v>
      </c>
      <c r="BL87" s="166">
        <v>22.627644319999998</v>
      </c>
    </row>
    <row r="88" spans="2:64" x14ac:dyDescent="0.25">
      <c r="B88" s="170"/>
      <c r="C88" s="178" t="s">
        <v>309</v>
      </c>
      <c r="D88" s="166">
        <v>0</v>
      </c>
      <c r="E88" s="166">
        <v>1694.796644</v>
      </c>
      <c r="F88" s="166">
        <v>1944.4252619400002</v>
      </c>
      <c r="G88" s="166">
        <v>66.900307980000008</v>
      </c>
      <c r="H88" s="166">
        <v>366.5879941723324</v>
      </c>
      <c r="I88" s="166">
        <v>258.4227257</v>
      </c>
      <c r="J88" s="166">
        <v>217.71875055999999</v>
      </c>
      <c r="K88" s="166">
        <v>0.29256951000000003</v>
      </c>
      <c r="L88" s="166">
        <v>1081.4717304456924</v>
      </c>
      <c r="M88" s="166">
        <v>0</v>
      </c>
      <c r="N88" s="166">
        <v>1.0255908499999999</v>
      </c>
      <c r="O88" s="166">
        <v>1629.9236250199967</v>
      </c>
      <c r="P88" s="166">
        <v>287.29369478200005</v>
      </c>
      <c r="Q88" s="166">
        <v>14.661713402</v>
      </c>
      <c r="R88" s="166">
        <v>4.7499097499999987</v>
      </c>
      <c r="S88" s="166">
        <v>746.01086445999749</v>
      </c>
      <c r="T88" s="166">
        <v>231.94643758000001</v>
      </c>
      <c r="U88" s="166">
        <v>5194.0326577199567</v>
      </c>
      <c r="V88" s="166">
        <v>1599.1891396388</v>
      </c>
      <c r="W88" s="166">
        <v>1024.2632170299962</v>
      </c>
      <c r="X88" s="166">
        <v>712.84539995248451</v>
      </c>
      <c r="Y88" s="166">
        <v>927.53970695199905</v>
      </c>
      <c r="Z88" s="166">
        <v>1095.4065535459999</v>
      </c>
      <c r="AA88" s="166">
        <v>790.91911258000016</v>
      </c>
      <c r="AB88" s="166">
        <v>329.15006473000108</v>
      </c>
      <c r="AC88" s="166">
        <v>305.26770777000007</v>
      </c>
      <c r="AD88" s="166">
        <v>803.46534264599893</v>
      </c>
      <c r="AE88" s="166">
        <v>948.75445060999971</v>
      </c>
      <c r="AF88" s="166">
        <v>9.1170000000000009</v>
      </c>
      <c r="AG88" s="166">
        <v>0</v>
      </c>
      <c r="AH88" s="166">
        <v>0</v>
      </c>
      <c r="AI88" s="166">
        <v>59.580231139999817</v>
      </c>
      <c r="AJ88" s="166">
        <v>45.65399352</v>
      </c>
      <c r="AK88" s="166">
        <v>487.9236214071974</v>
      </c>
      <c r="AL88" s="166">
        <v>0</v>
      </c>
      <c r="AM88" s="166">
        <v>0</v>
      </c>
      <c r="AN88" s="166">
        <v>36.799845730000001</v>
      </c>
      <c r="AO88" s="166">
        <v>834.19711665661464</v>
      </c>
      <c r="AP88" s="166">
        <v>856.52173429879997</v>
      </c>
      <c r="AQ88" s="166">
        <v>0</v>
      </c>
      <c r="AR88" s="166">
        <v>59.406652619999996</v>
      </c>
      <c r="AS88" s="166">
        <v>15.06406</v>
      </c>
      <c r="AT88" s="166">
        <v>11.301901970000001</v>
      </c>
      <c r="AU88" s="166">
        <v>34.473999999999997</v>
      </c>
      <c r="AV88" s="166">
        <v>374.87985829000024</v>
      </c>
      <c r="AW88" s="166">
        <v>4591.8159877700018</v>
      </c>
      <c r="AX88" s="166">
        <v>231.16649011000038</v>
      </c>
      <c r="AY88" s="166">
        <v>0</v>
      </c>
      <c r="AZ88" s="166">
        <v>74.138621033713136</v>
      </c>
      <c r="BA88" s="166">
        <v>0</v>
      </c>
      <c r="BB88" s="166">
        <v>77.802808780000007</v>
      </c>
      <c r="BC88" s="166">
        <v>101.23967534999998</v>
      </c>
      <c r="BD88" s="166">
        <v>237.12469589999995</v>
      </c>
      <c r="BE88" s="166">
        <v>0</v>
      </c>
      <c r="BF88" s="166">
        <v>11.634600470000001</v>
      </c>
      <c r="BG88" s="166">
        <v>39.301520069999988</v>
      </c>
      <c r="BH88" s="166">
        <v>0</v>
      </c>
      <c r="BI88" s="166">
        <v>56.77319</v>
      </c>
      <c r="BJ88" s="166">
        <v>1.6438359999999999E-2</v>
      </c>
      <c r="BK88" s="166">
        <v>149.07120688253681</v>
      </c>
      <c r="BL88" s="166">
        <v>70.603371730000021</v>
      </c>
    </row>
    <row r="89" spans="2:64" x14ac:dyDescent="0.25">
      <c r="B89" s="170"/>
      <c r="C89" s="178" t="s">
        <v>310</v>
      </c>
      <c r="D89" s="166">
        <v>0</v>
      </c>
      <c r="E89" s="166">
        <v>5952.4095340000003</v>
      </c>
      <c r="F89" s="166">
        <v>6442.0424543999998</v>
      </c>
      <c r="G89" s="166">
        <v>0</v>
      </c>
      <c r="H89" s="166">
        <v>0</v>
      </c>
      <c r="I89" s="166">
        <v>1581.0322578900002</v>
      </c>
      <c r="J89" s="166">
        <v>2548.4807253599997</v>
      </c>
      <c r="K89" s="166">
        <v>1720.50489343</v>
      </c>
      <c r="L89" s="166">
        <v>2337.2825557800002</v>
      </c>
      <c r="M89" s="166">
        <v>1453.0853497600003</v>
      </c>
      <c r="N89" s="166">
        <v>1324.0282635672058</v>
      </c>
      <c r="O89" s="166">
        <v>4164.4692295100003</v>
      </c>
      <c r="P89" s="166">
        <v>3763.0673558000008</v>
      </c>
      <c r="Q89" s="166">
        <v>0</v>
      </c>
      <c r="R89" s="166">
        <v>0</v>
      </c>
      <c r="S89" s="166">
        <v>2174.9163860626309</v>
      </c>
      <c r="T89" s="166">
        <v>3675.6618354499997</v>
      </c>
      <c r="U89" s="166">
        <v>2025.4002660052174</v>
      </c>
      <c r="V89" s="166">
        <v>1751.341842361021</v>
      </c>
      <c r="W89" s="166">
        <v>1106.2465254099998</v>
      </c>
      <c r="X89" s="166">
        <v>1495.8114735429119</v>
      </c>
      <c r="Y89" s="166">
        <v>2081.0150829405661</v>
      </c>
      <c r="Z89" s="166">
        <v>4811.8220342599998</v>
      </c>
      <c r="AA89" s="166">
        <v>2110.1654921840004</v>
      </c>
      <c r="AB89" s="166">
        <v>1969.5706852700002</v>
      </c>
      <c r="AC89" s="166">
        <v>2199.1566366199995</v>
      </c>
      <c r="AD89" s="166">
        <v>3115.28171157</v>
      </c>
      <c r="AE89" s="166">
        <v>138.18506394999994</v>
      </c>
      <c r="AF89" s="166">
        <v>2.286</v>
      </c>
      <c r="AG89" s="166">
        <v>1.109</v>
      </c>
      <c r="AH89" s="166">
        <v>0</v>
      </c>
      <c r="AI89" s="166">
        <v>167.06437529999999</v>
      </c>
      <c r="AJ89" s="166">
        <v>42.312349380243049</v>
      </c>
      <c r="AK89" s="166">
        <v>964.94804192000004</v>
      </c>
      <c r="AL89" s="166">
        <v>0</v>
      </c>
      <c r="AM89" s="166">
        <v>36.012518479999997</v>
      </c>
      <c r="AN89" s="166">
        <v>0.20388518999999999</v>
      </c>
      <c r="AO89" s="166">
        <v>706.84816090000015</v>
      </c>
      <c r="AP89" s="166">
        <v>450.83989922000001</v>
      </c>
      <c r="AQ89" s="166">
        <v>77.315550619999982</v>
      </c>
      <c r="AR89" s="166">
        <v>48.071130199999999</v>
      </c>
      <c r="AS89" s="166">
        <v>20.86496</v>
      </c>
      <c r="AT89" s="166">
        <v>0</v>
      </c>
      <c r="AU89" s="166">
        <v>0</v>
      </c>
      <c r="AV89" s="166">
        <v>1.4865194199999998</v>
      </c>
      <c r="AW89" s="166">
        <v>0</v>
      </c>
      <c r="AX89" s="166">
        <v>69.403793269999994</v>
      </c>
      <c r="AY89" s="166">
        <v>0.80237000000000003</v>
      </c>
      <c r="AZ89" s="166">
        <v>45.002060669999999</v>
      </c>
      <c r="BA89" s="166">
        <v>0</v>
      </c>
      <c r="BB89" s="166">
        <v>42.745153870000003</v>
      </c>
      <c r="BC89" s="166">
        <v>9.6875296100000003</v>
      </c>
      <c r="BD89" s="166">
        <v>52.519094010000011</v>
      </c>
      <c r="BE89" s="166">
        <v>0</v>
      </c>
      <c r="BF89" s="166">
        <v>2.3430079999999998</v>
      </c>
      <c r="BG89" s="166">
        <v>33.257093890000007</v>
      </c>
      <c r="BH89" s="166">
        <v>0.34313700000000003</v>
      </c>
      <c r="BI89" s="166">
        <v>1.74</v>
      </c>
      <c r="BJ89" s="166">
        <v>108.11800177000001</v>
      </c>
      <c r="BK89" s="166">
        <v>207.17859227</v>
      </c>
      <c r="BL89" s="166">
        <v>102.28897415000002</v>
      </c>
    </row>
    <row r="90" spans="2:64" x14ac:dyDescent="0.25">
      <c r="B90" s="170"/>
      <c r="C90" s="135" t="s">
        <v>311</v>
      </c>
      <c r="D90" s="166">
        <v>177.01848196380001</v>
      </c>
      <c r="E90" s="166">
        <v>457.17739699999998</v>
      </c>
      <c r="F90" s="166">
        <v>13015.025346196302</v>
      </c>
      <c r="G90" s="166">
        <v>1505.2530338099998</v>
      </c>
      <c r="H90" s="166">
        <v>1108.0606907059996</v>
      </c>
      <c r="I90" s="166">
        <v>0</v>
      </c>
      <c r="J90" s="166">
        <v>1679.5286683699994</v>
      </c>
      <c r="K90" s="166">
        <v>277.83098551999996</v>
      </c>
      <c r="L90" s="166">
        <v>132.66115755000001</v>
      </c>
      <c r="M90" s="166">
        <v>306.73898419001767</v>
      </c>
      <c r="N90" s="166">
        <v>474.41090388000003</v>
      </c>
      <c r="O90" s="166">
        <v>43398.208983390039</v>
      </c>
      <c r="P90" s="166">
        <v>0</v>
      </c>
      <c r="Q90" s="166">
        <v>4299.8984642619998</v>
      </c>
      <c r="R90" s="166">
        <v>336.56942469743399</v>
      </c>
      <c r="S90" s="166">
        <v>869.44347030000006</v>
      </c>
      <c r="T90" s="166">
        <v>12952.052884220002</v>
      </c>
      <c r="U90" s="166">
        <v>812.34782620760859</v>
      </c>
      <c r="V90" s="166">
        <v>16.07036411</v>
      </c>
      <c r="W90" s="166">
        <v>273.18530275350003</v>
      </c>
      <c r="X90" s="166">
        <v>0.34353299999999998</v>
      </c>
      <c r="Y90" s="166">
        <v>45.433914229999999</v>
      </c>
      <c r="Z90" s="166">
        <v>3094.4508891041514</v>
      </c>
      <c r="AA90" s="166">
        <v>15.368375349999999</v>
      </c>
      <c r="AB90" s="166">
        <v>0</v>
      </c>
      <c r="AC90" s="166">
        <v>412.97989526000003</v>
      </c>
      <c r="AD90" s="166">
        <v>216.94889018492933</v>
      </c>
      <c r="AE90" s="166">
        <v>67.918170349999997</v>
      </c>
      <c r="AF90" s="166">
        <v>71.831000000000003</v>
      </c>
      <c r="AG90" s="166">
        <v>0</v>
      </c>
      <c r="AH90" s="166">
        <v>121.03021227750003</v>
      </c>
      <c r="AI90" s="166">
        <v>48.942232189999984</v>
      </c>
      <c r="AJ90" s="166">
        <v>5.4181079700000003</v>
      </c>
      <c r="AK90" s="166">
        <v>65.068196449999988</v>
      </c>
      <c r="AL90" s="166">
        <v>214.73569000000001</v>
      </c>
      <c r="AM90" s="166">
        <v>57.843848809999997</v>
      </c>
      <c r="AN90" s="166">
        <v>2.5731694800000002</v>
      </c>
      <c r="AO90" s="166">
        <v>3.4841872399999998</v>
      </c>
      <c r="AP90" s="166">
        <v>49.076502759999997</v>
      </c>
      <c r="AQ90" s="166">
        <v>711.17416451999998</v>
      </c>
      <c r="AR90" s="166">
        <v>2.2299419999999997E-2</v>
      </c>
      <c r="AS90" s="166">
        <v>0.51827000000000001</v>
      </c>
      <c r="AT90" s="166">
        <v>191.91718538999996</v>
      </c>
      <c r="AU90" s="166">
        <v>30.849</v>
      </c>
      <c r="AV90" s="166">
        <v>7.4664418399999999</v>
      </c>
      <c r="AW90" s="166">
        <v>427.16044742999998</v>
      </c>
      <c r="AX90" s="166">
        <v>13.726503240000001</v>
      </c>
      <c r="AY90" s="166">
        <v>0</v>
      </c>
      <c r="AZ90" s="166">
        <v>2.7085432700000003</v>
      </c>
      <c r="BA90" s="166">
        <v>7.9980000000000002</v>
      </c>
      <c r="BB90" s="166">
        <v>15.522856990000001</v>
      </c>
      <c r="BC90" s="166">
        <v>12.861293840000004</v>
      </c>
      <c r="BD90" s="166">
        <v>2.9022443399999998</v>
      </c>
      <c r="BE90" s="166">
        <v>8.6944000000000007E-2</v>
      </c>
      <c r="BF90" s="166">
        <v>2.3435494800000005</v>
      </c>
      <c r="BG90" s="166">
        <v>0.25625222000000003</v>
      </c>
      <c r="BH90" s="166">
        <v>3.0851102999999998</v>
      </c>
      <c r="BI90" s="166">
        <v>2.56236</v>
      </c>
      <c r="BJ90" s="166">
        <v>57.456230649999988</v>
      </c>
      <c r="BK90" s="166">
        <v>278.13331958000009</v>
      </c>
      <c r="BL90" s="166">
        <v>9.6001025500000008</v>
      </c>
    </row>
    <row r="91" spans="2:64" x14ac:dyDescent="0.25">
      <c r="B91" s="170"/>
      <c r="C91" s="178" t="s">
        <v>312</v>
      </c>
      <c r="D91" s="166">
        <v>0</v>
      </c>
      <c r="E91" s="166">
        <v>304.98891900000001</v>
      </c>
      <c r="F91" s="166">
        <v>0</v>
      </c>
      <c r="G91" s="166">
        <v>0</v>
      </c>
      <c r="H91" s="166">
        <v>0</v>
      </c>
      <c r="I91" s="166">
        <v>0</v>
      </c>
      <c r="J91" s="166">
        <v>0</v>
      </c>
      <c r="K91" s="166">
        <v>0</v>
      </c>
      <c r="L91" s="166">
        <v>32.584800000000001</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0</v>
      </c>
      <c r="AQ91" s="166">
        <v>3.5216500000000005E-2</v>
      </c>
      <c r="AR91" s="166">
        <v>0</v>
      </c>
      <c r="AS91" s="166">
        <v>0</v>
      </c>
      <c r="AT91" s="166">
        <v>0</v>
      </c>
      <c r="AU91" s="166">
        <v>0</v>
      </c>
      <c r="AV91" s="166">
        <v>0</v>
      </c>
      <c r="AW91" s="166">
        <v>0</v>
      </c>
      <c r="AX91" s="166">
        <v>0</v>
      </c>
      <c r="AY91" s="166">
        <v>0</v>
      </c>
      <c r="AZ91" s="166">
        <v>0</v>
      </c>
      <c r="BA91" s="166">
        <v>0</v>
      </c>
      <c r="BB91" s="166">
        <v>0</v>
      </c>
      <c r="BC91" s="166">
        <v>0</v>
      </c>
      <c r="BD91" s="166">
        <v>0</v>
      </c>
      <c r="BE91" s="166">
        <v>0.44400000000000001</v>
      </c>
      <c r="BF91" s="166">
        <v>0</v>
      </c>
      <c r="BG91" s="166">
        <v>0</v>
      </c>
      <c r="BH91" s="166">
        <v>0</v>
      </c>
      <c r="BI91" s="166">
        <v>0</v>
      </c>
      <c r="BJ91" s="166">
        <v>0</v>
      </c>
      <c r="BK91" s="166">
        <v>0</v>
      </c>
      <c r="BL91" s="166">
        <v>0</v>
      </c>
    </row>
    <row r="92" spans="2:64" x14ac:dyDescent="0.25">
      <c r="B92" s="170"/>
      <c r="C92" s="178" t="s">
        <v>313</v>
      </c>
      <c r="D92" s="166">
        <v>15186.991576357726</v>
      </c>
      <c r="E92" s="166">
        <v>5407.4522149999993</v>
      </c>
      <c r="F92" s="166">
        <v>1166.6477327599969</v>
      </c>
      <c r="G92" s="166">
        <v>14694.031340029998</v>
      </c>
      <c r="H92" s="166">
        <v>1057.2768602129067</v>
      </c>
      <c r="I92" s="166">
        <v>1281.3568658400002</v>
      </c>
      <c r="J92" s="166">
        <v>1447.4995726599989</v>
      </c>
      <c r="K92" s="166">
        <v>11189.052520876559</v>
      </c>
      <c r="L92" s="166">
        <v>1034.9599805078728</v>
      </c>
      <c r="M92" s="166">
        <v>643.37038361291025</v>
      </c>
      <c r="N92" s="166">
        <v>1537.9003399043122</v>
      </c>
      <c r="O92" s="166">
        <v>8788.6034809199919</v>
      </c>
      <c r="P92" s="166">
        <v>7364.1255233256425</v>
      </c>
      <c r="Q92" s="166">
        <v>5317.7462128399966</v>
      </c>
      <c r="R92" s="166">
        <v>4912.821016079999</v>
      </c>
      <c r="S92" s="166">
        <v>9984.8253725773866</v>
      </c>
      <c r="T92" s="166">
        <v>11354.899621207313</v>
      </c>
      <c r="U92" s="166">
        <v>6599.9840333941947</v>
      </c>
      <c r="V92" s="166">
        <v>3693.3656126530532</v>
      </c>
      <c r="W92" s="166">
        <v>5389.8956628065725</v>
      </c>
      <c r="X92" s="166">
        <v>4307.5896103222249</v>
      </c>
      <c r="Y92" s="166">
        <v>16273.758787079943</v>
      </c>
      <c r="Z92" s="166">
        <v>1378.055355839464</v>
      </c>
      <c r="AA92" s="166">
        <v>1935.1269037403158</v>
      </c>
      <c r="AB92" s="166">
        <v>4357.8948726174231</v>
      </c>
      <c r="AC92" s="166">
        <v>905.61829385000021</v>
      </c>
      <c r="AD92" s="166">
        <v>2181.5220242216997</v>
      </c>
      <c r="AE92" s="166">
        <v>1029.2819943842944</v>
      </c>
      <c r="AF92" s="166">
        <v>49.2</v>
      </c>
      <c r="AG92" s="166">
        <v>103.386</v>
      </c>
      <c r="AH92" s="166">
        <v>259.24565157789516</v>
      </c>
      <c r="AI92" s="166">
        <v>82.840114545649726</v>
      </c>
      <c r="AJ92" s="166">
        <v>321.32938639975697</v>
      </c>
      <c r="AK92" s="166">
        <v>697.5111173175336</v>
      </c>
      <c r="AL92" s="166">
        <v>729.53228000000001</v>
      </c>
      <c r="AM92" s="166">
        <v>419.02489046499994</v>
      </c>
      <c r="AN92" s="166">
        <v>38.946050249999999</v>
      </c>
      <c r="AO92" s="166">
        <v>823.03108875350028</v>
      </c>
      <c r="AP92" s="166">
        <v>1226.1269978188</v>
      </c>
      <c r="AQ92" s="166">
        <v>1413.5718288570404</v>
      </c>
      <c r="AR92" s="166">
        <v>89.095645747702406</v>
      </c>
      <c r="AS92" s="166">
        <v>20.826589999999861</v>
      </c>
      <c r="AT92" s="166">
        <v>105.27982170000384</v>
      </c>
      <c r="AU92" s="166">
        <v>22.638000000000002</v>
      </c>
      <c r="AV92" s="166">
        <v>57.24676264</v>
      </c>
      <c r="AW92" s="166">
        <v>93.262172659999976</v>
      </c>
      <c r="AX92" s="166">
        <v>291.44032819017082</v>
      </c>
      <c r="AY92" s="166">
        <v>971.65791708856568</v>
      </c>
      <c r="AZ92" s="166">
        <v>26.125720034400015</v>
      </c>
      <c r="BA92" s="166">
        <v>105.64</v>
      </c>
      <c r="BB92" s="166">
        <v>45.429933540000007</v>
      </c>
      <c r="BC92" s="166">
        <v>18.468588363461901</v>
      </c>
      <c r="BD92" s="166">
        <v>88.162016549999976</v>
      </c>
      <c r="BE92" s="166">
        <v>72.161544197079976</v>
      </c>
      <c r="BF92" s="166">
        <v>9.1534119199999981</v>
      </c>
      <c r="BG92" s="166">
        <v>32.825061939999991</v>
      </c>
      <c r="BH92" s="166">
        <v>42.345714800000003</v>
      </c>
      <c r="BI92" s="166">
        <v>249.20829952000003</v>
      </c>
      <c r="BJ92" s="166">
        <v>214.42912140000001</v>
      </c>
      <c r="BK92" s="166">
        <v>22.251189340000053</v>
      </c>
      <c r="BL92" s="166">
        <v>104.29768023</v>
      </c>
    </row>
    <row r="93" spans="2:64" x14ac:dyDescent="0.25">
      <c r="B93" s="171">
        <v>8</v>
      </c>
      <c r="C93" s="133" t="s">
        <v>145</v>
      </c>
      <c r="D93" s="166">
        <v>0</v>
      </c>
      <c r="E93" s="166">
        <v>0</v>
      </c>
      <c r="F93" s="166">
        <v>0</v>
      </c>
      <c r="G93" s="166">
        <v>0</v>
      </c>
      <c r="H93" s="166">
        <v>0</v>
      </c>
      <c r="I93" s="166">
        <v>202.31892500000001</v>
      </c>
      <c r="J93" s="166">
        <v>0</v>
      </c>
      <c r="K93" s="166">
        <v>0</v>
      </c>
      <c r="L93" s="166">
        <v>0</v>
      </c>
      <c r="M93" s="166">
        <v>0</v>
      </c>
      <c r="N93" s="166">
        <v>0</v>
      </c>
      <c r="O93" s="166">
        <v>19.438996620000001</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0</v>
      </c>
      <c r="AR93" s="166">
        <v>0</v>
      </c>
      <c r="AS93" s="166">
        <v>2.0002300000000002</v>
      </c>
      <c r="AT93" s="166">
        <v>0</v>
      </c>
      <c r="AU93" s="166">
        <v>0</v>
      </c>
      <c r="AV93" s="166">
        <v>0</v>
      </c>
      <c r="AW93" s="166">
        <v>0</v>
      </c>
      <c r="AX93" s="166">
        <v>0</v>
      </c>
      <c r="AY93" s="166">
        <v>0</v>
      </c>
      <c r="AZ93" s="166">
        <v>0</v>
      </c>
      <c r="BA93" s="166">
        <v>0</v>
      </c>
      <c r="BB93" s="166">
        <v>0</v>
      </c>
      <c r="BC93" s="166">
        <v>0</v>
      </c>
      <c r="BD93" s="166">
        <v>0</v>
      </c>
      <c r="BE93" s="166">
        <v>0</v>
      </c>
      <c r="BF93" s="166">
        <v>0</v>
      </c>
      <c r="BG93" s="166">
        <v>0</v>
      </c>
      <c r="BH93" s="166">
        <v>0</v>
      </c>
      <c r="BI93" s="166">
        <v>1.0627599999999999</v>
      </c>
      <c r="BJ93" s="166">
        <v>0</v>
      </c>
      <c r="BK93" s="166">
        <v>0</v>
      </c>
      <c r="BL93" s="166">
        <v>0</v>
      </c>
    </row>
    <row r="94" spans="2:64" x14ac:dyDescent="0.25">
      <c r="B94" s="171">
        <v>9</v>
      </c>
      <c r="C94" s="183" t="s">
        <v>146</v>
      </c>
      <c r="D94" s="166">
        <v>105.92823240999999</v>
      </c>
      <c r="E94" s="166">
        <v>133.47425699999999</v>
      </c>
      <c r="F94" s="166">
        <v>22.681001999999999</v>
      </c>
      <c r="G94" s="166">
        <v>923.41273924000006</v>
      </c>
      <c r="H94" s="166">
        <v>0</v>
      </c>
      <c r="I94" s="166">
        <v>272.34571347000002</v>
      </c>
      <c r="J94" s="166">
        <v>6.9</v>
      </c>
      <c r="K94" s="166">
        <v>601.99520305506849</v>
      </c>
      <c r="L94" s="166">
        <v>2.20274524</v>
      </c>
      <c r="M94" s="166">
        <v>42.3863834</v>
      </c>
      <c r="N94" s="166">
        <v>981.80500917999984</v>
      </c>
      <c r="O94" s="166">
        <v>809.06956051999998</v>
      </c>
      <c r="P94" s="166">
        <v>333.54494746000012</v>
      </c>
      <c r="Q94" s="166">
        <v>215.43998439000001</v>
      </c>
      <c r="R94" s="166">
        <v>70.535573599999992</v>
      </c>
      <c r="S94" s="166">
        <v>216.28452652000001</v>
      </c>
      <c r="T94" s="166">
        <v>195.69122296</v>
      </c>
      <c r="U94" s="166">
        <v>575.34634657999993</v>
      </c>
      <c r="V94" s="166">
        <v>247.45051194999999</v>
      </c>
      <c r="W94" s="166">
        <v>534.63686039000004</v>
      </c>
      <c r="X94" s="166">
        <v>816.89272004000009</v>
      </c>
      <c r="Y94" s="166">
        <v>232.65751994999999</v>
      </c>
      <c r="Z94" s="166">
        <v>453.53990482</v>
      </c>
      <c r="AA94" s="166">
        <v>489.21991759999997</v>
      </c>
      <c r="AB94" s="166">
        <v>86.852836719999999</v>
      </c>
      <c r="AC94" s="166">
        <v>23.26429371</v>
      </c>
      <c r="AD94" s="166">
        <v>72.932293799999997</v>
      </c>
      <c r="AE94" s="166">
        <v>450.31423595000001</v>
      </c>
      <c r="AF94" s="166">
        <v>2.4950000000000001</v>
      </c>
      <c r="AG94" s="166">
        <v>0</v>
      </c>
      <c r="AH94" s="166">
        <v>193.66399007000001</v>
      </c>
      <c r="AI94" s="166">
        <v>67.025000000000006</v>
      </c>
      <c r="AJ94" s="166">
        <v>0</v>
      </c>
      <c r="AK94" s="166">
        <v>13.43440375</v>
      </c>
      <c r="AL94" s="166">
        <v>0</v>
      </c>
      <c r="AM94" s="166">
        <v>149.72229188</v>
      </c>
      <c r="AN94" s="166">
        <v>57.64348588</v>
      </c>
      <c r="AO94" s="166">
        <v>86.92079111000001</v>
      </c>
      <c r="AP94" s="166">
        <v>0</v>
      </c>
      <c r="AQ94" s="166">
        <v>68.058574129999997</v>
      </c>
      <c r="AR94" s="166">
        <v>132.42494934999999</v>
      </c>
      <c r="AS94" s="166">
        <v>0</v>
      </c>
      <c r="AT94" s="166">
        <v>2.487155</v>
      </c>
      <c r="AU94" s="166">
        <v>0</v>
      </c>
      <c r="AV94" s="166">
        <v>110.136567</v>
      </c>
      <c r="AW94" s="166">
        <v>0</v>
      </c>
      <c r="AX94" s="166">
        <v>84.551680279999985</v>
      </c>
      <c r="AY94" s="166">
        <v>73.367470009999991</v>
      </c>
      <c r="AZ94" s="166">
        <v>1.00125</v>
      </c>
      <c r="BA94" s="166">
        <v>231.744</v>
      </c>
      <c r="BB94" s="166">
        <v>35.932961419999998</v>
      </c>
      <c r="BC94" s="166">
        <v>0.96787999999999996</v>
      </c>
      <c r="BD94" s="166">
        <v>0</v>
      </c>
      <c r="BE94" s="166">
        <v>0.68126999999999993</v>
      </c>
      <c r="BF94" s="166">
        <v>3.4224670000000001</v>
      </c>
      <c r="BG94" s="166">
        <v>27.521027440000001</v>
      </c>
      <c r="BH94" s="166">
        <v>20.335799299999998</v>
      </c>
      <c r="BI94" s="166">
        <v>0</v>
      </c>
      <c r="BJ94" s="166">
        <v>26.250481929999999</v>
      </c>
      <c r="BK94" s="166">
        <v>28.17306164</v>
      </c>
      <c r="BL94" s="166">
        <v>6.4558155299999997</v>
      </c>
    </row>
    <row r="95" spans="2:64" x14ac:dyDescent="0.25">
      <c r="B95" s="171">
        <v>10</v>
      </c>
      <c r="C95" s="183" t="s">
        <v>147</v>
      </c>
      <c r="D95" s="166">
        <v>2443.7347066880038</v>
      </c>
      <c r="E95" s="166">
        <v>0</v>
      </c>
      <c r="F95" s="166">
        <v>0</v>
      </c>
      <c r="G95" s="166">
        <v>0</v>
      </c>
      <c r="H95" s="166">
        <v>0</v>
      </c>
      <c r="I95" s="166">
        <v>0</v>
      </c>
      <c r="J95" s="166">
        <v>103.80683949000024</v>
      </c>
      <c r="K95" s="166">
        <v>0</v>
      </c>
      <c r="L95" s="166">
        <v>0</v>
      </c>
      <c r="M95" s="166">
        <v>0</v>
      </c>
      <c r="N95" s="166">
        <v>0</v>
      </c>
      <c r="O95" s="166">
        <v>0</v>
      </c>
      <c r="P95" s="166">
        <v>0</v>
      </c>
      <c r="Q95" s="166">
        <v>0.15386363739392905</v>
      </c>
      <c r="R95" s="166">
        <v>0</v>
      </c>
      <c r="S95" s="166">
        <v>0</v>
      </c>
      <c r="T95" s="166">
        <v>740.85196742042899</v>
      </c>
      <c r="U95" s="166">
        <v>0</v>
      </c>
      <c r="V95" s="166">
        <v>0</v>
      </c>
      <c r="W95" s="166">
        <v>0</v>
      </c>
      <c r="X95" s="166">
        <v>0</v>
      </c>
      <c r="Y95" s="166">
        <v>0</v>
      </c>
      <c r="Z95" s="166">
        <v>0</v>
      </c>
      <c r="AA95" s="166">
        <v>0</v>
      </c>
      <c r="AB95" s="166">
        <v>0</v>
      </c>
      <c r="AC95" s="166">
        <v>0</v>
      </c>
      <c r="AD95" s="166">
        <v>0</v>
      </c>
      <c r="AE95" s="166">
        <v>0</v>
      </c>
      <c r="AF95" s="166">
        <v>0.45800000000000002</v>
      </c>
      <c r="AG95" s="166">
        <v>0</v>
      </c>
      <c r="AH95" s="166">
        <v>0</v>
      </c>
      <c r="AI95" s="166">
        <v>0</v>
      </c>
      <c r="AJ95" s="166">
        <v>0</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166">
        <v>0</v>
      </c>
      <c r="BD95" s="166">
        <v>0</v>
      </c>
      <c r="BE95" s="166">
        <v>0</v>
      </c>
      <c r="BF95" s="166">
        <v>0</v>
      </c>
      <c r="BG95" s="166">
        <v>0</v>
      </c>
      <c r="BH95" s="166">
        <v>0</v>
      </c>
      <c r="BI95" s="166">
        <v>0</v>
      </c>
      <c r="BJ95" s="166">
        <v>0</v>
      </c>
      <c r="BK95" s="166">
        <v>0</v>
      </c>
      <c r="BL95" s="166">
        <v>1.1876483400000002</v>
      </c>
    </row>
    <row r="96" spans="2:64" x14ac:dyDescent="0.25">
      <c r="B96" s="172">
        <v>11</v>
      </c>
      <c r="C96" s="173" t="s">
        <v>117</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0</v>
      </c>
      <c r="AF96" s="166">
        <v>10.85</v>
      </c>
      <c r="AG96" s="166">
        <v>65.658000000000001</v>
      </c>
      <c r="AH96" s="166">
        <v>0</v>
      </c>
      <c r="AI96" s="166">
        <v>0</v>
      </c>
      <c r="AJ96" s="166">
        <v>0</v>
      </c>
      <c r="AK96" s="166">
        <v>0</v>
      </c>
      <c r="AL96" s="166">
        <v>0</v>
      </c>
      <c r="AM96" s="166">
        <v>0</v>
      </c>
      <c r="AN96" s="166">
        <v>0</v>
      </c>
      <c r="AO96" s="166">
        <v>0</v>
      </c>
      <c r="AP96" s="166">
        <v>0</v>
      </c>
      <c r="AQ96" s="166">
        <v>0</v>
      </c>
      <c r="AR96" s="166">
        <v>0</v>
      </c>
      <c r="AS96" s="166">
        <v>0</v>
      </c>
      <c r="AT96" s="166">
        <v>68.637363729999834</v>
      </c>
      <c r="AU96" s="166">
        <v>0</v>
      </c>
      <c r="AV96" s="166">
        <v>0</v>
      </c>
      <c r="AW96" s="166">
        <v>0</v>
      </c>
      <c r="AX96" s="166">
        <v>0</v>
      </c>
      <c r="AY96" s="166">
        <v>0</v>
      </c>
      <c r="AZ96" s="166">
        <v>0</v>
      </c>
      <c r="BA96" s="166">
        <v>0</v>
      </c>
      <c r="BB96" s="166">
        <v>0</v>
      </c>
      <c r="BC96" s="166">
        <v>0</v>
      </c>
      <c r="BD96" s="166">
        <v>0</v>
      </c>
      <c r="BE96" s="166">
        <v>0</v>
      </c>
      <c r="BF96" s="166">
        <v>3.2910745100000001</v>
      </c>
      <c r="BG96" s="166">
        <v>46.635537389999996</v>
      </c>
      <c r="BH96" s="166">
        <v>0</v>
      </c>
      <c r="BI96" s="166">
        <v>0</v>
      </c>
      <c r="BJ96" s="166">
        <v>0</v>
      </c>
      <c r="BK96" s="166">
        <v>0</v>
      </c>
      <c r="BL96" s="166">
        <v>4.4386538741999173</v>
      </c>
    </row>
    <row r="97" spans="2:64" x14ac:dyDescent="0.25">
      <c r="B97" s="174" t="s">
        <v>314</v>
      </c>
      <c r="C97" s="174"/>
      <c r="D97" s="175">
        <v>252796.13793394834</v>
      </c>
      <c r="E97" s="175">
        <v>329505.46497299999</v>
      </c>
      <c r="F97" s="175">
        <v>323968.487474558</v>
      </c>
      <c r="G97" s="175">
        <v>267915.57630107005</v>
      </c>
      <c r="H97" s="175">
        <v>136206.87595014981</v>
      </c>
      <c r="I97" s="175">
        <v>220901.70275393871</v>
      </c>
      <c r="J97" s="175">
        <v>157424.9508302054</v>
      </c>
      <c r="K97" s="175">
        <v>117428.88572821167</v>
      </c>
      <c r="L97" s="175">
        <v>213631.53630405007</v>
      </c>
      <c r="M97" s="175">
        <v>142313.81885468733</v>
      </c>
      <c r="N97" s="175">
        <v>167359.28871973464</v>
      </c>
      <c r="O97" s="175">
        <v>416389.32864115958</v>
      </c>
      <c r="P97" s="175">
        <v>189552.56477090888</v>
      </c>
      <c r="Q97" s="175">
        <v>220019.61289294582</v>
      </c>
      <c r="R97" s="175">
        <v>179780.69989474237</v>
      </c>
      <c r="S97" s="175">
        <v>269329.50146116002</v>
      </c>
      <c r="T97" s="175">
        <v>267133.37987145863</v>
      </c>
      <c r="U97" s="175">
        <v>361993.58022853028</v>
      </c>
      <c r="V97" s="175">
        <v>193182.16732685443</v>
      </c>
      <c r="W97" s="175">
        <v>214329.88043976232</v>
      </c>
      <c r="X97" s="175">
        <v>171227.41598221369</v>
      </c>
      <c r="Y97" s="175">
        <v>263072.82966986974</v>
      </c>
      <c r="Z97" s="175">
        <v>236700.77407713069</v>
      </c>
      <c r="AA97" s="175">
        <v>226098.35383559874</v>
      </c>
      <c r="AB97" s="175">
        <v>120085.52930682022</v>
      </c>
      <c r="AC97" s="175">
        <v>120566.02958699664</v>
      </c>
      <c r="AD97" s="175">
        <v>190716.63645403582</v>
      </c>
      <c r="AE97" s="175">
        <v>56915.298610749996</v>
      </c>
      <c r="AF97" s="175">
        <v>549.31100000000004</v>
      </c>
      <c r="AG97" s="175">
        <v>5169.2809999999999</v>
      </c>
      <c r="AH97" s="175">
        <v>58881.537853323098</v>
      </c>
      <c r="AI97" s="175">
        <v>14231.940389947124</v>
      </c>
      <c r="AJ97" s="175">
        <v>7363.9803737500079</v>
      </c>
      <c r="AK97" s="175">
        <v>120174.28740041472</v>
      </c>
      <c r="AL97" s="175">
        <v>80285.981699999989</v>
      </c>
      <c r="AM97" s="175">
        <v>59654.659178344991</v>
      </c>
      <c r="AN97" s="175">
        <v>1503.7703067900004</v>
      </c>
      <c r="AO97" s="175">
        <v>68441.478730551957</v>
      </c>
      <c r="AP97" s="175">
        <v>51242.057393075294</v>
      </c>
      <c r="AQ97" s="175">
        <v>57008.175319785179</v>
      </c>
      <c r="AR97" s="175">
        <v>5456.4922531177026</v>
      </c>
      <c r="AS97" s="175">
        <v>1130.1551499999998</v>
      </c>
      <c r="AT97" s="175">
        <v>5367.1704100500046</v>
      </c>
      <c r="AU97" s="175">
        <v>3433.337</v>
      </c>
      <c r="AV97" s="175">
        <v>3021.9466882100005</v>
      </c>
      <c r="AW97" s="175">
        <v>7797.6719793899993</v>
      </c>
      <c r="AX97" s="175">
        <v>10365.385207760171</v>
      </c>
      <c r="AY97" s="175">
        <v>15111.19313683271</v>
      </c>
      <c r="AZ97" s="175">
        <v>8997.7507160319219</v>
      </c>
      <c r="BA97" s="175">
        <v>5179.01</v>
      </c>
      <c r="BB97" s="175">
        <v>5547.4916325899985</v>
      </c>
      <c r="BC97" s="175">
        <v>4352.5211819833521</v>
      </c>
      <c r="BD97" s="175">
        <v>13457.653708971253</v>
      </c>
      <c r="BE97" s="175">
        <v>7770.0749757517997</v>
      </c>
      <c r="BF97" s="175">
        <v>1249.1791102699997</v>
      </c>
      <c r="BG97" s="175">
        <v>2809.7925863199998</v>
      </c>
      <c r="BH97" s="175">
        <v>4879.1636327999995</v>
      </c>
      <c r="BI97" s="175">
        <v>9145.6554706782081</v>
      </c>
      <c r="BJ97" s="175">
        <v>23561.286287070001</v>
      </c>
      <c r="BK97" s="175">
        <v>14695.94048893</v>
      </c>
      <c r="BL97" s="175">
        <v>8622.8424965042013</v>
      </c>
    </row>
  </sheetData>
  <mergeCells count="2">
    <mergeCell ref="B43:C43"/>
    <mergeCell ref="B97:C97"/>
  </mergeCells>
  <conditionalFormatting sqref="D4:BL4">
    <cfRule type="cellIs" dxfId="15" priority="5" operator="notBetween">
      <formula>-0.9</formula>
      <formula>0.9</formula>
    </cfRule>
    <cfRule type="cellIs" dxfId="14" priority="6" operator="between">
      <formula>-0.9</formula>
      <formula>0.9</formula>
    </cfRule>
  </conditionalFormatting>
  <conditionalFormatting sqref="D5:BL43">
    <cfRule type="cellIs" dxfId="13" priority="3" operator="lessThan">
      <formula>0</formula>
    </cfRule>
    <cfRule type="cellIs" dxfId="12" priority="4" operator="lessThan">
      <formula>0</formula>
    </cfRule>
  </conditionalFormatting>
  <conditionalFormatting sqref="D45:BL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9249-3DF4-44BE-BE5D-4680220B885D}">
  <sheetPr codeName="Sheet82"/>
  <dimension ref="B2:BK64"/>
  <sheetViews>
    <sheetView workbookViewId="0">
      <selection activeCell="U14" sqref="U14"/>
    </sheetView>
  </sheetViews>
  <sheetFormatPr defaultColWidth="9.140625" defaultRowHeight="15.75" x14ac:dyDescent="0.25"/>
  <cols>
    <col min="1" max="1" width="9.140625" style="32"/>
    <col min="2" max="2" width="51.5703125" style="189" bestFit="1" customWidth="1"/>
    <col min="3" max="3" width="11.28515625" style="32" bestFit="1" customWidth="1"/>
    <col min="4" max="6" width="11.5703125" style="32" bestFit="1" customWidth="1"/>
    <col min="7" max="7" width="10.85546875" style="32" customWidth="1"/>
    <col min="8" max="8" width="11.7109375" style="32" customWidth="1"/>
    <col min="9" max="10" width="11.5703125" style="32" bestFit="1" customWidth="1"/>
    <col min="11" max="11" width="11.7109375" style="32" customWidth="1"/>
    <col min="12" max="29" width="11.5703125" style="32" bestFit="1" customWidth="1"/>
    <col min="30" max="35" width="10.85546875" style="32" customWidth="1"/>
    <col min="36" max="36" width="11.7109375" style="32" customWidth="1"/>
    <col min="37" max="63" width="10.85546875" style="32" customWidth="1"/>
    <col min="64" max="16384" width="9.140625" style="32"/>
  </cols>
  <sheetData>
    <row r="2" spans="2:63" x14ac:dyDescent="0.25">
      <c r="B2" s="108" t="s">
        <v>91</v>
      </c>
    </row>
    <row r="3" spans="2:63" s="160" customFormat="1" ht="63.75" x14ac:dyDescent="0.25">
      <c r="B3" s="184" t="s">
        <v>268</v>
      </c>
      <c r="C3" s="159" t="s">
        <v>685</v>
      </c>
      <c r="D3" s="159" t="s">
        <v>686</v>
      </c>
      <c r="E3" s="159" t="s">
        <v>687</v>
      </c>
      <c r="F3" s="159" t="s">
        <v>688</v>
      </c>
      <c r="G3" s="159" t="s">
        <v>689</v>
      </c>
      <c r="H3" s="159" t="s">
        <v>690</v>
      </c>
      <c r="I3" s="159" t="s">
        <v>691</v>
      </c>
      <c r="J3" s="159" t="s">
        <v>692</v>
      </c>
      <c r="K3" s="159" t="s">
        <v>693</v>
      </c>
      <c r="L3" s="159" t="s">
        <v>694</v>
      </c>
      <c r="M3" s="159" t="s">
        <v>695</v>
      </c>
      <c r="N3" s="159" t="s">
        <v>696</v>
      </c>
      <c r="O3" s="159" t="s">
        <v>697</v>
      </c>
      <c r="P3" s="159" t="s">
        <v>698</v>
      </c>
      <c r="Q3" s="159" t="s">
        <v>699</v>
      </c>
      <c r="R3" s="159" t="s">
        <v>700</v>
      </c>
      <c r="S3" s="159" t="s">
        <v>701</v>
      </c>
      <c r="T3" s="159" t="s">
        <v>702</v>
      </c>
      <c r="U3" s="159" t="s">
        <v>703</v>
      </c>
      <c r="V3" s="159" t="s">
        <v>704</v>
      </c>
      <c r="W3" s="159" t="s">
        <v>705</v>
      </c>
      <c r="X3" s="159" t="s">
        <v>706</v>
      </c>
      <c r="Y3" s="159" t="s">
        <v>707</v>
      </c>
      <c r="Z3" s="159" t="s">
        <v>708</v>
      </c>
      <c r="AA3" s="159" t="s">
        <v>709</v>
      </c>
      <c r="AB3" s="159" t="s">
        <v>710</v>
      </c>
      <c r="AC3" s="159" t="s">
        <v>711</v>
      </c>
      <c r="AD3" s="159" t="s">
        <v>712</v>
      </c>
      <c r="AE3" s="159" t="s">
        <v>713</v>
      </c>
      <c r="AF3" s="159" t="s">
        <v>714</v>
      </c>
      <c r="AG3" s="159" t="s">
        <v>715</v>
      </c>
      <c r="AH3" s="159" t="s">
        <v>716</v>
      </c>
      <c r="AI3" s="159" t="s">
        <v>717</v>
      </c>
      <c r="AJ3" s="159" t="s">
        <v>718</v>
      </c>
      <c r="AK3" s="159" t="s">
        <v>719</v>
      </c>
      <c r="AL3" s="159" t="s">
        <v>720</v>
      </c>
      <c r="AM3" s="159" t="s">
        <v>721</v>
      </c>
      <c r="AN3" s="159" t="s">
        <v>722</v>
      </c>
      <c r="AO3" s="159" t="s">
        <v>723</v>
      </c>
      <c r="AP3" s="159" t="s">
        <v>724</v>
      </c>
      <c r="AQ3" s="159" t="s">
        <v>725</v>
      </c>
      <c r="AR3" s="159" t="s">
        <v>726</v>
      </c>
      <c r="AS3" s="159" t="s">
        <v>727</v>
      </c>
      <c r="AT3" s="159" t="s">
        <v>728</v>
      </c>
      <c r="AU3" s="159" t="s">
        <v>729</v>
      </c>
      <c r="AV3" s="159" t="s">
        <v>730</v>
      </c>
      <c r="AW3" s="159" t="s">
        <v>731</v>
      </c>
      <c r="AX3" s="159" t="s">
        <v>732</v>
      </c>
      <c r="AY3" s="159" t="s">
        <v>733</v>
      </c>
      <c r="AZ3" s="159" t="s">
        <v>734</v>
      </c>
      <c r="BA3" s="159" t="s">
        <v>735</v>
      </c>
      <c r="BB3" s="159" t="s">
        <v>736</v>
      </c>
      <c r="BC3" s="159" t="s">
        <v>737</v>
      </c>
      <c r="BD3" s="159" t="s">
        <v>738</v>
      </c>
      <c r="BE3" s="159" t="s">
        <v>739</v>
      </c>
      <c r="BF3" s="159" t="s">
        <v>740</v>
      </c>
      <c r="BG3" s="159" t="s">
        <v>741</v>
      </c>
      <c r="BH3" s="159" t="s">
        <v>742</v>
      </c>
      <c r="BI3" s="159" t="s">
        <v>743</v>
      </c>
      <c r="BJ3" s="159" t="s">
        <v>744</v>
      </c>
      <c r="BK3" s="159" t="s">
        <v>745</v>
      </c>
    </row>
    <row r="4" spans="2:63" x14ac:dyDescent="0.25">
      <c r="B4" s="162" t="s">
        <v>315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row>
    <row r="5" spans="2:63" x14ac:dyDescent="0.25">
      <c r="B5" s="136" t="s">
        <v>316</v>
      </c>
      <c r="C5" s="185">
        <v>8569.6170814757515</v>
      </c>
      <c r="D5" s="185">
        <v>10016.593701</v>
      </c>
      <c r="E5" s="185">
        <v>12670.872537089997</v>
      </c>
      <c r="F5" s="185">
        <v>9663.5629788099995</v>
      </c>
      <c r="G5" s="185">
        <v>3330.3232936900004</v>
      </c>
      <c r="H5" s="185">
        <v>10295.593219</v>
      </c>
      <c r="I5" s="185">
        <v>7112.3987189299987</v>
      </c>
      <c r="J5" s="185">
        <v>5077.9176075399992</v>
      </c>
      <c r="K5" s="185">
        <v>9066.4215243808703</v>
      </c>
      <c r="L5" s="185">
        <v>6675.1884106300004</v>
      </c>
      <c r="M5" s="185">
        <v>7987.3453680393104</v>
      </c>
      <c r="N5" s="185">
        <v>19368.095872149988</v>
      </c>
      <c r="O5" s="185">
        <v>9185.4558675900007</v>
      </c>
      <c r="P5" s="185">
        <v>10826.857442809996</v>
      </c>
      <c r="Q5" s="185">
        <v>8219.8325054100005</v>
      </c>
      <c r="R5" s="185">
        <v>12456.238325099999</v>
      </c>
      <c r="S5" s="185">
        <v>9991.0397897884122</v>
      </c>
      <c r="T5" s="185">
        <v>16769.093179220006</v>
      </c>
      <c r="U5" s="185">
        <v>9747.5228312399995</v>
      </c>
      <c r="V5" s="185">
        <v>10800.087603479999</v>
      </c>
      <c r="W5" s="185">
        <v>8410.7042423580624</v>
      </c>
      <c r="X5" s="185">
        <v>11398.417170565641</v>
      </c>
      <c r="Y5" s="185">
        <v>10087.318983809997</v>
      </c>
      <c r="Z5" s="185">
        <v>9593.676931199996</v>
      </c>
      <c r="AA5" s="185">
        <v>6403.8444915199998</v>
      </c>
      <c r="AB5" s="185">
        <v>6175.4740782400013</v>
      </c>
      <c r="AC5" s="185">
        <v>9028.2127377199995</v>
      </c>
      <c r="AD5" s="185">
        <v>2759.2098982700004</v>
      </c>
      <c r="AE5" s="185">
        <v>11.282999999999999</v>
      </c>
      <c r="AF5" s="185">
        <v>306.38724103999999</v>
      </c>
      <c r="AG5" s="185">
        <v>3388.7633739100002</v>
      </c>
      <c r="AH5" s="185">
        <v>696.33413047999977</v>
      </c>
      <c r="AI5" s="185">
        <v>402.36468931999997</v>
      </c>
      <c r="AJ5" s="185">
        <v>7318.2818524500008</v>
      </c>
      <c r="AK5" s="185">
        <v>4766.7025635899981</v>
      </c>
      <c r="AL5" s="185">
        <v>3432.7714834399994</v>
      </c>
      <c r="AM5" s="185">
        <v>43.515794469999996</v>
      </c>
      <c r="AN5" s="185">
        <v>3722.2738407919996</v>
      </c>
      <c r="AO5" s="185">
        <v>2671.2141371600001</v>
      </c>
      <c r="AP5" s="185">
        <v>2872.4095330599998</v>
      </c>
      <c r="AQ5" s="185">
        <v>249.31141749</v>
      </c>
      <c r="AR5" s="185">
        <v>41.021370000000012</v>
      </c>
      <c r="AS5" s="185">
        <v>277.90221802999997</v>
      </c>
      <c r="AT5" s="185">
        <v>166.20599999999999</v>
      </c>
      <c r="AU5" s="185">
        <v>76.510568909999989</v>
      </c>
      <c r="AV5" s="185">
        <v>1.77013343</v>
      </c>
      <c r="AW5" s="185">
        <v>524.88006510999992</v>
      </c>
      <c r="AX5" s="185">
        <v>867.27776198000015</v>
      </c>
      <c r="AY5" s="185">
        <v>512.82670540000004</v>
      </c>
      <c r="AZ5" s="185">
        <v>242.89599999999999</v>
      </c>
      <c r="BA5" s="185">
        <v>256.85026655000001</v>
      </c>
      <c r="BB5" s="185">
        <v>244.36723806999998</v>
      </c>
      <c r="BC5" s="185">
        <v>722.78254816000003</v>
      </c>
      <c r="BD5" s="185">
        <v>439.0690460300001</v>
      </c>
      <c r="BE5" s="185">
        <v>51.620263909999998</v>
      </c>
      <c r="BF5" s="185">
        <v>115.61035217</v>
      </c>
      <c r="BG5" s="185">
        <v>4.7931585000000005</v>
      </c>
      <c r="BH5" s="185">
        <v>501.01796999999999</v>
      </c>
      <c r="BI5" s="185">
        <v>1244.4555769599999</v>
      </c>
      <c r="BJ5" s="185">
        <v>908.50186759999997</v>
      </c>
      <c r="BK5" s="185">
        <v>458.15915000000001</v>
      </c>
    </row>
    <row r="6" spans="2:63" x14ac:dyDescent="0.25">
      <c r="B6" s="137" t="s">
        <v>317</v>
      </c>
      <c r="C6" s="185">
        <v>8035.5403014799986</v>
      </c>
      <c r="D6" s="185">
        <v>9485.9628009999997</v>
      </c>
      <c r="E6" s="185">
        <v>11985.264406759998</v>
      </c>
      <c r="F6" s="185">
        <v>8747.8496169499995</v>
      </c>
      <c r="G6" s="185">
        <v>3153.2078979500002</v>
      </c>
      <c r="H6" s="185">
        <v>9476.1698280000001</v>
      </c>
      <c r="I6" s="185">
        <v>6464.9749686399991</v>
      </c>
      <c r="J6" s="185">
        <v>4795.3471999999992</v>
      </c>
      <c r="K6" s="185">
        <v>8654.0005523347063</v>
      </c>
      <c r="L6" s="185">
        <v>6122.8186720600006</v>
      </c>
      <c r="M6" s="185">
        <v>7559.9399516900003</v>
      </c>
      <c r="N6" s="185">
        <v>17898.616411989988</v>
      </c>
      <c r="O6" s="185">
        <v>8244.8603447500009</v>
      </c>
      <c r="P6" s="185">
        <v>10032.274360299996</v>
      </c>
      <c r="Q6" s="185">
        <v>7592.7012880700013</v>
      </c>
      <c r="R6" s="185">
        <v>11085.2930404</v>
      </c>
      <c r="S6" s="185">
        <v>8428.3089264200007</v>
      </c>
      <c r="T6" s="185">
        <v>15710.993615310004</v>
      </c>
      <c r="U6" s="185">
        <v>9104.5555426999999</v>
      </c>
      <c r="V6" s="185">
        <v>10312.852325639999</v>
      </c>
      <c r="W6" s="185">
        <v>7711.2801907499988</v>
      </c>
      <c r="X6" s="185">
        <v>10591.495691579998</v>
      </c>
      <c r="Y6" s="185">
        <v>8961.8606201599978</v>
      </c>
      <c r="Z6" s="185">
        <v>8597.3046862299962</v>
      </c>
      <c r="AA6" s="185">
        <v>6107.5070106100002</v>
      </c>
      <c r="AB6" s="185">
        <v>5941.0851904800011</v>
      </c>
      <c r="AC6" s="185">
        <v>8383.2915246299999</v>
      </c>
      <c r="AD6" s="185">
        <v>2726.0009031500003</v>
      </c>
      <c r="AE6" s="185">
        <v>11.282999999999999</v>
      </c>
      <c r="AF6" s="185">
        <v>306.38724103999999</v>
      </c>
      <c r="AG6" s="185">
        <v>3236.2588819600001</v>
      </c>
      <c r="AH6" s="185">
        <v>685.17060574999982</v>
      </c>
      <c r="AI6" s="185">
        <v>402.20279618999996</v>
      </c>
      <c r="AJ6" s="185">
        <v>7117.8088400200013</v>
      </c>
      <c r="AK6" s="185">
        <v>4667.6403435799984</v>
      </c>
      <c r="AL6" s="185">
        <v>3248.7148256299997</v>
      </c>
      <c r="AM6" s="185">
        <v>43.515794469999996</v>
      </c>
      <c r="AN6" s="185">
        <v>3408.2225517719999</v>
      </c>
      <c r="AO6" s="185">
        <v>2640.31929868</v>
      </c>
      <c r="AP6" s="185">
        <v>2788.1121108399998</v>
      </c>
      <c r="AQ6" s="185">
        <v>243.79319819</v>
      </c>
      <c r="AR6" s="185">
        <v>41.021370000000012</v>
      </c>
      <c r="AS6" s="185">
        <v>277.66618702999995</v>
      </c>
      <c r="AT6" s="185">
        <v>166.20599999999999</v>
      </c>
      <c r="AU6" s="185">
        <v>76.510568909999989</v>
      </c>
      <c r="AV6" s="185">
        <v>1.77013343</v>
      </c>
      <c r="AW6" s="185">
        <v>521.80484071000001</v>
      </c>
      <c r="AX6" s="185">
        <v>822.58416061000014</v>
      </c>
      <c r="AY6" s="185">
        <v>480.76673931000005</v>
      </c>
      <c r="AZ6" s="185">
        <v>240.345</v>
      </c>
      <c r="BA6" s="185">
        <v>250.69688678999998</v>
      </c>
      <c r="BB6" s="185">
        <v>244.36723806999998</v>
      </c>
      <c r="BC6" s="185">
        <v>716.07843416000003</v>
      </c>
      <c r="BD6" s="185">
        <v>426.48058717000009</v>
      </c>
      <c r="BE6" s="185">
        <v>51.620263909999998</v>
      </c>
      <c r="BF6" s="185">
        <v>110.49597981999999</v>
      </c>
      <c r="BG6" s="185">
        <v>4.1280461000000006</v>
      </c>
      <c r="BH6" s="185">
        <v>492.73632999999995</v>
      </c>
      <c r="BI6" s="185">
        <v>1136.52970824</v>
      </c>
      <c r="BJ6" s="185">
        <v>845.96550127</v>
      </c>
      <c r="BK6" s="185">
        <v>450.38900999999998</v>
      </c>
    </row>
    <row r="7" spans="2:63" x14ac:dyDescent="0.25">
      <c r="B7" s="137" t="s">
        <v>318</v>
      </c>
      <c r="C7" s="185">
        <v>3697.3867985599991</v>
      </c>
      <c r="D7" s="185">
        <v>5388.9190930000004</v>
      </c>
      <c r="E7" s="185">
        <v>3165.50333993</v>
      </c>
      <c r="F7" s="185">
        <v>2249.3880323600001</v>
      </c>
      <c r="G7" s="185">
        <v>1432.59086108</v>
      </c>
      <c r="H7" s="185">
        <v>2253.3911159999998</v>
      </c>
      <c r="I7" s="185">
        <v>1700.5867629700001</v>
      </c>
      <c r="J7" s="185">
        <v>832.25049999999999</v>
      </c>
      <c r="K7" s="185">
        <v>2472.1505065747051</v>
      </c>
      <c r="L7" s="185">
        <v>1367.9029639499997</v>
      </c>
      <c r="M7" s="185">
        <v>1482.4671535800014</v>
      </c>
      <c r="N7" s="185">
        <v>4921.2124611699919</v>
      </c>
      <c r="O7" s="185">
        <v>1907.2623386100004</v>
      </c>
      <c r="P7" s="185">
        <v>1605.8578378399998</v>
      </c>
      <c r="Q7" s="185">
        <v>1596.04160305</v>
      </c>
      <c r="R7" s="185">
        <v>2656.7215815299996</v>
      </c>
      <c r="S7" s="185">
        <v>2306.01464308</v>
      </c>
      <c r="T7" s="185">
        <v>4709.0940039800016</v>
      </c>
      <c r="U7" s="185">
        <v>1898.0811513100002</v>
      </c>
      <c r="V7" s="185">
        <v>1474.6225966499992</v>
      </c>
      <c r="W7" s="185">
        <v>1709.7012296199989</v>
      </c>
      <c r="X7" s="185">
        <v>2308.8159029699991</v>
      </c>
      <c r="Y7" s="185">
        <v>2673.4798991100001</v>
      </c>
      <c r="Z7" s="185">
        <v>1846.9703675699989</v>
      </c>
      <c r="AA7" s="185">
        <v>862.13825922000001</v>
      </c>
      <c r="AB7" s="185">
        <v>936.93932854000013</v>
      </c>
      <c r="AC7" s="185">
        <v>2016.0534266699997</v>
      </c>
      <c r="AD7" s="185">
        <v>698.45004539000024</v>
      </c>
      <c r="AE7" s="185">
        <v>4.18</v>
      </c>
      <c r="AF7" s="185">
        <v>106.108</v>
      </c>
      <c r="AG7" s="185">
        <v>557.87975679999988</v>
      </c>
      <c r="AH7" s="185">
        <v>208.11451609999995</v>
      </c>
      <c r="AI7" s="185">
        <v>120.60201224999994</v>
      </c>
      <c r="AJ7" s="185">
        <v>1361.9302010200001</v>
      </c>
      <c r="AK7" s="185">
        <v>821.2738160099999</v>
      </c>
      <c r="AL7" s="185">
        <v>562.4957363000002</v>
      </c>
      <c r="AM7" s="185">
        <v>9.5919091999999981</v>
      </c>
      <c r="AN7" s="185">
        <v>569.56114307000007</v>
      </c>
      <c r="AO7" s="185">
        <v>752.70447055</v>
      </c>
      <c r="AP7" s="185">
        <v>429.14798474999998</v>
      </c>
      <c r="AQ7" s="185">
        <v>64.500076050000004</v>
      </c>
      <c r="AR7" s="185">
        <v>21.522470000000002</v>
      </c>
      <c r="AS7" s="185">
        <v>82.12298217</v>
      </c>
      <c r="AT7" s="185">
        <v>25.6</v>
      </c>
      <c r="AU7" s="185">
        <v>19.554329360000004</v>
      </c>
      <c r="AV7" s="185">
        <v>1.76081094</v>
      </c>
      <c r="AW7" s="185">
        <v>158.42960677000002</v>
      </c>
      <c r="AX7" s="185">
        <v>213.82729999999998</v>
      </c>
      <c r="AY7" s="185">
        <v>79.325502020000016</v>
      </c>
      <c r="AZ7" s="185">
        <v>58.494999999999997</v>
      </c>
      <c r="BA7" s="185">
        <v>52.035379999999996</v>
      </c>
      <c r="BB7" s="185">
        <v>54.963350669999997</v>
      </c>
      <c r="BC7" s="185">
        <v>119.00903327</v>
      </c>
      <c r="BD7" s="185">
        <v>87.868694450000021</v>
      </c>
      <c r="BE7" s="185">
        <v>3.9446191600000007</v>
      </c>
      <c r="BF7" s="185">
        <v>20.437924270000007</v>
      </c>
      <c r="BG7" s="185">
        <v>1.4656474000000002</v>
      </c>
      <c r="BH7" s="185">
        <v>76.406720000000007</v>
      </c>
      <c r="BI7" s="185">
        <v>207.51921367000003</v>
      </c>
      <c r="BJ7" s="185">
        <v>139.62450570999999</v>
      </c>
      <c r="BK7" s="185">
        <v>110.49901</v>
      </c>
    </row>
    <row r="8" spans="2:63" x14ac:dyDescent="0.25">
      <c r="B8" s="137" t="s">
        <v>319</v>
      </c>
      <c r="C8" s="185">
        <v>4070.0473733099998</v>
      </c>
      <c r="D8" s="185">
        <v>3791.7005509999999</v>
      </c>
      <c r="E8" s="185">
        <v>8502.040020229997</v>
      </c>
      <c r="F8" s="185">
        <v>6191.3190364299999</v>
      </c>
      <c r="G8" s="185">
        <v>1681.8271540999999</v>
      </c>
      <c r="H8" s="185">
        <v>7052.0440360000002</v>
      </c>
      <c r="I8" s="185">
        <v>4716.8145538899998</v>
      </c>
      <c r="J8" s="185">
        <v>3898.3136</v>
      </c>
      <c r="K8" s="185">
        <v>6003.3678816299998</v>
      </c>
      <c r="L8" s="185">
        <v>4660.9283277800014</v>
      </c>
      <c r="M8" s="185">
        <v>5931.2261798699983</v>
      </c>
      <c r="N8" s="185">
        <v>12786.224118029997</v>
      </c>
      <c r="O8" s="185">
        <v>6190.7590090499998</v>
      </c>
      <c r="P8" s="185">
        <v>8192.9256976099969</v>
      </c>
      <c r="Q8" s="185">
        <v>5747.0076523700009</v>
      </c>
      <c r="R8" s="185">
        <v>8230.6377256200012</v>
      </c>
      <c r="S8" s="185">
        <v>6090.3399614199998</v>
      </c>
      <c r="T8" s="185">
        <v>10773.155109360001</v>
      </c>
      <c r="U8" s="185">
        <v>7031.5277414000002</v>
      </c>
      <c r="V8" s="185">
        <v>8688.8206069799999</v>
      </c>
      <c r="W8" s="185">
        <v>5910.01966507</v>
      </c>
      <c r="X8" s="185">
        <v>8033.7620568399998</v>
      </c>
      <c r="Y8" s="185">
        <v>6175.036089379998</v>
      </c>
      <c r="Z8" s="185">
        <v>6578.1216450499969</v>
      </c>
      <c r="AA8" s="185">
        <v>5144.1035267400002</v>
      </c>
      <c r="AB8" s="185">
        <v>4938.3579634500011</v>
      </c>
      <c r="AC8" s="185">
        <v>6223.2316993799996</v>
      </c>
      <c r="AD8" s="185">
        <v>1956.5689908000002</v>
      </c>
      <c r="AE8" s="185">
        <v>6.5289999999999999</v>
      </c>
      <c r="AF8" s="185">
        <v>184.53424103999998</v>
      </c>
      <c r="AG8" s="185">
        <v>2597.1913517100002</v>
      </c>
      <c r="AH8" s="185">
        <v>454.64030919999999</v>
      </c>
      <c r="AI8" s="185">
        <v>276.0403861100001</v>
      </c>
      <c r="AJ8" s="185">
        <v>5605.7099000000007</v>
      </c>
      <c r="AK8" s="185">
        <v>3719.3180361199989</v>
      </c>
      <c r="AL8" s="185">
        <v>2577.3311868599999</v>
      </c>
      <c r="AM8" s="185">
        <v>33.195496609999999</v>
      </c>
      <c r="AN8" s="185">
        <v>2721.1490233319996</v>
      </c>
      <c r="AO8" s="185">
        <v>1862.34447533</v>
      </c>
      <c r="AP8" s="185">
        <v>2278.9530303400002</v>
      </c>
      <c r="AQ8" s="185">
        <v>162.01230366999999</v>
      </c>
      <c r="AR8" s="185">
        <v>18.23949</v>
      </c>
      <c r="AS8" s="185">
        <v>186.32565480999997</v>
      </c>
      <c r="AT8" s="185">
        <v>134.92500000000001</v>
      </c>
      <c r="AU8" s="185">
        <v>53.627870659999992</v>
      </c>
      <c r="AV8" s="185">
        <v>0</v>
      </c>
      <c r="AW8" s="185">
        <v>342.73864815000002</v>
      </c>
      <c r="AX8" s="185">
        <v>596.20609449000005</v>
      </c>
      <c r="AY8" s="185">
        <v>391.44153292000004</v>
      </c>
      <c r="AZ8" s="185">
        <v>175.958</v>
      </c>
      <c r="BA8" s="185">
        <v>188.61656083999998</v>
      </c>
      <c r="BB8" s="185">
        <v>187.99169246</v>
      </c>
      <c r="BC8" s="185">
        <v>581.1838134300001</v>
      </c>
      <c r="BD8" s="185">
        <v>338.61189272000007</v>
      </c>
      <c r="BE8" s="185">
        <v>46.373937439999999</v>
      </c>
      <c r="BF8" s="185">
        <v>83.69440449999999</v>
      </c>
      <c r="BG8" s="185">
        <v>0</v>
      </c>
      <c r="BH8" s="185">
        <v>401.07423999999997</v>
      </c>
      <c r="BI8" s="185">
        <v>907.98951762000002</v>
      </c>
      <c r="BJ8" s="185">
        <v>675.91596765999998</v>
      </c>
      <c r="BK8" s="185">
        <v>339.89</v>
      </c>
    </row>
    <row r="9" spans="2:63" x14ac:dyDescent="0.25">
      <c r="B9" s="137" t="s">
        <v>320</v>
      </c>
      <c r="C9" s="185">
        <v>297.63695648999999</v>
      </c>
      <c r="D9" s="185">
        <v>0</v>
      </c>
      <c r="E9" s="185">
        <v>1275.3060030344993</v>
      </c>
      <c r="F9" s="185">
        <v>150.60422446999999</v>
      </c>
      <c r="G9" s="185">
        <v>52.106042333716459</v>
      </c>
      <c r="H9" s="185">
        <v>0</v>
      </c>
      <c r="I9" s="185">
        <v>189.02601413083735</v>
      </c>
      <c r="J9" s="185">
        <v>0</v>
      </c>
      <c r="K9" s="185">
        <v>1364.0306322602946</v>
      </c>
      <c r="L9" s="185">
        <v>0</v>
      </c>
      <c r="M9" s="185">
        <v>999.06721908000009</v>
      </c>
      <c r="N9" s="185">
        <v>0</v>
      </c>
      <c r="O9" s="185">
        <v>36.492621110000002</v>
      </c>
      <c r="P9" s="185">
        <v>0</v>
      </c>
      <c r="Q9" s="185">
        <v>0</v>
      </c>
      <c r="R9" s="185">
        <v>0</v>
      </c>
      <c r="S9" s="185">
        <v>0</v>
      </c>
      <c r="T9" s="185">
        <v>0</v>
      </c>
      <c r="U9" s="185">
        <v>711.24181704</v>
      </c>
      <c r="V9" s="185">
        <v>0</v>
      </c>
      <c r="W9" s="185">
        <v>0</v>
      </c>
      <c r="X9" s="185">
        <v>304.19580948999806</v>
      </c>
      <c r="Y9" s="185">
        <v>0</v>
      </c>
      <c r="Z9" s="185">
        <v>0</v>
      </c>
      <c r="AA9" s="185">
        <v>0</v>
      </c>
      <c r="AB9" s="185">
        <v>0</v>
      </c>
      <c r="AC9" s="185">
        <v>0</v>
      </c>
      <c r="AD9" s="185">
        <v>0</v>
      </c>
      <c r="AE9" s="185">
        <v>3.5579999999999998</v>
      </c>
      <c r="AF9" s="185">
        <v>0</v>
      </c>
      <c r="AG9" s="185">
        <v>167.99552343000002</v>
      </c>
      <c r="AH9" s="185">
        <v>0</v>
      </c>
      <c r="AI9" s="185">
        <v>11.0416154444</v>
      </c>
      <c r="AJ9" s="185">
        <v>1158.8311044600002</v>
      </c>
      <c r="AK9" s="185">
        <v>622.68895541999939</v>
      </c>
      <c r="AL9" s="185">
        <v>514.16233797000007</v>
      </c>
      <c r="AM9" s="185">
        <v>0</v>
      </c>
      <c r="AN9" s="185">
        <v>450.60194169199991</v>
      </c>
      <c r="AO9" s="185">
        <v>0</v>
      </c>
      <c r="AP9" s="185">
        <v>817.0888057200001</v>
      </c>
      <c r="AQ9" s="185">
        <v>0</v>
      </c>
      <c r="AR9" s="185">
        <v>1.69319</v>
      </c>
      <c r="AS9" s="185">
        <v>0</v>
      </c>
      <c r="AT9" s="185">
        <v>0</v>
      </c>
      <c r="AU9" s="185">
        <v>0</v>
      </c>
      <c r="AV9" s="185">
        <v>0</v>
      </c>
      <c r="AW9" s="185">
        <v>99.847957069999993</v>
      </c>
      <c r="AX9" s="185">
        <v>46.365319999999997</v>
      </c>
      <c r="AY9" s="185">
        <v>0</v>
      </c>
      <c r="AZ9" s="185">
        <v>0</v>
      </c>
      <c r="BA9" s="185">
        <v>63.279559999999996</v>
      </c>
      <c r="BB9" s="185">
        <v>0</v>
      </c>
      <c r="BC9" s="185">
        <v>0</v>
      </c>
      <c r="BD9" s="185">
        <v>0</v>
      </c>
      <c r="BE9" s="185">
        <v>2.4864157599999999</v>
      </c>
      <c r="BF9" s="185">
        <v>31.96960464</v>
      </c>
      <c r="BG9" s="185">
        <v>0</v>
      </c>
      <c r="BH9" s="185">
        <v>37.75121</v>
      </c>
      <c r="BI9" s="185">
        <v>123.77639004000001</v>
      </c>
      <c r="BJ9" s="185">
        <v>193.79524393999998</v>
      </c>
      <c r="BK9" s="185">
        <v>0</v>
      </c>
    </row>
    <row r="10" spans="2:63" x14ac:dyDescent="0.25">
      <c r="B10" s="137" t="s">
        <v>321</v>
      </c>
      <c r="C10" s="185">
        <v>558.35977973000001</v>
      </c>
      <c r="D10" s="185">
        <v>0</v>
      </c>
      <c r="E10" s="185">
        <v>1700.4080040459994</v>
      </c>
      <c r="F10" s="185">
        <v>0</v>
      </c>
      <c r="G10" s="185">
        <v>449.3819534942931</v>
      </c>
      <c r="H10" s="185">
        <v>0</v>
      </c>
      <c r="I10" s="185">
        <v>150.64300252966157</v>
      </c>
      <c r="J10" s="185">
        <v>2.0726</v>
      </c>
      <c r="K10" s="185">
        <v>1294.3137242510149</v>
      </c>
      <c r="L10" s="185">
        <v>0</v>
      </c>
      <c r="M10" s="185">
        <v>659.91988508999975</v>
      </c>
      <c r="N10" s="185">
        <v>4.9970531600000001</v>
      </c>
      <c r="O10" s="185">
        <v>0</v>
      </c>
      <c r="P10" s="185">
        <v>0</v>
      </c>
      <c r="Q10" s="185">
        <v>1036.4735742</v>
      </c>
      <c r="R10" s="185">
        <v>3297.6259749999999</v>
      </c>
      <c r="S10" s="185">
        <v>0</v>
      </c>
      <c r="T10" s="185">
        <v>2651.0159506411965</v>
      </c>
      <c r="U10" s="185">
        <v>567.80273292000004</v>
      </c>
      <c r="V10" s="185">
        <v>2345.6981449499999</v>
      </c>
      <c r="W10" s="185">
        <v>3508.8335007700025</v>
      </c>
      <c r="X10" s="185">
        <v>649.61992492000695</v>
      </c>
      <c r="Y10" s="185">
        <v>0</v>
      </c>
      <c r="Z10" s="185">
        <v>0</v>
      </c>
      <c r="AA10" s="185">
        <v>0</v>
      </c>
      <c r="AB10" s="185">
        <v>4103.8247694195061</v>
      </c>
      <c r="AC10" s="185">
        <v>0</v>
      </c>
      <c r="AD10" s="185">
        <v>353.41258109</v>
      </c>
      <c r="AE10" s="185">
        <v>0.41</v>
      </c>
      <c r="AF10" s="185">
        <v>0</v>
      </c>
      <c r="AG10" s="185">
        <v>1438.6182542400002</v>
      </c>
      <c r="AH10" s="185">
        <v>327.42825342000003</v>
      </c>
      <c r="AI10" s="185">
        <v>13.802019305500002</v>
      </c>
      <c r="AJ10" s="185">
        <v>693.1167914900002</v>
      </c>
      <c r="AK10" s="185">
        <v>432.79903445999992</v>
      </c>
      <c r="AL10" s="185">
        <v>579.31784266000011</v>
      </c>
      <c r="AM10" s="185">
        <v>0</v>
      </c>
      <c r="AN10" s="185">
        <v>279.23830444000004</v>
      </c>
      <c r="AO10" s="185">
        <v>343.37369564999995</v>
      </c>
      <c r="AP10" s="185">
        <v>48.434973030000002</v>
      </c>
      <c r="AQ10" s="185">
        <v>43.788508060000005</v>
      </c>
      <c r="AR10" s="185">
        <v>1.6216900000000001</v>
      </c>
      <c r="AS10" s="185">
        <v>77.311382739999999</v>
      </c>
      <c r="AT10" s="185">
        <v>37.454999999999998</v>
      </c>
      <c r="AU10" s="185">
        <v>0</v>
      </c>
      <c r="AV10" s="185">
        <v>0</v>
      </c>
      <c r="AW10" s="185">
        <v>73.814342749999994</v>
      </c>
      <c r="AX10" s="185">
        <v>21.754729999999999</v>
      </c>
      <c r="AY10" s="185">
        <v>22.804409347216477</v>
      </c>
      <c r="AZ10" s="185">
        <v>0</v>
      </c>
      <c r="BA10" s="185">
        <v>16.34103</v>
      </c>
      <c r="BB10" s="185">
        <v>19.88042965</v>
      </c>
      <c r="BC10" s="185">
        <v>88.557658150000009</v>
      </c>
      <c r="BD10" s="185">
        <v>56.592193140000006</v>
      </c>
      <c r="BE10" s="185">
        <v>0.49956007000000002</v>
      </c>
      <c r="BF10" s="185">
        <v>10.01241027</v>
      </c>
      <c r="BG10" s="185">
        <v>0</v>
      </c>
      <c r="BH10" s="185">
        <v>51.81532</v>
      </c>
      <c r="BI10" s="185">
        <v>50.472134590000003</v>
      </c>
      <c r="BJ10" s="185">
        <v>185.36820151999999</v>
      </c>
      <c r="BK10" s="185">
        <v>39.033180000000002</v>
      </c>
    </row>
    <row r="11" spans="2:63" x14ac:dyDescent="0.25">
      <c r="B11" s="137" t="s">
        <v>322</v>
      </c>
      <c r="C11" s="185">
        <v>2418.56602105</v>
      </c>
      <c r="D11" s="185">
        <v>0</v>
      </c>
      <c r="E11" s="185">
        <v>4251.0200101149985</v>
      </c>
      <c r="F11" s="185">
        <v>0</v>
      </c>
      <c r="G11" s="185">
        <v>898.7470311241932</v>
      </c>
      <c r="H11" s="185">
        <v>7052.0440360000002</v>
      </c>
      <c r="I11" s="185">
        <v>413.46345187422514</v>
      </c>
      <c r="J11" s="185">
        <v>0</v>
      </c>
      <c r="K11" s="185">
        <v>1353.7474154959953</v>
      </c>
      <c r="L11" s="185">
        <v>4660.9283277800014</v>
      </c>
      <c r="M11" s="185">
        <v>3550.6285379199994</v>
      </c>
      <c r="N11" s="185">
        <v>190.33935826000001</v>
      </c>
      <c r="O11" s="185">
        <v>168.98116909000001</v>
      </c>
      <c r="P11" s="185">
        <v>0</v>
      </c>
      <c r="Q11" s="185">
        <v>2403.2075604800007</v>
      </c>
      <c r="R11" s="185">
        <v>2746.395841</v>
      </c>
      <c r="S11" s="185">
        <v>6039.5687753900002</v>
      </c>
      <c r="T11" s="185">
        <v>4880.2387700525442</v>
      </c>
      <c r="U11" s="185">
        <v>4196.7481854400003</v>
      </c>
      <c r="V11" s="185">
        <v>4780.1640258100006</v>
      </c>
      <c r="W11" s="185">
        <v>120.56960068999999</v>
      </c>
      <c r="X11" s="185">
        <v>4667.8599187299915</v>
      </c>
      <c r="Y11" s="185">
        <v>0</v>
      </c>
      <c r="Z11" s="185">
        <v>6578.1216450499969</v>
      </c>
      <c r="AA11" s="185">
        <v>5144.1035267400002</v>
      </c>
      <c r="AB11" s="185">
        <v>542.06685012057972</v>
      </c>
      <c r="AC11" s="185">
        <v>6223.2316993799996</v>
      </c>
      <c r="AD11" s="185">
        <v>1344.7285293200002</v>
      </c>
      <c r="AE11" s="185">
        <v>2.5249999999999999</v>
      </c>
      <c r="AF11" s="185">
        <v>0</v>
      </c>
      <c r="AG11" s="185">
        <v>642.92184973999986</v>
      </c>
      <c r="AH11" s="185">
        <v>3.0293729199999997</v>
      </c>
      <c r="AI11" s="185">
        <v>96.614135138500004</v>
      </c>
      <c r="AJ11" s="185">
        <v>2917.6586064900002</v>
      </c>
      <c r="AK11" s="185">
        <v>2429.9177157999993</v>
      </c>
      <c r="AL11" s="185">
        <v>1076.18327574</v>
      </c>
      <c r="AM11" s="185">
        <v>23.784035229999997</v>
      </c>
      <c r="AN11" s="185">
        <v>1551.6398497399998</v>
      </c>
      <c r="AO11" s="185">
        <v>1306.7493115</v>
      </c>
      <c r="AP11" s="185">
        <v>1228.9960930000002</v>
      </c>
      <c r="AQ11" s="185">
        <v>89.378516829999995</v>
      </c>
      <c r="AR11" s="185">
        <v>12.275639999999999</v>
      </c>
      <c r="AS11" s="185">
        <v>68.164967819999973</v>
      </c>
      <c r="AT11" s="185">
        <v>94.917000000000002</v>
      </c>
      <c r="AU11" s="185">
        <v>0</v>
      </c>
      <c r="AV11" s="185">
        <v>0</v>
      </c>
      <c r="AW11" s="185">
        <v>91.529657709999995</v>
      </c>
      <c r="AX11" s="185">
        <v>290.73727000000002</v>
      </c>
      <c r="AY11" s="185">
        <v>227.59647318199703</v>
      </c>
      <c r="AZ11" s="185">
        <v>175.958</v>
      </c>
      <c r="BA11" s="185">
        <v>69.4345</v>
      </c>
      <c r="BB11" s="185">
        <v>134.92378529000001</v>
      </c>
      <c r="BC11" s="185">
        <v>107.19626152000002</v>
      </c>
      <c r="BD11" s="185">
        <v>207.63863437000001</v>
      </c>
      <c r="BE11" s="185">
        <v>6.2394276500000005</v>
      </c>
      <c r="BF11" s="185">
        <v>12.399397550000002</v>
      </c>
      <c r="BG11" s="185">
        <v>0</v>
      </c>
      <c r="BH11" s="185">
        <v>247.76947999999999</v>
      </c>
      <c r="BI11" s="185">
        <v>483.65558014999993</v>
      </c>
      <c r="BJ11" s="185">
        <v>234.64420292</v>
      </c>
      <c r="BK11" s="185">
        <v>28.875119999999999</v>
      </c>
    </row>
    <row r="12" spans="2:63" x14ac:dyDescent="0.25">
      <c r="B12" s="137" t="s">
        <v>323</v>
      </c>
      <c r="C12" s="185">
        <v>795.48461603999999</v>
      </c>
      <c r="D12" s="185">
        <v>3791.7005509999999</v>
      </c>
      <c r="E12" s="185">
        <v>1275.3060030344993</v>
      </c>
      <c r="F12" s="185">
        <v>6040.7148119599997</v>
      </c>
      <c r="G12" s="185">
        <v>281.59212714779716</v>
      </c>
      <c r="H12" s="185">
        <v>0</v>
      </c>
      <c r="I12" s="185">
        <v>3963.6820853552758</v>
      </c>
      <c r="J12" s="185">
        <v>3896.241</v>
      </c>
      <c r="K12" s="185">
        <v>1991.276109622695</v>
      </c>
      <c r="L12" s="185">
        <v>0</v>
      </c>
      <c r="M12" s="185">
        <v>721.61053777999962</v>
      </c>
      <c r="N12" s="185">
        <v>12590.887706609998</v>
      </c>
      <c r="O12" s="185">
        <v>5985.2852188500001</v>
      </c>
      <c r="P12" s="185">
        <v>8192.9256976099969</v>
      </c>
      <c r="Q12" s="185">
        <v>2307.3265176899999</v>
      </c>
      <c r="R12" s="185">
        <v>2186.6159096200008</v>
      </c>
      <c r="S12" s="185">
        <v>50.771186030000003</v>
      </c>
      <c r="T12" s="185">
        <v>3241.9003886662599</v>
      </c>
      <c r="U12" s="185">
        <v>1555.7350060000001</v>
      </c>
      <c r="V12" s="185">
        <v>1562.9584362200001</v>
      </c>
      <c r="W12" s="185">
        <v>2280.6165636099981</v>
      </c>
      <c r="X12" s="185">
        <v>2412.0864037000024</v>
      </c>
      <c r="Y12" s="185">
        <v>6175.036089379998</v>
      </c>
      <c r="Z12" s="185">
        <v>0</v>
      </c>
      <c r="AA12" s="185">
        <v>0</v>
      </c>
      <c r="AB12" s="185">
        <v>292.46634390991477</v>
      </c>
      <c r="AC12" s="185">
        <v>0</v>
      </c>
      <c r="AD12" s="185">
        <v>258.42788038999998</v>
      </c>
      <c r="AE12" s="185">
        <v>3.5999999999999997E-2</v>
      </c>
      <c r="AF12" s="185">
        <v>184.53424103999998</v>
      </c>
      <c r="AG12" s="185">
        <v>347.65572429999997</v>
      </c>
      <c r="AH12" s="185">
        <v>124.18268286</v>
      </c>
      <c r="AI12" s="185">
        <v>154.58261622160003</v>
      </c>
      <c r="AJ12" s="185">
        <v>836.10339755999985</v>
      </c>
      <c r="AK12" s="185">
        <v>233.91233043999998</v>
      </c>
      <c r="AL12" s="185">
        <v>407.66773048999994</v>
      </c>
      <c r="AM12" s="185">
        <v>9.411461380000004</v>
      </c>
      <c r="AN12" s="185">
        <v>439.66892746000008</v>
      </c>
      <c r="AO12" s="185">
        <v>212.22146817999999</v>
      </c>
      <c r="AP12" s="185">
        <v>184.43315859000001</v>
      </c>
      <c r="AQ12" s="185">
        <v>28.845278779999994</v>
      </c>
      <c r="AR12" s="185">
        <v>2.6489699999999998</v>
      </c>
      <c r="AS12" s="185">
        <v>40.849304250000003</v>
      </c>
      <c r="AT12" s="185">
        <v>2.5529999999999999</v>
      </c>
      <c r="AU12" s="185">
        <v>53.627870659999992</v>
      </c>
      <c r="AV12" s="185">
        <v>0</v>
      </c>
      <c r="AW12" s="185">
        <v>77.546690619999978</v>
      </c>
      <c r="AX12" s="185">
        <v>237.3487744900001</v>
      </c>
      <c r="AY12" s="185">
        <v>141.04065039078654</v>
      </c>
      <c r="AZ12" s="185">
        <v>0</v>
      </c>
      <c r="BA12" s="185">
        <v>39.561470839999991</v>
      </c>
      <c r="BB12" s="185">
        <v>33.187477519999995</v>
      </c>
      <c r="BC12" s="185">
        <v>385.42989376000003</v>
      </c>
      <c r="BD12" s="185">
        <v>74.381065210000017</v>
      </c>
      <c r="BE12" s="185">
        <v>37.148533960000002</v>
      </c>
      <c r="BF12" s="185">
        <v>29.312992039999994</v>
      </c>
      <c r="BG12" s="185">
        <v>0</v>
      </c>
      <c r="BH12" s="185">
        <v>63.738230000000001</v>
      </c>
      <c r="BI12" s="185">
        <v>250.08541284000012</v>
      </c>
      <c r="BJ12" s="185">
        <v>62.108319280000003</v>
      </c>
      <c r="BK12" s="185">
        <v>271.98169999999999</v>
      </c>
    </row>
    <row r="13" spans="2:63" x14ac:dyDescent="0.25">
      <c r="B13" s="137" t="s">
        <v>324</v>
      </c>
      <c r="C13" s="185">
        <v>268.10612960999998</v>
      </c>
      <c r="D13" s="185">
        <v>305.34315700000002</v>
      </c>
      <c r="E13" s="185">
        <v>317.72104660000008</v>
      </c>
      <c r="F13" s="185">
        <v>307.14254816000005</v>
      </c>
      <c r="G13" s="185">
        <v>38.789882770000006</v>
      </c>
      <c r="H13" s="185">
        <v>170.73467600000001</v>
      </c>
      <c r="I13" s="185">
        <v>47.573651779999999</v>
      </c>
      <c r="J13" s="185">
        <v>64.783100000000005</v>
      </c>
      <c r="K13" s="185">
        <v>178.48216413</v>
      </c>
      <c r="L13" s="185">
        <v>93.987380330000022</v>
      </c>
      <c r="M13" s="185">
        <v>146.24661824000003</v>
      </c>
      <c r="N13" s="185">
        <v>191.17983278999989</v>
      </c>
      <c r="O13" s="185">
        <v>146.83899708999991</v>
      </c>
      <c r="P13" s="185">
        <v>233.49082485000002</v>
      </c>
      <c r="Q13" s="185">
        <v>249.65203265000002</v>
      </c>
      <c r="R13" s="185">
        <v>197.93373324999996</v>
      </c>
      <c r="S13" s="185">
        <v>31.954321920000002</v>
      </c>
      <c r="T13" s="185">
        <v>228.74450196999999</v>
      </c>
      <c r="U13" s="185">
        <v>174.94664998999997</v>
      </c>
      <c r="V13" s="185">
        <v>149.40912201</v>
      </c>
      <c r="W13" s="185">
        <v>91.559296059999909</v>
      </c>
      <c r="X13" s="185">
        <v>166.62125635999999</v>
      </c>
      <c r="Y13" s="185">
        <v>113.34463167</v>
      </c>
      <c r="Z13" s="185">
        <v>172.21267361000014</v>
      </c>
      <c r="AA13" s="185">
        <v>101.26522464999999</v>
      </c>
      <c r="AB13" s="185">
        <v>65.787898490000003</v>
      </c>
      <c r="AC13" s="185">
        <v>144.00639858000002</v>
      </c>
      <c r="AD13" s="185">
        <v>70.981866960000005</v>
      </c>
      <c r="AE13" s="185">
        <v>0.57399999999999995</v>
      </c>
      <c r="AF13" s="185">
        <v>15.744999999999999</v>
      </c>
      <c r="AG13" s="185">
        <v>81.187773450000023</v>
      </c>
      <c r="AH13" s="185">
        <v>22.41578045</v>
      </c>
      <c r="AI13" s="185">
        <v>5.5603978300000003</v>
      </c>
      <c r="AJ13" s="185">
        <v>150.16873899999996</v>
      </c>
      <c r="AK13" s="185">
        <v>127.04849145000003</v>
      </c>
      <c r="AL13" s="185">
        <v>108.88790247</v>
      </c>
      <c r="AM13" s="185">
        <v>0.72838866000000002</v>
      </c>
      <c r="AN13" s="185">
        <v>117.51238537000002</v>
      </c>
      <c r="AO13" s="185">
        <v>25.270352800000001</v>
      </c>
      <c r="AP13" s="185">
        <v>80.011095749999996</v>
      </c>
      <c r="AQ13" s="185">
        <v>17.280818469999993</v>
      </c>
      <c r="AR13" s="185">
        <v>1.2594100000000001</v>
      </c>
      <c r="AS13" s="185">
        <v>9.2175500499999945</v>
      </c>
      <c r="AT13" s="185">
        <v>5.681</v>
      </c>
      <c r="AU13" s="185">
        <v>3.3283688900000001</v>
      </c>
      <c r="AV13" s="185">
        <v>9.3224900000000027E-3</v>
      </c>
      <c r="AW13" s="185">
        <v>20.636585789999994</v>
      </c>
      <c r="AX13" s="185">
        <v>12.550766119999999</v>
      </c>
      <c r="AY13" s="185">
        <v>9.9997043699999999</v>
      </c>
      <c r="AZ13" s="185">
        <v>5.8920000000000003</v>
      </c>
      <c r="BA13" s="185">
        <v>10.044945949999999</v>
      </c>
      <c r="BB13" s="185">
        <v>1.4121949399999998</v>
      </c>
      <c r="BC13" s="185">
        <v>15.88558746</v>
      </c>
      <c r="BD13" s="185">
        <v>0</v>
      </c>
      <c r="BE13" s="185">
        <v>1.3017073100000001</v>
      </c>
      <c r="BF13" s="185">
        <v>6.3636510499999996</v>
      </c>
      <c r="BG13" s="185">
        <v>2.6623987000000002</v>
      </c>
      <c r="BH13" s="185">
        <v>15.255370000000001</v>
      </c>
      <c r="BI13" s="185">
        <v>21.020976950000001</v>
      </c>
      <c r="BJ13" s="185">
        <v>30.425027899999996</v>
      </c>
      <c r="BK13" s="185">
        <v>0</v>
      </c>
    </row>
    <row r="14" spans="2:63" x14ac:dyDescent="0.25">
      <c r="B14" s="137" t="s">
        <v>325</v>
      </c>
      <c r="C14" s="185">
        <v>0</v>
      </c>
      <c r="D14" s="185">
        <v>0</v>
      </c>
      <c r="E14" s="185">
        <v>0</v>
      </c>
      <c r="F14" s="185">
        <v>0</v>
      </c>
      <c r="G14" s="185">
        <v>0</v>
      </c>
      <c r="H14" s="185">
        <v>0</v>
      </c>
      <c r="I14" s="185">
        <v>0</v>
      </c>
      <c r="J14" s="185">
        <v>0</v>
      </c>
      <c r="K14" s="185">
        <v>0</v>
      </c>
      <c r="L14" s="185">
        <v>0</v>
      </c>
      <c r="M14" s="185">
        <v>0</v>
      </c>
      <c r="N14" s="185">
        <v>0</v>
      </c>
      <c r="O14" s="185">
        <v>0</v>
      </c>
      <c r="P14" s="185">
        <v>0</v>
      </c>
      <c r="Q14" s="185">
        <v>0</v>
      </c>
      <c r="R14" s="185">
        <v>0</v>
      </c>
      <c r="S14" s="185">
        <v>0</v>
      </c>
      <c r="T14" s="185">
        <v>0</v>
      </c>
      <c r="U14" s="185">
        <v>0</v>
      </c>
      <c r="V14" s="185">
        <v>0</v>
      </c>
      <c r="W14" s="185">
        <v>0</v>
      </c>
      <c r="X14" s="185">
        <v>82.296475409999999</v>
      </c>
      <c r="Y14" s="185">
        <v>0</v>
      </c>
      <c r="Z14" s="185">
        <v>0</v>
      </c>
      <c r="AA14" s="185">
        <v>0</v>
      </c>
      <c r="AB14" s="185">
        <v>0</v>
      </c>
      <c r="AC14" s="185">
        <v>0</v>
      </c>
      <c r="AD14" s="185">
        <v>0</v>
      </c>
      <c r="AE14" s="185">
        <v>0</v>
      </c>
      <c r="AF14" s="185">
        <v>0</v>
      </c>
      <c r="AG14" s="185">
        <v>0</v>
      </c>
      <c r="AH14" s="185">
        <v>0</v>
      </c>
      <c r="AI14" s="185">
        <v>0</v>
      </c>
      <c r="AJ14" s="185">
        <v>0</v>
      </c>
      <c r="AK14" s="185">
        <v>0</v>
      </c>
      <c r="AL14" s="185">
        <v>0</v>
      </c>
      <c r="AM14" s="185">
        <v>0</v>
      </c>
      <c r="AN14" s="185">
        <v>0</v>
      </c>
      <c r="AO14" s="185">
        <v>0</v>
      </c>
      <c r="AP14" s="185">
        <v>0</v>
      </c>
      <c r="AQ14" s="185">
        <v>0</v>
      </c>
      <c r="AR14" s="185">
        <v>0</v>
      </c>
      <c r="AS14" s="185">
        <v>0</v>
      </c>
      <c r="AT14" s="185">
        <v>0</v>
      </c>
      <c r="AU14" s="185">
        <v>0</v>
      </c>
      <c r="AV14" s="185">
        <v>0</v>
      </c>
      <c r="AW14" s="185">
        <v>0</v>
      </c>
      <c r="AX14" s="185">
        <v>0</v>
      </c>
      <c r="AY14" s="185">
        <v>0</v>
      </c>
      <c r="AZ14" s="185">
        <v>0</v>
      </c>
      <c r="BA14" s="185">
        <v>0</v>
      </c>
      <c r="BB14" s="185">
        <v>0</v>
      </c>
      <c r="BC14" s="185">
        <v>0</v>
      </c>
      <c r="BD14" s="185">
        <v>0</v>
      </c>
      <c r="BE14" s="185">
        <v>0</v>
      </c>
      <c r="BF14" s="185">
        <v>0</v>
      </c>
      <c r="BG14" s="185">
        <v>0</v>
      </c>
      <c r="BH14" s="185">
        <v>0</v>
      </c>
      <c r="BI14" s="185">
        <v>0</v>
      </c>
      <c r="BJ14" s="185">
        <v>0</v>
      </c>
      <c r="BK14" s="185">
        <v>0</v>
      </c>
    </row>
    <row r="15" spans="2:63" x14ac:dyDescent="0.25">
      <c r="B15" s="137" t="s">
        <v>326</v>
      </c>
      <c r="C15" s="185">
        <v>534.07677999575344</v>
      </c>
      <c r="D15" s="185">
        <v>530.6309</v>
      </c>
      <c r="E15" s="185">
        <v>685.60813032999999</v>
      </c>
      <c r="F15" s="185">
        <v>915.71336186000008</v>
      </c>
      <c r="G15" s="185">
        <v>177.11539574000003</v>
      </c>
      <c r="H15" s="185">
        <v>819.42339100000004</v>
      </c>
      <c r="I15" s="185">
        <v>647.42375029000004</v>
      </c>
      <c r="J15" s="185">
        <v>282.57040753999979</v>
      </c>
      <c r="K15" s="185">
        <v>412.42097204616442</v>
      </c>
      <c r="L15" s="185">
        <v>552.36973856999998</v>
      </c>
      <c r="M15" s="185">
        <v>427.40541634931049</v>
      </c>
      <c r="N15" s="185">
        <v>1469.4794601600001</v>
      </c>
      <c r="O15" s="185">
        <v>940.59552283999994</v>
      </c>
      <c r="P15" s="185">
        <v>794.58308250999994</v>
      </c>
      <c r="Q15" s="185">
        <v>627.13121733999992</v>
      </c>
      <c r="R15" s="185">
        <v>1370.9452847</v>
      </c>
      <c r="S15" s="185">
        <v>1562.7308633684108</v>
      </c>
      <c r="T15" s="185">
        <v>1058.0995639100001</v>
      </c>
      <c r="U15" s="185">
        <v>642.96728853999991</v>
      </c>
      <c r="V15" s="185">
        <v>487.23527783999998</v>
      </c>
      <c r="W15" s="185">
        <v>699.42405160806311</v>
      </c>
      <c r="X15" s="185">
        <v>806.92147898564372</v>
      </c>
      <c r="Y15" s="185">
        <v>1125.4583636499999</v>
      </c>
      <c r="Z15" s="185">
        <v>996.37224496999988</v>
      </c>
      <c r="AA15" s="185">
        <v>296.33748090999995</v>
      </c>
      <c r="AB15" s="185">
        <v>234.38888776000002</v>
      </c>
      <c r="AC15" s="185">
        <v>644.92121309000004</v>
      </c>
      <c r="AD15" s="185">
        <v>33.208995119999997</v>
      </c>
      <c r="AE15" s="185">
        <v>0</v>
      </c>
      <c r="AF15" s="185">
        <v>0</v>
      </c>
      <c r="AG15" s="185">
        <v>152.50449194999999</v>
      </c>
      <c r="AH15" s="185">
        <v>11.163524730000001</v>
      </c>
      <c r="AI15" s="185">
        <v>0.16189313</v>
      </c>
      <c r="AJ15" s="185">
        <v>200.47301243000001</v>
      </c>
      <c r="AK15" s="185">
        <v>99.062220010000004</v>
      </c>
      <c r="AL15" s="185">
        <v>184.05665780999999</v>
      </c>
      <c r="AM15" s="185">
        <v>0</v>
      </c>
      <c r="AN15" s="185">
        <v>314.05128902000001</v>
      </c>
      <c r="AO15" s="185">
        <v>30.894838480000001</v>
      </c>
      <c r="AP15" s="185">
        <v>84.297422219999987</v>
      </c>
      <c r="AQ15" s="185">
        <v>5.5182193000000002</v>
      </c>
      <c r="AR15" s="185">
        <v>0</v>
      </c>
      <c r="AS15" s="185">
        <v>0.23603100000000002</v>
      </c>
      <c r="AT15" s="185">
        <v>0</v>
      </c>
      <c r="AU15" s="185">
        <v>0</v>
      </c>
      <c r="AV15" s="185">
        <v>0</v>
      </c>
      <c r="AW15" s="185">
        <v>3.0752243999999997</v>
      </c>
      <c r="AX15" s="185">
        <v>44.693601370000003</v>
      </c>
      <c r="AY15" s="185">
        <v>32.059966090000003</v>
      </c>
      <c r="AZ15" s="185">
        <v>2.5510000000000002</v>
      </c>
      <c r="BA15" s="185">
        <v>6.15337976</v>
      </c>
      <c r="BB15" s="185">
        <v>0</v>
      </c>
      <c r="BC15" s="185">
        <v>6.7041139999999997</v>
      </c>
      <c r="BD15" s="185">
        <v>12.588458859999999</v>
      </c>
      <c r="BE15" s="185">
        <v>0</v>
      </c>
      <c r="BF15" s="185">
        <v>5.11437235</v>
      </c>
      <c r="BG15" s="185">
        <v>0.66511239999999994</v>
      </c>
      <c r="BH15" s="185">
        <v>8.2816399999999994</v>
      </c>
      <c r="BI15" s="185">
        <v>107.92586872000001</v>
      </c>
      <c r="BJ15" s="185">
        <v>62.53636633</v>
      </c>
      <c r="BK15" s="185">
        <v>7.7701400000000005</v>
      </c>
    </row>
    <row r="16" spans="2:63" x14ac:dyDescent="0.25">
      <c r="B16" s="136" t="s">
        <v>327</v>
      </c>
      <c r="C16" s="185">
        <v>57.091088399999997</v>
      </c>
      <c r="D16" s="185">
        <v>134.92049299999999</v>
      </c>
      <c r="E16" s="185">
        <v>330.53314616</v>
      </c>
      <c r="F16" s="185">
        <v>265.40171089999996</v>
      </c>
      <c r="G16" s="185">
        <v>153.52438820999998</v>
      </c>
      <c r="H16" s="185">
        <v>0</v>
      </c>
      <c r="I16" s="185">
        <v>81.887666899999999</v>
      </c>
      <c r="J16" s="185">
        <v>31.622299999999999</v>
      </c>
      <c r="K16" s="185">
        <v>111.05891394</v>
      </c>
      <c r="L16" s="185">
        <v>88.984637519999993</v>
      </c>
      <c r="M16" s="185">
        <v>48.809006669999995</v>
      </c>
      <c r="N16" s="185">
        <v>13.42978272</v>
      </c>
      <c r="O16" s="185">
        <v>132.81924465999998</v>
      </c>
      <c r="P16" s="185">
        <v>0</v>
      </c>
      <c r="Q16" s="185">
        <v>0</v>
      </c>
      <c r="R16" s="185">
        <v>0</v>
      </c>
      <c r="S16" s="185">
        <v>23.877888089999999</v>
      </c>
      <c r="T16" s="185">
        <v>442.96358441000007</v>
      </c>
      <c r="U16" s="185">
        <v>111.67204286000002</v>
      </c>
      <c r="V16" s="185">
        <v>0</v>
      </c>
      <c r="W16" s="185">
        <v>8.9300402800000036</v>
      </c>
      <c r="X16" s="185">
        <v>182.47329894999996</v>
      </c>
      <c r="Y16" s="185">
        <v>0</v>
      </c>
      <c r="Z16" s="185">
        <v>140.16936896000004</v>
      </c>
      <c r="AA16" s="185">
        <v>0</v>
      </c>
      <c r="AB16" s="185">
        <v>0</v>
      </c>
      <c r="AC16" s="185">
        <v>0</v>
      </c>
      <c r="AD16" s="185">
        <v>9.9799878700000004</v>
      </c>
      <c r="AE16" s="185">
        <v>0</v>
      </c>
      <c r="AF16" s="185">
        <v>0</v>
      </c>
      <c r="AG16" s="185">
        <v>12.120787920000001</v>
      </c>
      <c r="AH16" s="185">
        <v>5.76512212</v>
      </c>
      <c r="AI16" s="185">
        <v>0</v>
      </c>
      <c r="AJ16" s="185">
        <v>0</v>
      </c>
      <c r="AK16" s="185">
        <v>13.227819999999999</v>
      </c>
      <c r="AL16" s="185">
        <v>12.25937214</v>
      </c>
      <c r="AM16" s="185">
        <v>0</v>
      </c>
      <c r="AN16" s="185">
        <v>0</v>
      </c>
      <c r="AO16" s="185">
        <v>0</v>
      </c>
      <c r="AP16" s="185">
        <v>0</v>
      </c>
      <c r="AQ16" s="185">
        <v>0</v>
      </c>
      <c r="AR16" s="185">
        <v>0</v>
      </c>
      <c r="AS16" s="185">
        <v>0</v>
      </c>
      <c r="AT16" s="185">
        <v>0</v>
      </c>
      <c r="AU16" s="185">
        <v>0</v>
      </c>
      <c r="AV16" s="185">
        <v>0</v>
      </c>
      <c r="AW16" s="185">
        <v>0</v>
      </c>
      <c r="AX16" s="185">
        <v>0</v>
      </c>
      <c r="AY16" s="185">
        <v>0</v>
      </c>
      <c r="AZ16" s="185">
        <v>0</v>
      </c>
      <c r="BA16" s="185">
        <v>0</v>
      </c>
      <c r="BB16" s="185">
        <v>0</v>
      </c>
      <c r="BC16" s="185">
        <v>0</v>
      </c>
      <c r="BD16" s="185">
        <v>0</v>
      </c>
      <c r="BE16" s="185">
        <v>0</v>
      </c>
      <c r="BF16" s="185">
        <v>0</v>
      </c>
      <c r="BG16" s="185">
        <v>0</v>
      </c>
      <c r="BH16" s="185">
        <v>0</v>
      </c>
      <c r="BI16" s="185">
        <v>0</v>
      </c>
      <c r="BJ16" s="185">
        <v>0</v>
      </c>
      <c r="BK16" s="185">
        <v>0</v>
      </c>
    </row>
    <row r="17" spans="2:63" x14ac:dyDescent="0.25">
      <c r="B17" s="136" t="s">
        <v>328</v>
      </c>
      <c r="C17" s="185">
        <v>1986.0296901229401</v>
      </c>
      <c r="D17" s="185">
        <v>2682.674919</v>
      </c>
      <c r="E17" s="185">
        <v>1646.6838828799996</v>
      </c>
      <c r="F17" s="185">
        <v>1567.3109524050001</v>
      </c>
      <c r="G17" s="185">
        <v>816.04607714666656</v>
      </c>
      <c r="H17" s="185">
        <v>1169.3772079457053</v>
      </c>
      <c r="I17" s="185">
        <v>1253.0167640500001</v>
      </c>
      <c r="J17" s="185">
        <v>971.71013793991756</v>
      </c>
      <c r="K17" s="185">
        <v>1309.8873307278029</v>
      </c>
      <c r="L17" s="185">
        <v>1034.2876034200001</v>
      </c>
      <c r="M17" s="185">
        <v>1063.9601868869927</v>
      </c>
      <c r="N17" s="185">
        <v>2702.8458570899938</v>
      </c>
      <c r="O17" s="185">
        <v>1450.8099509299993</v>
      </c>
      <c r="P17" s="185">
        <v>2018.8116191300003</v>
      </c>
      <c r="Q17" s="185">
        <v>1160.1071860899999</v>
      </c>
      <c r="R17" s="185">
        <v>2138.9308104788893</v>
      </c>
      <c r="S17" s="185">
        <v>2895.771993789167</v>
      </c>
      <c r="T17" s="185">
        <v>2335.4788946231247</v>
      </c>
      <c r="U17" s="185">
        <v>1331.0537379775712</v>
      </c>
      <c r="V17" s="185">
        <v>994.620554531876</v>
      </c>
      <c r="W17" s="185">
        <v>1342.4621504843358</v>
      </c>
      <c r="X17" s="185">
        <v>1795.970654389364</v>
      </c>
      <c r="Y17" s="185">
        <v>1948.7590685999996</v>
      </c>
      <c r="Z17" s="185">
        <v>1455.3152380166146</v>
      </c>
      <c r="AA17" s="185">
        <v>908.90234035000003</v>
      </c>
      <c r="AB17" s="185">
        <v>1118.0895970223428</v>
      </c>
      <c r="AC17" s="185">
        <v>1121.0072857059999</v>
      </c>
      <c r="AD17" s="185">
        <v>423.00070558203282</v>
      </c>
      <c r="AE17" s="185">
        <v>13.125999999999999</v>
      </c>
      <c r="AF17" s="185">
        <v>53.027159439999998</v>
      </c>
      <c r="AG17" s="185">
        <v>492.24774760999998</v>
      </c>
      <c r="AH17" s="185">
        <v>141.761398082</v>
      </c>
      <c r="AI17" s="185">
        <v>52.275648400000001</v>
      </c>
      <c r="AJ17" s="185">
        <v>830.76435587000026</v>
      </c>
      <c r="AK17" s="185">
        <v>541.90755000000001</v>
      </c>
      <c r="AL17" s="185">
        <v>464.27275424999988</v>
      </c>
      <c r="AM17" s="185">
        <v>12.607461669999999</v>
      </c>
      <c r="AN17" s="185">
        <v>435.6852601999999</v>
      </c>
      <c r="AO17" s="185">
        <v>413.7005168</v>
      </c>
      <c r="AP17" s="185">
        <v>306.31466070999994</v>
      </c>
      <c r="AQ17" s="185">
        <v>61.226923769999999</v>
      </c>
      <c r="AR17" s="185">
        <v>28.952900000000003</v>
      </c>
      <c r="AS17" s="185">
        <v>85.362038479999995</v>
      </c>
      <c r="AT17" s="185">
        <v>35.514000000000003</v>
      </c>
      <c r="AU17" s="185">
        <v>41.060186489999992</v>
      </c>
      <c r="AV17" s="185">
        <v>3.2948774999999997</v>
      </c>
      <c r="AW17" s="185">
        <v>113.95443504000001</v>
      </c>
      <c r="AX17" s="185">
        <v>109.40170771454896</v>
      </c>
      <c r="AY17" s="185">
        <v>49.98163718</v>
      </c>
      <c r="AZ17" s="185">
        <v>84.873000000000005</v>
      </c>
      <c r="BA17" s="185">
        <v>57.439634090000006</v>
      </c>
      <c r="BB17" s="185">
        <v>15.315646690000001</v>
      </c>
      <c r="BC17" s="185">
        <v>112.2289229</v>
      </c>
      <c r="BD17" s="185">
        <v>67.260939670000013</v>
      </c>
      <c r="BE17" s="185">
        <v>14.762463580000002</v>
      </c>
      <c r="BF17" s="185">
        <v>42.508515870000004</v>
      </c>
      <c r="BG17" s="185">
        <v>4.6583993000000001</v>
      </c>
      <c r="BH17" s="185">
        <v>70.832789999999989</v>
      </c>
      <c r="BI17" s="185">
        <v>135.89309252999999</v>
      </c>
      <c r="BJ17" s="185">
        <v>105.43702819999999</v>
      </c>
      <c r="BK17" s="185">
        <v>81.873619999999988</v>
      </c>
    </row>
    <row r="18" spans="2:63" x14ac:dyDescent="0.25">
      <c r="B18" s="136" t="s">
        <v>329</v>
      </c>
      <c r="C18" s="185">
        <v>953.77450569333701</v>
      </c>
      <c r="D18" s="185">
        <v>1405.918811</v>
      </c>
      <c r="E18" s="185">
        <v>1262.5301538100002</v>
      </c>
      <c r="F18" s="185">
        <v>1118.0241843599997</v>
      </c>
      <c r="G18" s="185">
        <v>618.36936009099998</v>
      </c>
      <c r="H18" s="185">
        <v>1072.045404</v>
      </c>
      <c r="I18" s="185">
        <v>906.5280487</v>
      </c>
      <c r="J18" s="185">
        <v>573.16166942852874</v>
      </c>
      <c r="K18" s="185">
        <v>960.44264903999988</v>
      </c>
      <c r="L18" s="185">
        <v>717.53044160000036</v>
      </c>
      <c r="M18" s="185">
        <v>692.42373596301877</v>
      </c>
      <c r="N18" s="185">
        <v>2276.5884400699915</v>
      </c>
      <c r="O18" s="185">
        <v>1046.2688099999998</v>
      </c>
      <c r="P18" s="185">
        <v>1071.0765164800018</v>
      </c>
      <c r="Q18" s="185">
        <v>1543.2958769167435</v>
      </c>
      <c r="R18" s="185">
        <v>1423.8313298499988</v>
      </c>
      <c r="S18" s="185">
        <v>1202.4066588877777</v>
      </c>
      <c r="T18" s="185">
        <v>1746.7532683999998</v>
      </c>
      <c r="U18" s="185">
        <v>1087.04608932</v>
      </c>
      <c r="V18" s="185">
        <v>800.56865807000008</v>
      </c>
      <c r="W18" s="185">
        <v>1028.5971573576796</v>
      </c>
      <c r="X18" s="185">
        <v>1168.91192071</v>
      </c>
      <c r="Y18" s="185">
        <v>1366.0663679500005</v>
      </c>
      <c r="Z18" s="185">
        <v>1062.1412754348578</v>
      </c>
      <c r="AA18" s="185">
        <v>737.45764640000016</v>
      </c>
      <c r="AB18" s="185">
        <v>749.73144063999996</v>
      </c>
      <c r="AC18" s="185">
        <v>1037.6172167699992</v>
      </c>
      <c r="AD18" s="185">
        <v>283.82779736000003</v>
      </c>
      <c r="AE18" s="185">
        <v>13.134</v>
      </c>
      <c r="AF18" s="185">
        <v>46.916115710000007</v>
      </c>
      <c r="AG18" s="185">
        <v>377.97966733999999</v>
      </c>
      <c r="AH18" s="185">
        <v>98.034434870000027</v>
      </c>
      <c r="AI18" s="185">
        <v>35.71550675999999</v>
      </c>
      <c r="AJ18" s="185">
        <v>652.41842363000023</v>
      </c>
      <c r="AK18" s="185">
        <v>452.98153000000002</v>
      </c>
      <c r="AL18" s="185">
        <v>383.4950331</v>
      </c>
      <c r="AM18" s="185">
        <v>11.49136702</v>
      </c>
      <c r="AN18" s="185">
        <v>402.85243561999999</v>
      </c>
      <c r="AO18" s="185">
        <v>284.31106186</v>
      </c>
      <c r="AP18" s="185">
        <v>258.09427017999997</v>
      </c>
      <c r="AQ18" s="185">
        <v>59.06650179999999</v>
      </c>
      <c r="AR18" s="185">
        <v>8.4086300000000005</v>
      </c>
      <c r="AS18" s="185">
        <v>69.551227190000006</v>
      </c>
      <c r="AT18" s="185">
        <v>29.047000000000001</v>
      </c>
      <c r="AU18" s="185">
        <v>39.977107860000004</v>
      </c>
      <c r="AV18" s="185">
        <v>18.167883079999999</v>
      </c>
      <c r="AW18" s="185">
        <v>93.509560559999997</v>
      </c>
      <c r="AX18" s="185">
        <v>102.29110302940056</v>
      </c>
      <c r="AY18" s="185">
        <v>42.170638400000001</v>
      </c>
      <c r="AZ18" s="185">
        <v>49.877000000000002</v>
      </c>
      <c r="BA18" s="185">
        <v>88.422676439999975</v>
      </c>
      <c r="BB18" s="185">
        <v>29.153152459999998</v>
      </c>
      <c r="BC18" s="185">
        <v>66.187421349999994</v>
      </c>
      <c r="BD18" s="185">
        <v>56.715069999999997</v>
      </c>
      <c r="BE18" s="185">
        <v>8.2845250899999687</v>
      </c>
      <c r="BF18" s="185">
        <v>36.795633050000006</v>
      </c>
      <c r="BG18" s="185">
        <v>3.7045465999999996</v>
      </c>
      <c r="BH18" s="185">
        <v>59.198440000000005</v>
      </c>
      <c r="BI18" s="185">
        <v>120.09739136</v>
      </c>
      <c r="BJ18" s="185">
        <v>101.23901326000001</v>
      </c>
      <c r="BK18" s="185">
        <v>75.979050000000001</v>
      </c>
    </row>
    <row r="19" spans="2:63" x14ac:dyDescent="0.25">
      <c r="B19" s="136" t="s">
        <v>330</v>
      </c>
      <c r="C19" s="185">
        <v>0</v>
      </c>
      <c r="D19" s="185">
        <v>0</v>
      </c>
      <c r="E19" s="185">
        <v>0</v>
      </c>
      <c r="F19" s="185">
        <v>0</v>
      </c>
      <c r="G19" s="185">
        <v>0</v>
      </c>
      <c r="H19" s="185">
        <v>0</v>
      </c>
      <c r="I19" s="185">
        <v>0</v>
      </c>
      <c r="J19" s="185">
        <v>5.0929000000000002</v>
      </c>
      <c r="K19" s="185">
        <v>0</v>
      </c>
      <c r="L19" s="185">
        <v>0</v>
      </c>
      <c r="M19" s="185">
        <v>10.094319470000027</v>
      </c>
      <c r="N19" s="185">
        <v>24.002238139999999</v>
      </c>
      <c r="O19" s="185">
        <v>0</v>
      </c>
      <c r="P19" s="185">
        <v>0</v>
      </c>
      <c r="Q19" s="185">
        <v>0</v>
      </c>
      <c r="R19" s="185">
        <v>0</v>
      </c>
      <c r="S19" s="185">
        <v>0</v>
      </c>
      <c r="T19" s="185">
        <v>0</v>
      </c>
      <c r="U19" s="185">
        <v>0</v>
      </c>
      <c r="V19" s="185">
        <v>0</v>
      </c>
      <c r="W19" s="185">
        <v>0</v>
      </c>
      <c r="X19" s="185">
        <v>0</v>
      </c>
      <c r="Y19" s="185">
        <v>109.22839614999999</v>
      </c>
      <c r="Z19" s="185">
        <v>0</v>
      </c>
      <c r="AA19" s="185">
        <v>0</v>
      </c>
      <c r="AB19" s="185">
        <v>0</v>
      </c>
      <c r="AC19" s="185">
        <v>0</v>
      </c>
      <c r="AD19" s="185">
        <v>0</v>
      </c>
      <c r="AE19" s="185">
        <v>0</v>
      </c>
      <c r="AF19" s="185">
        <v>0</v>
      </c>
      <c r="AG19" s="185">
        <v>0</v>
      </c>
      <c r="AH19" s="185">
        <v>0</v>
      </c>
      <c r="AI19" s="185">
        <v>0</v>
      </c>
      <c r="AJ19" s="185">
        <v>0.61463185999999981</v>
      </c>
      <c r="AK19" s="185">
        <v>3.6940000000000001E-2</v>
      </c>
      <c r="AL19" s="185">
        <v>0</v>
      </c>
      <c r="AM19" s="185">
        <v>0</v>
      </c>
      <c r="AN19" s="185">
        <v>0</v>
      </c>
      <c r="AO19" s="185">
        <v>0</v>
      </c>
      <c r="AP19" s="185">
        <v>5.6993499999999996E-2</v>
      </c>
      <c r="AQ19" s="185">
        <v>0</v>
      </c>
      <c r="AR19" s="185">
        <v>0</v>
      </c>
      <c r="AS19" s="185">
        <v>0</v>
      </c>
      <c r="AT19" s="185">
        <v>0</v>
      </c>
      <c r="AU19" s="185">
        <v>0</v>
      </c>
      <c r="AV19" s="185">
        <v>0</v>
      </c>
      <c r="AW19" s="185">
        <v>0</v>
      </c>
      <c r="AX19" s="185">
        <v>0</v>
      </c>
      <c r="AY19" s="185">
        <v>0</v>
      </c>
      <c r="AZ19" s="185">
        <v>0</v>
      </c>
      <c r="BA19" s="185">
        <v>0</v>
      </c>
      <c r="BB19" s="185">
        <v>0</v>
      </c>
      <c r="BC19" s="185">
        <v>0</v>
      </c>
      <c r="BD19" s="185">
        <v>0</v>
      </c>
      <c r="BE19" s="185">
        <v>0</v>
      </c>
      <c r="BF19" s="185">
        <v>0</v>
      </c>
      <c r="BG19" s="185">
        <v>0</v>
      </c>
      <c r="BH19" s="185">
        <v>0</v>
      </c>
      <c r="BI19" s="185">
        <v>0</v>
      </c>
      <c r="BJ19" s="185">
        <v>0</v>
      </c>
      <c r="BK19" s="185">
        <v>0</v>
      </c>
    </row>
    <row r="20" spans="2:63" x14ac:dyDescent="0.25">
      <c r="B20" s="137" t="s">
        <v>331</v>
      </c>
      <c r="C20" s="185">
        <v>0</v>
      </c>
      <c r="D20" s="185">
        <v>0</v>
      </c>
      <c r="E20" s="185">
        <v>0</v>
      </c>
      <c r="F20" s="185">
        <v>0</v>
      </c>
      <c r="G20" s="185">
        <v>0</v>
      </c>
      <c r="H20" s="185">
        <v>0</v>
      </c>
      <c r="I20" s="185">
        <v>0</v>
      </c>
      <c r="J20" s="185">
        <v>5.0929000000000002</v>
      </c>
      <c r="K20" s="185">
        <v>0</v>
      </c>
      <c r="L20" s="185">
        <v>0</v>
      </c>
      <c r="M20" s="185">
        <v>10.094319470000027</v>
      </c>
      <c r="N20" s="185">
        <v>24.002238139999999</v>
      </c>
      <c r="O20" s="185">
        <v>0</v>
      </c>
      <c r="P20" s="185">
        <v>0</v>
      </c>
      <c r="Q20" s="185">
        <v>0</v>
      </c>
      <c r="R20" s="185">
        <v>0</v>
      </c>
      <c r="S20" s="185">
        <v>0</v>
      </c>
      <c r="T20" s="185">
        <v>0</v>
      </c>
      <c r="U20" s="185">
        <v>0</v>
      </c>
      <c r="V20" s="185">
        <v>0</v>
      </c>
      <c r="W20" s="185">
        <v>0</v>
      </c>
      <c r="X20" s="185">
        <v>0</v>
      </c>
      <c r="Y20" s="185">
        <v>0</v>
      </c>
      <c r="Z20" s="185">
        <v>0</v>
      </c>
      <c r="AA20" s="185">
        <v>0</v>
      </c>
      <c r="AB20" s="185">
        <v>0</v>
      </c>
      <c r="AC20" s="185">
        <v>0</v>
      </c>
      <c r="AD20" s="185">
        <v>0</v>
      </c>
      <c r="AE20" s="185">
        <v>0</v>
      </c>
      <c r="AF20" s="185">
        <v>0</v>
      </c>
      <c r="AG20" s="185">
        <v>0</v>
      </c>
      <c r="AH20" s="185">
        <v>0</v>
      </c>
      <c r="AI20" s="185">
        <v>0</v>
      </c>
      <c r="AJ20" s="185">
        <v>0.61463185999999981</v>
      </c>
      <c r="AK20" s="185">
        <v>3.6940000000000001E-2</v>
      </c>
      <c r="AL20" s="185">
        <v>0</v>
      </c>
      <c r="AM20" s="185">
        <v>0</v>
      </c>
      <c r="AN20" s="185">
        <v>0</v>
      </c>
      <c r="AO20" s="185">
        <v>0</v>
      </c>
      <c r="AP20" s="185">
        <v>5.6993499999999996E-2</v>
      </c>
      <c r="AQ20" s="185">
        <v>0</v>
      </c>
      <c r="AR20" s="185">
        <v>0</v>
      </c>
      <c r="AS20" s="185">
        <v>0</v>
      </c>
      <c r="AT20" s="185">
        <v>0</v>
      </c>
      <c r="AU20" s="185">
        <v>0</v>
      </c>
      <c r="AV20" s="185">
        <v>0</v>
      </c>
      <c r="AW20" s="185">
        <v>0</v>
      </c>
      <c r="AX20" s="185">
        <v>0</v>
      </c>
      <c r="AY20" s="185">
        <v>0</v>
      </c>
      <c r="AZ20" s="185">
        <v>0</v>
      </c>
      <c r="BA20" s="185">
        <v>0</v>
      </c>
      <c r="BB20" s="185">
        <v>0</v>
      </c>
      <c r="BC20" s="185">
        <v>0</v>
      </c>
      <c r="BD20" s="185">
        <v>0</v>
      </c>
      <c r="BE20" s="185">
        <v>0</v>
      </c>
      <c r="BF20" s="185">
        <v>0</v>
      </c>
      <c r="BG20" s="185">
        <v>0</v>
      </c>
      <c r="BH20" s="185">
        <v>0</v>
      </c>
      <c r="BI20" s="185">
        <v>0</v>
      </c>
      <c r="BJ20" s="185">
        <v>0</v>
      </c>
      <c r="BK20" s="185">
        <v>0</v>
      </c>
    </row>
    <row r="21" spans="2:63" x14ac:dyDescent="0.25">
      <c r="B21" s="137" t="s">
        <v>332</v>
      </c>
      <c r="C21" s="185">
        <v>0</v>
      </c>
      <c r="D21" s="185">
        <v>0</v>
      </c>
      <c r="E21" s="185">
        <v>0</v>
      </c>
      <c r="F21" s="185">
        <v>0</v>
      </c>
      <c r="G21" s="185">
        <v>0</v>
      </c>
      <c r="H21" s="185">
        <v>0</v>
      </c>
      <c r="I21" s="185">
        <v>0</v>
      </c>
      <c r="J21" s="185">
        <v>0</v>
      </c>
      <c r="K21" s="185">
        <v>0</v>
      </c>
      <c r="L21" s="185">
        <v>0</v>
      </c>
      <c r="M21" s="185">
        <v>0</v>
      </c>
      <c r="N21" s="185">
        <v>0</v>
      </c>
      <c r="O21" s="185">
        <v>0</v>
      </c>
      <c r="P21" s="185">
        <v>0</v>
      </c>
      <c r="Q21" s="185">
        <v>0</v>
      </c>
      <c r="R21" s="185">
        <v>0</v>
      </c>
      <c r="S21" s="185">
        <v>0</v>
      </c>
      <c r="T21" s="185">
        <v>0</v>
      </c>
      <c r="U21" s="185">
        <v>0</v>
      </c>
      <c r="V21" s="185">
        <v>0</v>
      </c>
      <c r="W21" s="185">
        <v>0</v>
      </c>
      <c r="X21" s="185">
        <v>0</v>
      </c>
      <c r="Y21" s="185">
        <v>109.22839614999999</v>
      </c>
      <c r="Z21" s="185">
        <v>0</v>
      </c>
      <c r="AA21" s="185">
        <v>0</v>
      </c>
      <c r="AB21" s="185">
        <v>0</v>
      </c>
      <c r="AC21" s="185">
        <v>0</v>
      </c>
      <c r="AD21" s="185">
        <v>0</v>
      </c>
      <c r="AE21" s="185">
        <v>0</v>
      </c>
      <c r="AF21" s="185">
        <v>0</v>
      </c>
      <c r="AG21" s="185">
        <v>0</v>
      </c>
      <c r="AH21" s="185">
        <v>0</v>
      </c>
      <c r="AI21" s="185">
        <v>0</v>
      </c>
      <c r="AJ21" s="185">
        <v>0</v>
      </c>
      <c r="AK21" s="185">
        <v>0</v>
      </c>
      <c r="AL21" s="185">
        <v>0</v>
      </c>
      <c r="AM21" s="185">
        <v>0</v>
      </c>
      <c r="AN21" s="185">
        <v>0</v>
      </c>
      <c r="AO21" s="185">
        <v>0</v>
      </c>
      <c r="AP21" s="185">
        <v>0</v>
      </c>
      <c r="AQ21" s="185">
        <v>0</v>
      </c>
      <c r="AR21" s="185">
        <v>0</v>
      </c>
      <c r="AS21" s="185">
        <v>0</v>
      </c>
      <c r="AT21" s="185">
        <v>0</v>
      </c>
      <c r="AU21" s="185">
        <v>0</v>
      </c>
      <c r="AV21" s="185">
        <v>0</v>
      </c>
      <c r="AW21" s="185">
        <v>0</v>
      </c>
      <c r="AX21" s="185">
        <v>0</v>
      </c>
      <c r="AY21" s="185">
        <v>0</v>
      </c>
      <c r="AZ21" s="185">
        <v>0</v>
      </c>
      <c r="BA21" s="185">
        <v>0</v>
      </c>
      <c r="BB21" s="185">
        <v>0</v>
      </c>
      <c r="BC21" s="185">
        <v>0</v>
      </c>
      <c r="BD21" s="185">
        <v>0</v>
      </c>
      <c r="BE21" s="185">
        <v>0</v>
      </c>
      <c r="BF21" s="185">
        <v>0</v>
      </c>
      <c r="BG21" s="185">
        <v>0</v>
      </c>
      <c r="BH21" s="185">
        <v>0</v>
      </c>
      <c r="BI21" s="185">
        <v>0</v>
      </c>
      <c r="BJ21" s="185">
        <v>0</v>
      </c>
      <c r="BK21" s="185">
        <v>0</v>
      </c>
    </row>
    <row r="22" spans="2:63" x14ac:dyDescent="0.25">
      <c r="B22" s="136" t="s">
        <v>333</v>
      </c>
      <c r="C22" s="185">
        <v>0</v>
      </c>
      <c r="D22" s="185">
        <v>0</v>
      </c>
      <c r="E22" s="185">
        <v>0</v>
      </c>
      <c r="F22" s="185">
        <v>5.0003779999999998E-2</v>
      </c>
      <c r="G22" s="185">
        <v>0</v>
      </c>
      <c r="H22" s="185">
        <v>0</v>
      </c>
      <c r="I22" s="185">
        <v>0</v>
      </c>
      <c r="J22" s="185">
        <v>1.045409179998398</v>
      </c>
      <c r="K22" s="185">
        <v>0</v>
      </c>
      <c r="L22" s="185">
        <v>0</v>
      </c>
      <c r="M22" s="185">
        <v>0</v>
      </c>
      <c r="N22" s="185">
        <v>0</v>
      </c>
      <c r="O22" s="185">
        <v>39.434549009999998</v>
      </c>
      <c r="P22" s="185">
        <v>0</v>
      </c>
      <c r="Q22" s="185">
        <v>0</v>
      </c>
      <c r="R22" s="185">
        <v>15.494233769999999</v>
      </c>
      <c r="S22" s="185">
        <v>32.618543770000002</v>
      </c>
      <c r="T22" s="185">
        <v>0</v>
      </c>
      <c r="U22" s="185">
        <v>0</v>
      </c>
      <c r="V22" s="185">
        <v>0</v>
      </c>
      <c r="W22" s="185">
        <v>0.28132011000000001</v>
      </c>
      <c r="X22" s="185">
        <v>0</v>
      </c>
      <c r="Y22" s="185">
        <v>0</v>
      </c>
      <c r="Z22" s="185">
        <v>0</v>
      </c>
      <c r="AA22" s="185">
        <v>0.14386526000000002</v>
      </c>
      <c r="AB22" s="185">
        <v>68.653295510000007</v>
      </c>
      <c r="AC22" s="185">
        <v>0</v>
      </c>
      <c r="AD22" s="185">
        <v>0</v>
      </c>
      <c r="AE22" s="185">
        <v>0</v>
      </c>
      <c r="AF22" s="185">
        <v>0</v>
      </c>
      <c r="AG22" s="185">
        <v>0.18941725000000001</v>
      </c>
      <c r="AH22" s="185">
        <v>29.022121970000001</v>
      </c>
      <c r="AI22" s="185">
        <v>4.697979E-2</v>
      </c>
      <c r="AJ22" s="185">
        <v>0.86480693000000008</v>
      </c>
      <c r="AK22" s="185">
        <v>0</v>
      </c>
      <c r="AL22" s="185">
        <v>0</v>
      </c>
      <c r="AM22" s="185">
        <v>0</v>
      </c>
      <c r="AN22" s="185">
        <v>0</v>
      </c>
      <c r="AO22" s="185">
        <v>0</v>
      </c>
      <c r="AP22" s="185">
        <v>1.7191520000000002E-2</v>
      </c>
      <c r="AQ22" s="185">
        <v>0</v>
      </c>
      <c r="AR22" s="185">
        <v>0</v>
      </c>
      <c r="AS22" s="185">
        <v>0</v>
      </c>
      <c r="AT22" s="185">
        <v>0</v>
      </c>
      <c r="AU22" s="185">
        <v>0</v>
      </c>
      <c r="AV22" s="185">
        <v>0</v>
      </c>
      <c r="AW22" s="185">
        <v>26.240219140000001</v>
      </c>
      <c r="AX22" s="185">
        <v>0</v>
      </c>
      <c r="AY22" s="185">
        <v>0</v>
      </c>
      <c r="AZ22" s="185">
        <v>0</v>
      </c>
      <c r="BA22" s="185">
        <v>0</v>
      </c>
      <c r="BB22" s="185">
        <v>0</v>
      </c>
      <c r="BC22" s="185">
        <v>0</v>
      </c>
      <c r="BD22" s="185">
        <v>2.435E-2</v>
      </c>
      <c r="BE22" s="185">
        <v>0</v>
      </c>
      <c r="BF22" s="185">
        <v>0</v>
      </c>
      <c r="BG22" s="185">
        <v>0</v>
      </c>
      <c r="BH22" s="185">
        <v>0</v>
      </c>
      <c r="BI22" s="185">
        <v>0</v>
      </c>
      <c r="BJ22" s="185">
        <v>0</v>
      </c>
      <c r="BK22" s="185">
        <v>0</v>
      </c>
    </row>
    <row r="23" spans="2:63" x14ac:dyDescent="0.25">
      <c r="B23" s="136" t="s">
        <v>334</v>
      </c>
      <c r="C23" s="185">
        <v>879.28777096602016</v>
      </c>
      <c r="D23" s="185">
        <v>2111.0844510000002</v>
      </c>
      <c r="E23" s="185">
        <v>719.29006022391798</v>
      </c>
      <c r="F23" s="185">
        <v>1264.2420502799998</v>
      </c>
      <c r="G23" s="185">
        <v>336.37794983938932</v>
      </c>
      <c r="H23" s="185">
        <v>634.48529199999996</v>
      </c>
      <c r="I23" s="185">
        <v>837.68042338117505</v>
      </c>
      <c r="J23" s="185">
        <v>1540.2704000000001</v>
      </c>
      <c r="K23" s="185">
        <v>413.98949988999999</v>
      </c>
      <c r="L23" s="185">
        <v>924.73844719301064</v>
      </c>
      <c r="M23" s="185">
        <v>1103.51060495202</v>
      </c>
      <c r="N23" s="185">
        <v>400.38492984455263</v>
      </c>
      <c r="O23" s="185">
        <v>313.85457230000009</v>
      </c>
      <c r="P23" s="185">
        <v>1303.0530812148556</v>
      </c>
      <c r="Q23" s="185">
        <v>1137.1111635404436</v>
      </c>
      <c r="R23" s="185">
        <v>445.79882298999951</v>
      </c>
      <c r="S23" s="185">
        <v>1946.9013466700001</v>
      </c>
      <c r="T23" s="185">
        <v>434.89010807592547</v>
      </c>
      <c r="U23" s="185">
        <v>323.17961288999999</v>
      </c>
      <c r="V23" s="185">
        <v>-77.738858167856691</v>
      </c>
      <c r="W23" s="185">
        <v>688.60501520082744</v>
      </c>
      <c r="X23" s="185">
        <v>639.66118039000003</v>
      </c>
      <c r="Y23" s="185">
        <v>977.66273391094489</v>
      </c>
      <c r="Z23" s="185">
        <v>195.91286504798745</v>
      </c>
      <c r="AA23" s="185">
        <v>160.35380719646977</v>
      </c>
      <c r="AB23" s="185">
        <v>544.48343073000001</v>
      </c>
      <c r="AC23" s="185">
        <v>351.59144351129487</v>
      </c>
      <c r="AD23" s="185">
        <v>433.77839410668855</v>
      </c>
      <c r="AE23" s="185">
        <v>5.2850000000000001</v>
      </c>
      <c r="AF23" s="185">
        <v>26.484142760000001</v>
      </c>
      <c r="AG23" s="185">
        <v>115.28054905814808</v>
      </c>
      <c r="AH23" s="185">
        <v>119.77993354302491</v>
      </c>
      <c r="AI23" s="185">
        <v>11.667959679999999</v>
      </c>
      <c r="AJ23" s="185">
        <v>502.79301952999992</v>
      </c>
      <c r="AK23" s="185">
        <v>164.86731577308035</v>
      </c>
      <c r="AL23" s="185">
        <v>192.78730041447997</v>
      </c>
      <c r="AM23" s="185">
        <v>14.26697611</v>
      </c>
      <c r="AN23" s="185">
        <v>133.89615439596002</v>
      </c>
      <c r="AO23" s="185">
        <v>143.1323005168363</v>
      </c>
      <c r="AP23" s="185">
        <v>423.30516987999999</v>
      </c>
      <c r="AQ23" s="185">
        <v>6.8</v>
      </c>
      <c r="AR23" s="185">
        <v>23.930799999999998</v>
      </c>
      <c r="AS23" s="185">
        <v>387.52042376999998</v>
      </c>
      <c r="AT23" s="185">
        <v>59.305</v>
      </c>
      <c r="AU23" s="185">
        <v>0</v>
      </c>
      <c r="AV23" s="185">
        <v>0</v>
      </c>
      <c r="AW23" s="185">
        <v>16.631234845309688</v>
      </c>
      <c r="AX23" s="185">
        <v>27.353163237609984</v>
      </c>
      <c r="AY23" s="185">
        <v>29.880389210000001</v>
      </c>
      <c r="AZ23" s="185">
        <v>37.744</v>
      </c>
      <c r="BA23" s="185">
        <v>74.911212880000008</v>
      </c>
      <c r="BB23" s="185">
        <v>50.642425838000008</v>
      </c>
      <c r="BC23" s="185">
        <v>87.562452300538155</v>
      </c>
      <c r="BD23" s="185">
        <v>37.648000000000003</v>
      </c>
      <c r="BE23" s="185">
        <v>5.6838483989899995</v>
      </c>
      <c r="BF23" s="185">
        <v>59.295605490000007</v>
      </c>
      <c r="BG23" s="185">
        <v>0</v>
      </c>
      <c r="BH23" s="185">
        <v>47.808425690000007</v>
      </c>
      <c r="BI23" s="185">
        <v>65.960052840832475</v>
      </c>
      <c r="BJ23" s="185">
        <v>39.61195884960032</v>
      </c>
      <c r="BK23" s="185">
        <v>89.411788360000031</v>
      </c>
    </row>
    <row r="24" spans="2:63" x14ac:dyDescent="0.25">
      <c r="B24" s="137" t="s">
        <v>172</v>
      </c>
      <c r="C24" s="185">
        <v>879.28777096602016</v>
      </c>
      <c r="D24" s="185">
        <v>2111.0844510000002</v>
      </c>
      <c r="E24" s="185">
        <v>719.29006022391798</v>
      </c>
      <c r="F24" s="185">
        <v>1264.2420502799998</v>
      </c>
      <c r="G24" s="185">
        <v>336.37794983938932</v>
      </c>
      <c r="H24" s="185">
        <v>634.48529199999996</v>
      </c>
      <c r="I24" s="185">
        <v>821.40138758117507</v>
      </c>
      <c r="J24" s="185">
        <v>1540.2704000000001</v>
      </c>
      <c r="K24" s="185">
        <v>413.98949988999999</v>
      </c>
      <c r="L24" s="185">
        <v>922.90545285201983</v>
      </c>
      <c r="M24" s="185">
        <v>1103.51060495202</v>
      </c>
      <c r="N24" s="185">
        <v>400.38492984455263</v>
      </c>
      <c r="O24" s="185">
        <v>313.85457230000009</v>
      </c>
      <c r="P24" s="185">
        <v>1303.0530812148556</v>
      </c>
      <c r="Q24" s="185">
        <v>1137.1111635404436</v>
      </c>
      <c r="R24" s="185">
        <v>445.79882298999951</v>
      </c>
      <c r="S24" s="185">
        <v>1946.9013466700001</v>
      </c>
      <c r="T24" s="185">
        <v>434.89010807592547</v>
      </c>
      <c r="U24" s="185">
        <v>323.17961288999999</v>
      </c>
      <c r="V24" s="185">
        <v>-77.738858167856691</v>
      </c>
      <c r="W24" s="185">
        <v>688.60501520082744</v>
      </c>
      <c r="X24" s="185">
        <v>639.66118039000003</v>
      </c>
      <c r="Y24" s="185">
        <v>977.66273391094489</v>
      </c>
      <c r="Z24" s="185">
        <v>195.91286504798745</v>
      </c>
      <c r="AA24" s="185">
        <v>160.35380719646977</v>
      </c>
      <c r="AB24" s="185">
        <v>544.48343073000001</v>
      </c>
      <c r="AC24" s="185">
        <v>351.59144351129487</v>
      </c>
      <c r="AD24" s="185">
        <v>433.77839410668855</v>
      </c>
      <c r="AE24" s="185">
        <v>3.2170000000000001</v>
      </c>
      <c r="AF24" s="185">
        <v>26.484142760000001</v>
      </c>
      <c r="AG24" s="185">
        <v>115.28054905814808</v>
      </c>
      <c r="AH24" s="185">
        <v>119.77993354302491</v>
      </c>
      <c r="AI24" s="185">
        <v>11.667959679999999</v>
      </c>
      <c r="AJ24" s="185">
        <v>502.79301952999992</v>
      </c>
      <c r="AK24" s="185">
        <v>154.89425628308032</v>
      </c>
      <c r="AL24" s="185">
        <v>192.78730041447997</v>
      </c>
      <c r="AM24" s="185">
        <v>14.26697611</v>
      </c>
      <c r="AN24" s="185">
        <v>133.89615439596002</v>
      </c>
      <c r="AO24" s="185">
        <v>143.1323005168363</v>
      </c>
      <c r="AP24" s="185">
        <v>423.30516987999999</v>
      </c>
      <c r="AQ24" s="185">
        <v>0</v>
      </c>
      <c r="AR24" s="185">
        <v>23.930799999999998</v>
      </c>
      <c r="AS24" s="185">
        <v>372.19138377000002</v>
      </c>
      <c r="AT24" s="185">
        <v>59.305</v>
      </c>
      <c r="AU24" s="185">
        <v>0</v>
      </c>
      <c r="AV24" s="185">
        <v>0</v>
      </c>
      <c r="AW24" s="185">
        <v>16.631234845309688</v>
      </c>
      <c r="AX24" s="185">
        <v>27.353163237609984</v>
      </c>
      <c r="AY24" s="185">
        <v>29.880389210000001</v>
      </c>
      <c r="AZ24" s="185">
        <v>37.744</v>
      </c>
      <c r="BA24" s="185">
        <v>74.911212880000008</v>
      </c>
      <c r="BB24" s="185">
        <v>50.642425838000008</v>
      </c>
      <c r="BC24" s="185">
        <v>87.562452300538155</v>
      </c>
      <c r="BD24" s="185">
        <v>37.648000000000003</v>
      </c>
      <c r="BE24" s="185">
        <v>2.20338139899</v>
      </c>
      <c r="BF24" s="185">
        <v>59.167030020000006</v>
      </c>
      <c r="BG24" s="185">
        <v>0</v>
      </c>
      <c r="BH24" s="185">
        <v>47.808425690000007</v>
      </c>
      <c r="BI24" s="185">
        <v>65.960052840832475</v>
      </c>
      <c r="BJ24" s="185">
        <v>39.61195884960032</v>
      </c>
      <c r="BK24" s="185">
        <v>89.411788360000031</v>
      </c>
    </row>
    <row r="25" spans="2:63" x14ac:dyDescent="0.25">
      <c r="B25" s="138" t="s">
        <v>173</v>
      </c>
      <c r="C25" s="185">
        <v>879.28777096602016</v>
      </c>
      <c r="D25" s="185">
        <v>544.74985600000002</v>
      </c>
      <c r="E25" s="185">
        <v>195.99772149730777</v>
      </c>
      <c r="F25" s="185">
        <v>607.89755769499993</v>
      </c>
      <c r="G25" s="185">
        <v>223.46823080898929</v>
      </c>
      <c r="H25" s="185">
        <v>0</v>
      </c>
      <c r="I25" s="185">
        <v>754.07095189717506</v>
      </c>
      <c r="J25" s="185">
        <v>744.00250000000005</v>
      </c>
      <c r="K25" s="185">
        <v>413.98949988999999</v>
      </c>
      <c r="L25" s="185">
        <v>281.2641163226449</v>
      </c>
      <c r="M25" s="185">
        <v>626.86265598659998</v>
      </c>
      <c r="N25" s="185">
        <v>131.37460247455283</v>
      </c>
      <c r="O25" s="185">
        <v>185.49231552000003</v>
      </c>
      <c r="P25" s="185">
        <v>1026.2705537538882</v>
      </c>
      <c r="Q25" s="185">
        <v>659.40915092669366</v>
      </c>
      <c r="R25" s="185">
        <v>445.79882298999951</v>
      </c>
      <c r="S25" s="185">
        <v>870.88031496999997</v>
      </c>
      <c r="T25" s="185">
        <v>358.50023859580335</v>
      </c>
      <c r="U25" s="185">
        <v>236.99671216000002</v>
      </c>
      <c r="V25" s="185">
        <v>-23.648132558821573</v>
      </c>
      <c r="W25" s="185">
        <v>323.93530170082784</v>
      </c>
      <c r="X25" s="185">
        <v>412.56632274000003</v>
      </c>
      <c r="Y25" s="185">
        <v>97.440175768445002</v>
      </c>
      <c r="Z25" s="185">
        <v>195.91286504798745</v>
      </c>
      <c r="AA25" s="185">
        <v>82.315882784594322</v>
      </c>
      <c r="AB25" s="185">
        <v>224.65920070999999</v>
      </c>
      <c r="AC25" s="185">
        <v>183.5115437812949</v>
      </c>
      <c r="AD25" s="185">
        <v>158.25911926418851</v>
      </c>
      <c r="AE25" s="185">
        <v>2.2639999999999998</v>
      </c>
      <c r="AF25" s="185">
        <v>26.484142760000001</v>
      </c>
      <c r="AG25" s="185">
        <v>84.326367088148103</v>
      </c>
      <c r="AH25" s="185">
        <v>22.946495584274889</v>
      </c>
      <c r="AI25" s="185">
        <v>-16.140426280000007</v>
      </c>
      <c r="AJ25" s="185">
        <v>383.40086787999996</v>
      </c>
      <c r="AK25" s="185">
        <v>80.468640153080315</v>
      </c>
      <c r="AL25" s="185">
        <v>65.662555184480084</v>
      </c>
      <c r="AM25" s="185">
        <v>8.414900020000001</v>
      </c>
      <c r="AN25" s="185">
        <v>188.15454419143759</v>
      </c>
      <c r="AO25" s="185">
        <v>55.333252801211302</v>
      </c>
      <c r="AP25" s="185">
        <v>210.18789222000001</v>
      </c>
      <c r="AQ25" s="185">
        <v>0</v>
      </c>
      <c r="AR25" s="185">
        <v>8.6804100000000002</v>
      </c>
      <c r="AS25" s="185">
        <v>56.793975580000016</v>
      </c>
      <c r="AT25" s="185">
        <v>30.233000000000001</v>
      </c>
      <c r="AU25" s="185">
        <v>0</v>
      </c>
      <c r="AV25" s="185">
        <v>0</v>
      </c>
      <c r="AW25" s="185">
        <v>24.556876632809928</v>
      </c>
      <c r="AX25" s="185">
        <v>0</v>
      </c>
      <c r="AY25" s="185">
        <v>29.880389210000001</v>
      </c>
      <c r="AZ25" s="185">
        <v>24.405000000000001</v>
      </c>
      <c r="BA25" s="185">
        <v>30.2998759</v>
      </c>
      <c r="BB25" s="185">
        <v>35.514134980499996</v>
      </c>
      <c r="BC25" s="185">
        <v>38.890805572038147</v>
      </c>
      <c r="BD25" s="185">
        <v>11.212999999999999</v>
      </c>
      <c r="BE25" s="185">
        <v>2.0829955339899997</v>
      </c>
      <c r="BF25" s="185">
        <v>59.167030020000006</v>
      </c>
      <c r="BG25" s="185">
        <v>0</v>
      </c>
      <c r="BH25" s="185">
        <v>24.836160940000003</v>
      </c>
      <c r="BI25" s="185">
        <v>48.807577165832484</v>
      </c>
      <c r="BJ25" s="185">
        <v>42.946507524600356</v>
      </c>
      <c r="BK25" s="185">
        <v>46.203852160000025</v>
      </c>
    </row>
    <row r="26" spans="2:63" x14ac:dyDescent="0.25">
      <c r="B26" s="137" t="s">
        <v>174</v>
      </c>
      <c r="C26" s="185">
        <v>879.28777096602016</v>
      </c>
      <c r="D26" s="185">
        <v>323.65067399999998</v>
      </c>
      <c r="E26" s="185">
        <v>195.99772149730777</v>
      </c>
      <c r="F26" s="185">
        <v>170.39516329750023</v>
      </c>
      <c r="G26" s="185">
        <v>223.46823080898929</v>
      </c>
      <c r="H26" s="185">
        <v>0</v>
      </c>
      <c r="I26" s="185">
        <v>117.88640657825005</v>
      </c>
      <c r="J26" s="185">
        <v>506.8836</v>
      </c>
      <c r="K26" s="185">
        <v>413.98949988999999</v>
      </c>
      <c r="L26" s="185">
        <v>152.74051225126982</v>
      </c>
      <c r="M26" s="185">
        <v>511.70994582430001</v>
      </c>
      <c r="N26" s="185">
        <v>92.617625688053124</v>
      </c>
      <c r="O26" s="185">
        <v>185.49231552000003</v>
      </c>
      <c r="P26" s="185">
        <v>898.11437908570565</v>
      </c>
      <c r="Q26" s="185">
        <v>314.40308057557002</v>
      </c>
      <c r="R26" s="185">
        <v>445.79882298999951</v>
      </c>
      <c r="S26" s="185">
        <v>544.40306314999998</v>
      </c>
      <c r="T26" s="185">
        <v>184.43517828807816</v>
      </c>
      <c r="U26" s="185">
        <v>50.79856470000005</v>
      </c>
      <c r="V26" s="185">
        <v>222.21355272275304</v>
      </c>
      <c r="W26" s="185">
        <v>243.59753669632818</v>
      </c>
      <c r="X26" s="185">
        <v>412.56632274000003</v>
      </c>
      <c r="Y26" s="185">
        <v>97.440175768445002</v>
      </c>
      <c r="Z26" s="185">
        <v>195.91286504798745</v>
      </c>
      <c r="AA26" s="185">
        <v>39.451182972968972</v>
      </c>
      <c r="AB26" s="185">
        <v>120.03449414000001</v>
      </c>
      <c r="AC26" s="185">
        <v>183.5115437812949</v>
      </c>
      <c r="AD26" s="185">
        <v>84.692473530688574</v>
      </c>
      <c r="AE26" s="185">
        <v>1.0189999999999999</v>
      </c>
      <c r="AF26" s="185">
        <v>26.484142760000001</v>
      </c>
      <c r="AG26" s="185">
        <v>82.294812941473126</v>
      </c>
      <c r="AH26" s="185">
        <v>0</v>
      </c>
      <c r="AI26" s="185">
        <v>-21.649764657000009</v>
      </c>
      <c r="AJ26" s="185">
        <v>247.69742879999998</v>
      </c>
      <c r="AK26" s="185">
        <v>80.468640153080315</v>
      </c>
      <c r="AL26" s="185">
        <v>53.684166122480157</v>
      </c>
      <c r="AM26" s="185">
        <v>5.0349771600000004</v>
      </c>
      <c r="AN26" s="185">
        <v>37.984153646950098</v>
      </c>
      <c r="AO26" s="185">
        <v>39.401021081211297</v>
      </c>
      <c r="AP26" s="185">
        <v>118.09519987000002</v>
      </c>
      <c r="AQ26" s="185">
        <v>0</v>
      </c>
      <c r="AR26" s="185">
        <v>3.0657199999999998</v>
      </c>
      <c r="AS26" s="185">
        <v>15.093540950000001</v>
      </c>
      <c r="AT26" s="185">
        <v>15.667999999999999</v>
      </c>
      <c r="AU26" s="185">
        <v>0</v>
      </c>
      <c r="AV26" s="185">
        <v>0</v>
      </c>
      <c r="AW26" s="185">
        <v>5.6454914083099066</v>
      </c>
      <c r="AX26" s="185">
        <v>0</v>
      </c>
      <c r="AY26" s="185">
        <v>29.880389210000001</v>
      </c>
      <c r="AZ26" s="185">
        <v>11.177</v>
      </c>
      <c r="BA26" s="185">
        <v>17.74183154</v>
      </c>
      <c r="BB26" s="185">
        <v>0</v>
      </c>
      <c r="BC26" s="185">
        <v>38.890805572038147</v>
      </c>
      <c r="BD26" s="185">
        <v>10.196999999999999</v>
      </c>
      <c r="BE26" s="185">
        <v>1.7030144914900001</v>
      </c>
      <c r="BF26" s="185">
        <v>59.167030020000006</v>
      </c>
      <c r="BG26" s="185">
        <v>0</v>
      </c>
      <c r="BH26" s="185">
        <v>14.898094690000002</v>
      </c>
      <c r="BI26" s="185">
        <v>27.764526520332485</v>
      </c>
      <c r="BJ26" s="185">
        <v>42.924829893100352</v>
      </c>
      <c r="BK26" s="185">
        <v>46.203852160000025</v>
      </c>
    </row>
    <row r="27" spans="2:63" x14ac:dyDescent="0.25">
      <c r="B27" s="137" t="s">
        <v>175</v>
      </c>
      <c r="C27" s="134">
        <v>0</v>
      </c>
      <c r="D27" s="185">
        <v>221.09918200000001</v>
      </c>
      <c r="E27" s="185">
        <v>0</v>
      </c>
      <c r="F27" s="185">
        <v>437.50239439749976</v>
      </c>
      <c r="G27" s="185">
        <v>0</v>
      </c>
      <c r="H27" s="185">
        <v>0</v>
      </c>
      <c r="I27" s="185">
        <v>636.18454531892507</v>
      </c>
      <c r="J27" s="185">
        <v>237.1189</v>
      </c>
      <c r="K27" s="185">
        <v>0</v>
      </c>
      <c r="L27" s="185">
        <v>128.52360407137505</v>
      </c>
      <c r="M27" s="185">
        <v>115.15271016229998</v>
      </c>
      <c r="N27" s="185">
        <v>38.756976786499706</v>
      </c>
      <c r="O27" s="185">
        <v>0</v>
      </c>
      <c r="P27" s="185">
        <v>128.15617466818247</v>
      </c>
      <c r="Q27" s="185">
        <v>345.00607035112364</v>
      </c>
      <c r="R27" s="185">
        <v>0</v>
      </c>
      <c r="S27" s="185">
        <v>326.47725181999999</v>
      </c>
      <c r="T27" s="185">
        <v>174.06506030772519</v>
      </c>
      <c r="U27" s="185">
        <v>186.19814745999997</v>
      </c>
      <c r="V27" s="185">
        <v>-245.86168528157461</v>
      </c>
      <c r="W27" s="185">
        <v>80.337765004499644</v>
      </c>
      <c r="X27" s="185">
        <v>0</v>
      </c>
      <c r="Y27" s="185">
        <v>0</v>
      </c>
      <c r="Z27" s="185">
        <v>0</v>
      </c>
      <c r="AA27" s="185">
        <v>42.864699811625357</v>
      </c>
      <c r="AB27" s="185">
        <v>104.62470656999999</v>
      </c>
      <c r="AC27" s="185">
        <v>0</v>
      </c>
      <c r="AD27" s="185">
        <v>73.566645733499939</v>
      </c>
      <c r="AE27" s="185">
        <v>1.2450000000000001</v>
      </c>
      <c r="AF27" s="185">
        <v>0</v>
      </c>
      <c r="AG27" s="185">
        <v>2.0315541466749907</v>
      </c>
      <c r="AH27" s="185">
        <v>22.946495584274889</v>
      </c>
      <c r="AI27" s="185">
        <v>5.5093383770000042</v>
      </c>
      <c r="AJ27" s="185">
        <v>135.70343907999998</v>
      </c>
      <c r="AK27" s="185">
        <v>0</v>
      </c>
      <c r="AL27" s="185">
        <v>11.978389061999916</v>
      </c>
      <c r="AM27" s="185">
        <v>3.3799228600000002</v>
      </c>
      <c r="AN27" s="185">
        <v>150.17039054448747</v>
      </c>
      <c r="AO27" s="185">
        <v>15.932231719999999</v>
      </c>
      <c r="AP27" s="185">
        <v>92.092692349999993</v>
      </c>
      <c r="AQ27" s="185">
        <v>0</v>
      </c>
      <c r="AR27" s="185">
        <v>5.6146899999999995</v>
      </c>
      <c r="AS27" s="185">
        <v>41.700434630000011</v>
      </c>
      <c r="AT27" s="185">
        <v>14.565</v>
      </c>
      <c r="AU27" s="185">
        <v>0</v>
      </c>
      <c r="AV27" s="185">
        <v>0</v>
      </c>
      <c r="AW27" s="185">
        <v>18.91138522450002</v>
      </c>
      <c r="AX27" s="185">
        <v>0</v>
      </c>
      <c r="AY27" s="185">
        <v>0</v>
      </c>
      <c r="AZ27" s="185">
        <v>13.228</v>
      </c>
      <c r="BA27" s="185">
        <v>12.55804436</v>
      </c>
      <c r="BB27" s="185">
        <v>35.514134980499996</v>
      </c>
      <c r="BC27" s="185">
        <v>0</v>
      </c>
      <c r="BD27" s="185">
        <v>1.016</v>
      </c>
      <c r="BE27" s="185">
        <v>0.37998104249999998</v>
      </c>
      <c r="BF27" s="185">
        <v>0</v>
      </c>
      <c r="BG27" s="185">
        <v>0</v>
      </c>
      <c r="BH27" s="185">
        <v>9.9380662500000003</v>
      </c>
      <c r="BI27" s="185">
        <v>21.043050645499996</v>
      </c>
      <c r="BJ27" s="185">
        <v>2.1677631500002462E-2</v>
      </c>
      <c r="BK27" s="185">
        <v>0</v>
      </c>
    </row>
    <row r="28" spans="2:63" x14ac:dyDescent="0.25">
      <c r="B28" s="138" t="s">
        <v>176</v>
      </c>
      <c r="C28" s="185">
        <v>0</v>
      </c>
      <c r="D28" s="185">
        <v>1460.4978100000001</v>
      </c>
      <c r="E28" s="185">
        <v>523.29233872661018</v>
      </c>
      <c r="F28" s="185">
        <v>656.3444925849999</v>
      </c>
      <c r="G28" s="185">
        <v>112.9097190304</v>
      </c>
      <c r="H28" s="185">
        <v>0</v>
      </c>
      <c r="I28" s="185">
        <v>67.330435683999994</v>
      </c>
      <c r="J28" s="185">
        <v>796.26790000000005</v>
      </c>
      <c r="K28" s="185">
        <v>0</v>
      </c>
      <c r="L28" s="185">
        <v>641.64133652937494</v>
      </c>
      <c r="M28" s="185">
        <v>205.36176877720001</v>
      </c>
      <c r="N28" s="185">
        <v>269.0103273699998</v>
      </c>
      <c r="O28" s="185">
        <v>128.36225678000002</v>
      </c>
      <c r="P28" s="185">
        <v>276.78252746096746</v>
      </c>
      <c r="Q28" s="185">
        <v>477.70201261374996</v>
      </c>
      <c r="R28" s="185">
        <v>0</v>
      </c>
      <c r="S28" s="185">
        <v>1076.0210317000001</v>
      </c>
      <c r="T28" s="185">
        <v>76.389869480122115</v>
      </c>
      <c r="U28" s="185">
        <v>86.182900729999986</v>
      </c>
      <c r="V28" s="185">
        <v>-54.090725609035118</v>
      </c>
      <c r="W28" s="185">
        <v>364.6697134999996</v>
      </c>
      <c r="X28" s="185">
        <v>227.09485764999997</v>
      </c>
      <c r="Y28" s="185">
        <v>880.22255814249991</v>
      </c>
      <c r="Z28" s="185">
        <v>0</v>
      </c>
      <c r="AA28" s="185">
        <v>78.037924411875451</v>
      </c>
      <c r="AB28" s="185">
        <v>319.82423002000002</v>
      </c>
      <c r="AC28" s="185">
        <v>168.07989972999997</v>
      </c>
      <c r="AD28" s="185">
        <v>275.51927484250007</v>
      </c>
      <c r="AE28" s="185">
        <v>0.95299999999999996</v>
      </c>
      <c r="AF28" s="185">
        <v>0</v>
      </c>
      <c r="AG28" s="185">
        <v>30.954181969999969</v>
      </c>
      <c r="AH28" s="185">
        <v>96.833437958750011</v>
      </c>
      <c r="AI28" s="185">
        <v>27.808385960000006</v>
      </c>
      <c r="AJ28" s="185">
        <v>119.39215164999999</v>
      </c>
      <c r="AK28" s="185">
        <v>74.425616130000023</v>
      </c>
      <c r="AL28" s="185">
        <v>127.1247452299999</v>
      </c>
      <c r="AM28" s="185">
        <v>5.8520760899999988</v>
      </c>
      <c r="AN28" s="185">
        <v>-54.258389795477562</v>
      </c>
      <c r="AO28" s="185">
        <v>87.799047715624994</v>
      </c>
      <c r="AP28" s="185">
        <v>213.11727765999998</v>
      </c>
      <c r="AQ28" s="185">
        <v>0</v>
      </c>
      <c r="AR28" s="185">
        <v>15.250389999999999</v>
      </c>
      <c r="AS28" s="185">
        <v>315.39740818999996</v>
      </c>
      <c r="AT28" s="185">
        <v>29.071999999999999</v>
      </c>
      <c r="AU28" s="185">
        <v>0</v>
      </c>
      <c r="AV28" s="185">
        <v>0</v>
      </c>
      <c r="AW28" s="185">
        <v>-7.9256417875002372</v>
      </c>
      <c r="AX28" s="185">
        <v>0</v>
      </c>
      <c r="AY28" s="185">
        <v>0</v>
      </c>
      <c r="AZ28" s="185">
        <v>13.339</v>
      </c>
      <c r="BA28" s="185">
        <v>51.14369038000001</v>
      </c>
      <c r="BB28" s="185">
        <v>15.12829085750001</v>
      </c>
      <c r="BC28" s="185">
        <v>48.671646728500001</v>
      </c>
      <c r="BD28" s="185">
        <v>26.434999999999999</v>
      </c>
      <c r="BE28" s="185">
        <v>0.12038586500000001</v>
      </c>
      <c r="BF28" s="185">
        <v>0</v>
      </c>
      <c r="BG28" s="185">
        <v>0</v>
      </c>
      <c r="BH28" s="185">
        <v>22.972264749999997</v>
      </c>
      <c r="BI28" s="185">
        <v>17.152475674999998</v>
      </c>
      <c r="BJ28" s="185">
        <v>-3.3345486750000366</v>
      </c>
      <c r="BK28" s="185">
        <v>43.207936200000006</v>
      </c>
    </row>
    <row r="29" spans="2:63" x14ac:dyDescent="0.25">
      <c r="B29" s="138" t="s">
        <v>177</v>
      </c>
      <c r="C29" s="185">
        <v>0</v>
      </c>
      <c r="D29" s="185">
        <v>105.83678500000001</v>
      </c>
      <c r="E29" s="185">
        <v>0</v>
      </c>
      <c r="F29" s="185">
        <v>0</v>
      </c>
      <c r="G29" s="185">
        <v>0</v>
      </c>
      <c r="H29" s="185">
        <v>634.48529199999996</v>
      </c>
      <c r="I29" s="185">
        <v>0</v>
      </c>
      <c r="J29" s="185">
        <v>0</v>
      </c>
      <c r="K29" s="185">
        <v>0</v>
      </c>
      <c r="L29" s="185">
        <v>0</v>
      </c>
      <c r="M29" s="185">
        <v>271.28618018821999</v>
      </c>
      <c r="N29" s="185">
        <v>0</v>
      </c>
      <c r="O29" s="185">
        <v>0</v>
      </c>
      <c r="P29" s="185">
        <v>0</v>
      </c>
      <c r="Q29" s="185">
        <v>0</v>
      </c>
      <c r="R29" s="185">
        <v>0</v>
      </c>
      <c r="S29" s="185">
        <v>0</v>
      </c>
      <c r="T29" s="185">
        <v>0</v>
      </c>
      <c r="U29" s="185">
        <v>0</v>
      </c>
      <c r="V29" s="185">
        <v>0</v>
      </c>
      <c r="W29" s="185">
        <v>0</v>
      </c>
      <c r="X29" s="185">
        <v>0</v>
      </c>
      <c r="Y29" s="185">
        <v>0</v>
      </c>
      <c r="Z29" s="185">
        <v>0</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0</v>
      </c>
      <c r="AP29" s="185">
        <v>0</v>
      </c>
      <c r="AQ29" s="185">
        <v>0</v>
      </c>
      <c r="AR29" s="185">
        <v>0</v>
      </c>
      <c r="AS29" s="185">
        <v>0</v>
      </c>
      <c r="AT29" s="185">
        <v>0</v>
      </c>
      <c r="AU29" s="185">
        <v>0</v>
      </c>
      <c r="AV29" s="185">
        <v>0</v>
      </c>
      <c r="AW29" s="185">
        <v>0</v>
      </c>
      <c r="AX29" s="185">
        <v>27.353163237609984</v>
      </c>
      <c r="AY29" s="185">
        <v>0</v>
      </c>
      <c r="AZ29" s="185">
        <v>0</v>
      </c>
      <c r="BA29" s="185">
        <v>-6.5323533999999999</v>
      </c>
      <c r="BB29" s="185">
        <v>0</v>
      </c>
      <c r="BC29" s="185">
        <v>0</v>
      </c>
      <c r="BD29" s="185">
        <v>0</v>
      </c>
      <c r="BE29" s="185">
        <v>0</v>
      </c>
      <c r="BF29" s="185">
        <v>0</v>
      </c>
      <c r="BG29" s="185">
        <v>0</v>
      </c>
      <c r="BH29" s="185">
        <v>0</v>
      </c>
      <c r="BI29" s="185">
        <v>0</v>
      </c>
      <c r="BJ29" s="185">
        <v>0</v>
      </c>
      <c r="BK29" s="185">
        <v>0</v>
      </c>
    </row>
    <row r="30" spans="2:63" x14ac:dyDescent="0.25">
      <c r="B30" s="137" t="s">
        <v>178</v>
      </c>
      <c r="C30" s="185">
        <v>0</v>
      </c>
      <c r="D30" s="185">
        <v>0</v>
      </c>
      <c r="E30" s="185">
        <v>0</v>
      </c>
      <c r="F30" s="185">
        <v>0</v>
      </c>
      <c r="G30" s="185">
        <v>0</v>
      </c>
      <c r="H30" s="185">
        <v>0</v>
      </c>
      <c r="I30" s="185">
        <v>0</v>
      </c>
      <c r="J30" s="185">
        <v>0</v>
      </c>
      <c r="K30" s="185">
        <v>0</v>
      </c>
      <c r="L30" s="185">
        <v>0</v>
      </c>
      <c r="M30" s="185">
        <v>0</v>
      </c>
      <c r="N30" s="185">
        <v>0</v>
      </c>
      <c r="O30" s="185">
        <v>0</v>
      </c>
      <c r="P30" s="185">
        <v>0</v>
      </c>
      <c r="Q30" s="185">
        <v>0</v>
      </c>
      <c r="R30" s="185">
        <v>0</v>
      </c>
      <c r="S30" s="185">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c r="AI30" s="185">
        <v>0</v>
      </c>
      <c r="AJ30" s="185">
        <v>0</v>
      </c>
      <c r="AK30" s="185">
        <v>9.9730594899999989</v>
      </c>
      <c r="AL30" s="185">
        <v>0</v>
      </c>
      <c r="AM30" s="185">
        <v>0</v>
      </c>
      <c r="AN30" s="185">
        <v>0</v>
      </c>
      <c r="AO30" s="185">
        <v>0</v>
      </c>
      <c r="AP30" s="185">
        <v>0</v>
      </c>
      <c r="AQ30" s="185">
        <v>0</v>
      </c>
      <c r="AR30" s="185">
        <v>0</v>
      </c>
      <c r="AS30" s="185">
        <v>0</v>
      </c>
      <c r="AT30" s="185">
        <v>0</v>
      </c>
      <c r="AU30" s="185">
        <v>0</v>
      </c>
      <c r="AV30" s="185">
        <v>0</v>
      </c>
      <c r="AW30" s="185">
        <v>0</v>
      </c>
      <c r="AX30" s="185">
        <v>0</v>
      </c>
      <c r="AY30" s="185">
        <v>0</v>
      </c>
      <c r="AZ30" s="185">
        <v>0</v>
      </c>
      <c r="BA30" s="185">
        <v>0</v>
      </c>
      <c r="BB30" s="185">
        <v>0</v>
      </c>
      <c r="BC30" s="185">
        <v>0</v>
      </c>
      <c r="BD30" s="185">
        <v>0</v>
      </c>
      <c r="BE30" s="185">
        <v>3.480467</v>
      </c>
      <c r="BF30" s="185">
        <v>0</v>
      </c>
      <c r="BG30" s="185">
        <v>0</v>
      </c>
      <c r="BH30" s="185">
        <v>0</v>
      </c>
      <c r="BI30" s="185">
        <v>0</v>
      </c>
      <c r="BJ30" s="185">
        <v>0</v>
      </c>
      <c r="BK30" s="185">
        <v>0</v>
      </c>
    </row>
    <row r="31" spans="2:63" x14ac:dyDescent="0.25">
      <c r="B31" s="137" t="s">
        <v>179</v>
      </c>
      <c r="C31" s="185">
        <v>0</v>
      </c>
      <c r="D31" s="185">
        <v>0</v>
      </c>
      <c r="E31" s="185">
        <v>0</v>
      </c>
      <c r="F31" s="185">
        <v>0</v>
      </c>
      <c r="G31" s="185">
        <v>0</v>
      </c>
      <c r="H31" s="185">
        <v>0</v>
      </c>
      <c r="I31" s="185">
        <v>16.279035799999996</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5">
        <v>0</v>
      </c>
      <c r="AC31" s="185">
        <v>0</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v>
      </c>
      <c r="BB31" s="185">
        <v>0</v>
      </c>
      <c r="BC31" s="185">
        <v>0</v>
      </c>
      <c r="BD31" s="185">
        <v>0</v>
      </c>
      <c r="BE31" s="185">
        <v>0</v>
      </c>
      <c r="BF31" s="185">
        <v>0.12857547</v>
      </c>
      <c r="BG31" s="185">
        <v>0</v>
      </c>
      <c r="BH31" s="185">
        <v>0</v>
      </c>
      <c r="BI31" s="185">
        <v>0</v>
      </c>
      <c r="BJ31" s="185">
        <v>0</v>
      </c>
      <c r="BK31" s="185">
        <v>0</v>
      </c>
    </row>
    <row r="32" spans="2:63" x14ac:dyDescent="0.25">
      <c r="B32" s="137" t="s">
        <v>335</v>
      </c>
      <c r="C32" s="185">
        <v>0</v>
      </c>
      <c r="D32" s="185">
        <v>0</v>
      </c>
      <c r="E32" s="185">
        <v>0</v>
      </c>
      <c r="F32" s="185">
        <v>0</v>
      </c>
      <c r="G32" s="185">
        <v>0</v>
      </c>
      <c r="H32" s="185">
        <v>0</v>
      </c>
      <c r="I32" s="185">
        <v>0</v>
      </c>
      <c r="J32" s="185">
        <v>0</v>
      </c>
      <c r="K32" s="185">
        <v>0</v>
      </c>
      <c r="L32" s="185">
        <v>1.8329943409907798</v>
      </c>
      <c r="M32" s="185">
        <v>0</v>
      </c>
      <c r="N32" s="185">
        <v>0</v>
      </c>
      <c r="O32" s="185">
        <v>0</v>
      </c>
      <c r="P32" s="185">
        <v>0</v>
      </c>
      <c r="Q32" s="185">
        <v>0</v>
      </c>
      <c r="R32" s="185">
        <v>0</v>
      </c>
      <c r="S32" s="185">
        <v>0</v>
      </c>
      <c r="T32" s="185">
        <v>0</v>
      </c>
      <c r="U32" s="185">
        <v>0</v>
      </c>
      <c r="V32" s="185">
        <v>0</v>
      </c>
      <c r="W32" s="185">
        <v>0</v>
      </c>
      <c r="X32" s="185">
        <v>0</v>
      </c>
      <c r="Y32" s="185">
        <v>0</v>
      </c>
      <c r="Z32" s="185">
        <v>0</v>
      </c>
      <c r="AA32" s="185">
        <v>0</v>
      </c>
      <c r="AB32" s="185">
        <v>0</v>
      </c>
      <c r="AC32" s="185">
        <v>0</v>
      </c>
      <c r="AD32" s="185">
        <v>0</v>
      </c>
      <c r="AE32" s="185">
        <v>2.0680000000000001</v>
      </c>
      <c r="AF32" s="185">
        <v>0</v>
      </c>
      <c r="AG32" s="185">
        <v>0</v>
      </c>
      <c r="AH32" s="185">
        <v>0</v>
      </c>
      <c r="AI32" s="185">
        <v>0</v>
      </c>
      <c r="AJ32" s="185">
        <v>0</v>
      </c>
      <c r="AK32" s="185">
        <v>0</v>
      </c>
      <c r="AL32" s="185">
        <v>0</v>
      </c>
      <c r="AM32" s="185">
        <v>0</v>
      </c>
      <c r="AN32" s="185">
        <v>0</v>
      </c>
      <c r="AO32" s="185">
        <v>0</v>
      </c>
      <c r="AP32" s="185">
        <v>0</v>
      </c>
      <c r="AQ32" s="185">
        <v>6.8</v>
      </c>
      <c r="AR32" s="185">
        <v>0</v>
      </c>
      <c r="AS32" s="185">
        <v>15.329040000000001</v>
      </c>
      <c r="AT32" s="185">
        <v>0</v>
      </c>
      <c r="AU32" s="185">
        <v>0</v>
      </c>
      <c r="AV32" s="185">
        <v>0</v>
      </c>
      <c r="AW32" s="185">
        <v>0</v>
      </c>
      <c r="AX32" s="185">
        <v>0</v>
      </c>
      <c r="AY32" s="185">
        <v>0</v>
      </c>
      <c r="AZ32" s="185">
        <v>0</v>
      </c>
      <c r="BA32" s="185">
        <v>0</v>
      </c>
      <c r="BB32" s="185">
        <v>0</v>
      </c>
      <c r="BC32" s="185">
        <v>0</v>
      </c>
      <c r="BD32" s="185">
        <v>0</v>
      </c>
      <c r="BE32" s="185">
        <v>0</v>
      </c>
      <c r="BF32" s="185">
        <v>0</v>
      </c>
      <c r="BG32" s="185">
        <v>0</v>
      </c>
      <c r="BH32" s="185">
        <v>0</v>
      </c>
      <c r="BI32" s="185">
        <v>0</v>
      </c>
      <c r="BJ32" s="185">
        <v>0</v>
      </c>
      <c r="BK32" s="185">
        <v>0</v>
      </c>
    </row>
    <row r="33" spans="2:63" x14ac:dyDescent="0.25">
      <c r="B33" s="136" t="s">
        <v>336</v>
      </c>
      <c r="C33" s="185">
        <v>0</v>
      </c>
      <c r="D33" s="185">
        <v>0</v>
      </c>
      <c r="E33" s="185">
        <v>0.62283025000000003</v>
      </c>
      <c r="F33" s="185">
        <v>86.967962499999999</v>
      </c>
      <c r="G33" s="185">
        <v>7.9113868748396499</v>
      </c>
      <c r="H33" s="185">
        <v>0</v>
      </c>
      <c r="I33" s="185">
        <v>0</v>
      </c>
      <c r="J33" s="185">
        <v>0</v>
      </c>
      <c r="K33" s="185">
        <v>0</v>
      </c>
      <c r="L33" s="185">
        <v>3.3581074699999998</v>
      </c>
      <c r="M33" s="185">
        <v>0</v>
      </c>
      <c r="N33" s="185">
        <v>0</v>
      </c>
      <c r="O33" s="185">
        <v>19.823211590000003</v>
      </c>
      <c r="P33" s="185">
        <v>0</v>
      </c>
      <c r="Q33" s="185">
        <v>0.64281817999999991</v>
      </c>
      <c r="R33" s="185">
        <v>1.2000053500000001</v>
      </c>
      <c r="S33" s="185">
        <v>0</v>
      </c>
      <c r="T33" s="185">
        <v>0</v>
      </c>
      <c r="U33" s="185">
        <v>0</v>
      </c>
      <c r="V33" s="185">
        <v>0</v>
      </c>
      <c r="W33" s="185">
        <v>4.3788458999999991</v>
      </c>
      <c r="X33" s="185">
        <v>0</v>
      </c>
      <c r="Y33" s="185">
        <v>77.94567567</v>
      </c>
      <c r="Z33" s="185">
        <v>125.21697828999999</v>
      </c>
      <c r="AA33" s="185">
        <v>0</v>
      </c>
      <c r="AB33" s="185">
        <v>0</v>
      </c>
      <c r="AC33" s="185">
        <v>6.0468367499999998</v>
      </c>
      <c r="AD33" s="185">
        <v>29.975214339999997</v>
      </c>
      <c r="AE33" s="185">
        <v>0</v>
      </c>
      <c r="AF33" s="185">
        <v>0</v>
      </c>
      <c r="AG33" s="185">
        <v>0</v>
      </c>
      <c r="AH33" s="185">
        <v>0</v>
      </c>
      <c r="AI33" s="185">
        <v>0</v>
      </c>
      <c r="AJ33" s="185">
        <v>0</v>
      </c>
      <c r="AK33" s="185">
        <v>0</v>
      </c>
      <c r="AL33" s="185">
        <v>0</v>
      </c>
      <c r="AM33" s="185">
        <v>0</v>
      </c>
      <c r="AN33" s="185">
        <v>0</v>
      </c>
      <c r="AO33" s="185">
        <v>0.40410396999999992</v>
      </c>
      <c r="AP33" s="185">
        <v>0.69893970999999999</v>
      </c>
      <c r="AQ33" s="185">
        <v>0</v>
      </c>
      <c r="AR33" s="185">
        <v>0</v>
      </c>
      <c r="AS33" s="185">
        <v>0</v>
      </c>
      <c r="AT33" s="185">
        <v>1.95</v>
      </c>
      <c r="AU33" s="185">
        <v>0</v>
      </c>
      <c r="AV33" s="185">
        <v>0</v>
      </c>
      <c r="AW33" s="185">
        <v>1.5848297299999998</v>
      </c>
      <c r="AX33" s="185">
        <v>0</v>
      </c>
      <c r="AY33" s="185">
        <v>0</v>
      </c>
      <c r="AZ33" s="185">
        <v>35.918999999999997</v>
      </c>
      <c r="BA33" s="185">
        <v>0.52336769999999999</v>
      </c>
      <c r="BB33" s="185">
        <v>0</v>
      </c>
      <c r="BC33" s="185">
        <v>0</v>
      </c>
      <c r="BD33" s="185">
        <v>0</v>
      </c>
      <c r="BE33" s="185">
        <v>0</v>
      </c>
      <c r="BF33" s="185">
        <v>0.20890856999999999</v>
      </c>
      <c r="BG33" s="185">
        <v>0</v>
      </c>
      <c r="BH33" s="185">
        <v>0</v>
      </c>
      <c r="BI33" s="185">
        <v>0</v>
      </c>
      <c r="BJ33" s="185">
        <v>0</v>
      </c>
      <c r="BK33" s="185">
        <v>0</v>
      </c>
    </row>
    <row r="34" spans="2:63" x14ac:dyDescent="0.25">
      <c r="B34" s="136" t="s">
        <v>337</v>
      </c>
      <c r="C34" s="185">
        <v>189.0598400266023</v>
      </c>
      <c r="D34" s="185">
        <v>294.80914999999999</v>
      </c>
      <c r="E34" s="185">
        <v>689.92547079060819</v>
      </c>
      <c r="F34" s="185">
        <v>0</v>
      </c>
      <c r="G34" s="185">
        <v>306.460903771235</v>
      </c>
      <c r="H34" s="185">
        <v>315.32352700000001</v>
      </c>
      <c r="I34" s="185">
        <v>226.96235547114259</v>
      </c>
      <c r="J34" s="185">
        <v>213.45636747934699</v>
      </c>
      <c r="K34" s="185">
        <v>356.05411111560329</v>
      </c>
      <c r="L34" s="185">
        <v>195.39809163595899</v>
      </c>
      <c r="M34" s="185">
        <v>307.5493039274146</v>
      </c>
      <c r="N34" s="185">
        <v>729.14917776554762</v>
      </c>
      <c r="O34" s="185">
        <v>309.3228587642725</v>
      </c>
      <c r="P34" s="185">
        <v>377.77291686149601</v>
      </c>
      <c r="Q34" s="185">
        <v>223.79368961891109</v>
      </c>
      <c r="R34" s="185">
        <v>450.87851041149833</v>
      </c>
      <c r="S34" s="185">
        <v>185.18600102944433</v>
      </c>
      <c r="T34" s="185">
        <v>754.97535155696914</v>
      </c>
      <c r="U34" s="185">
        <v>318.36691926347777</v>
      </c>
      <c r="V34" s="185">
        <v>564.57301921026044</v>
      </c>
      <c r="W34" s="185">
        <v>275.42631945757262</v>
      </c>
      <c r="X34" s="185">
        <v>528.41987699983588</v>
      </c>
      <c r="Y34" s="185">
        <v>265.13458522386497</v>
      </c>
      <c r="Z34" s="185">
        <v>409.65253750318664</v>
      </c>
      <c r="AA34" s="185">
        <v>194.51228885916547</v>
      </c>
      <c r="AB34" s="185">
        <v>0</v>
      </c>
      <c r="AC34" s="185">
        <v>318.75000679927143</v>
      </c>
      <c r="AD34" s="185">
        <v>147.88338585933121</v>
      </c>
      <c r="AE34" s="185">
        <v>0</v>
      </c>
      <c r="AF34" s="185">
        <v>0</v>
      </c>
      <c r="AG34" s="185">
        <v>77.076891260218957</v>
      </c>
      <c r="AH34" s="185">
        <v>6.2070070785643656</v>
      </c>
      <c r="AI34" s="185">
        <v>17.967699169090903</v>
      </c>
      <c r="AJ34" s="185">
        <v>180.33554406881899</v>
      </c>
      <c r="AK34" s="185">
        <v>153.96907999999999</v>
      </c>
      <c r="AL34" s="185">
        <v>102.78531812430003</v>
      </c>
      <c r="AM34" s="185">
        <v>1.585892204545454</v>
      </c>
      <c r="AN34" s="185">
        <v>99.029280596940993</v>
      </c>
      <c r="AO34" s="185">
        <v>0</v>
      </c>
      <c r="AP34" s="185">
        <v>94.976235269599982</v>
      </c>
      <c r="AQ34" s="185">
        <v>8.1781803620000026</v>
      </c>
      <c r="AR34" s="185">
        <v>0</v>
      </c>
      <c r="AS34" s="185">
        <v>0</v>
      </c>
      <c r="AT34" s="185">
        <v>1.901</v>
      </c>
      <c r="AU34" s="185">
        <v>0</v>
      </c>
      <c r="AV34" s="185">
        <v>0</v>
      </c>
      <c r="AW34" s="185">
        <v>10.987263223469014</v>
      </c>
      <c r="AX34" s="185">
        <v>0</v>
      </c>
      <c r="AY34" s="185">
        <v>13.054435528000006</v>
      </c>
      <c r="AZ34" s="185">
        <v>0</v>
      </c>
      <c r="BA34" s="185">
        <v>0</v>
      </c>
      <c r="BB34" s="185">
        <v>10.739214083903001</v>
      </c>
      <c r="BC34" s="185">
        <v>11.318692212771378</v>
      </c>
      <c r="BD34" s="185">
        <v>8.7743458921000013</v>
      </c>
      <c r="BE34" s="185">
        <v>0</v>
      </c>
      <c r="BF34" s="185">
        <v>0</v>
      </c>
      <c r="BG34" s="185">
        <v>0</v>
      </c>
      <c r="BH34" s="185">
        <v>9.9390699999999992</v>
      </c>
      <c r="BI34" s="185">
        <v>24.668885664916701</v>
      </c>
      <c r="BJ34" s="185">
        <v>22.0081971370399</v>
      </c>
      <c r="BK34" s="185">
        <v>5.9484683649999903</v>
      </c>
    </row>
    <row r="35" spans="2:63" x14ac:dyDescent="0.25">
      <c r="B35" s="136" t="s">
        <v>338</v>
      </c>
      <c r="C35" s="185">
        <v>676.28767020689463</v>
      </c>
      <c r="D35" s="185">
        <v>1678.4471149999999</v>
      </c>
      <c r="E35" s="185">
        <v>1861.4535535816417</v>
      </c>
      <c r="F35" s="185">
        <v>1380.8050156484996</v>
      </c>
      <c r="G35" s="185">
        <v>827.44444018233457</v>
      </c>
      <c r="H35" s="185">
        <v>852.13451599999996</v>
      </c>
      <c r="I35" s="185">
        <v>612.90768376999995</v>
      </c>
      <c r="J35" s="185">
        <v>648.76906668184608</v>
      </c>
      <c r="K35" s="185">
        <v>961.34610001212866</v>
      </c>
      <c r="L35" s="185">
        <v>507.46700523709001</v>
      </c>
      <c r="M35" s="185">
        <v>775.74663288759064</v>
      </c>
      <c r="N35" s="185">
        <v>1968.7027799669784</v>
      </c>
      <c r="O35" s="185">
        <v>835.17171866353567</v>
      </c>
      <c r="P35" s="185">
        <v>1035.0256181960392</v>
      </c>
      <c r="Q35" s="185">
        <v>580.53067462690615</v>
      </c>
      <c r="R35" s="185">
        <v>1236.6208949710449</v>
      </c>
      <c r="S35" s="185">
        <v>1376.1848284978619</v>
      </c>
      <c r="T35" s="185">
        <v>1937.4127924361217</v>
      </c>
      <c r="U35" s="185">
        <v>849.97787501138976</v>
      </c>
      <c r="V35" s="185">
        <v>1536.9252246797032</v>
      </c>
      <c r="W35" s="185">
        <v>743.89300777544588</v>
      </c>
      <c r="X35" s="185">
        <v>1412.2043125188566</v>
      </c>
      <c r="Y35" s="185">
        <v>733.75239515759392</v>
      </c>
      <c r="Z35" s="185">
        <v>1108.4678499118661</v>
      </c>
      <c r="AA35" s="185">
        <v>533.90309669174678</v>
      </c>
      <c r="AB35" s="185">
        <v>554.58237770012977</v>
      </c>
      <c r="AC35" s="185">
        <v>842.81251835803289</v>
      </c>
      <c r="AD35" s="185">
        <v>399.28514182019427</v>
      </c>
      <c r="AE35" s="185">
        <v>0</v>
      </c>
      <c r="AF35" s="185">
        <v>0</v>
      </c>
      <c r="AG35" s="185">
        <v>208.10760640259119</v>
      </c>
      <c r="AH35" s="185">
        <v>16.758919112123785</v>
      </c>
      <c r="AI35" s="185">
        <v>53.903097507272712</v>
      </c>
      <c r="AJ35" s="185">
        <v>541.00663220645697</v>
      </c>
      <c r="AK35" s="185">
        <v>415.71652</v>
      </c>
      <c r="AL35" s="185">
        <v>277.52035893561003</v>
      </c>
      <c r="AM35" s="185">
        <v>4.7576766136363613</v>
      </c>
      <c r="AN35" s="185">
        <v>297.08784179082289</v>
      </c>
      <c r="AO35" s="185">
        <v>264.36708908000003</v>
      </c>
      <c r="AP35" s="185">
        <v>263.96345281999999</v>
      </c>
      <c r="AQ35" s="185">
        <v>22.081086977400005</v>
      </c>
      <c r="AR35" s="185">
        <v>0</v>
      </c>
      <c r="AS35" s="185">
        <v>0</v>
      </c>
      <c r="AT35" s="185">
        <v>5.7030000000000003</v>
      </c>
      <c r="AU35" s="185">
        <v>0</v>
      </c>
      <c r="AV35" s="185">
        <v>0</v>
      </c>
      <c r="AW35" s="185">
        <v>29.665610703366337</v>
      </c>
      <c r="AX35" s="185">
        <v>53.859237131532161</v>
      </c>
      <c r="AY35" s="185">
        <v>35.246975925600012</v>
      </c>
      <c r="AZ35" s="185">
        <v>0</v>
      </c>
      <c r="BA35" s="185">
        <v>0</v>
      </c>
      <c r="BB35" s="185">
        <v>28.995878026538097</v>
      </c>
      <c r="BC35" s="185">
        <v>30.560468974482728</v>
      </c>
      <c r="BD35" s="185">
        <v>23.690733802920008</v>
      </c>
      <c r="BE35" s="185">
        <v>0</v>
      </c>
      <c r="BF35" s="185">
        <v>0</v>
      </c>
      <c r="BG35" s="185">
        <v>0</v>
      </c>
      <c r="BH35" s="185">
        <v>26.83549</v>
      </c>
      <c r="BI35" s="185">
        <v>66.605991295275103</v>
      </c>
      <c r="BJ35" s="185">
        <v>59.422132270007722</v>
      </c>
      <c r="BK35" s="185">
        <v>16.060864585499971</v>
      </c>
    </row>
    <row r="36" spans="2:63" x14ac:dyDescent="0.25">
      <c r="B36" s="136" t="s">
        <v>339</v>
      </c>
      <c r="C36" s="185">
        <v>0</v>
      </c>
      <c r="D36" s="185">
        <v>0</v>
      </c>
      <c r="E36" s="185">
        <v>0</v>
      </c>
      <c r="F36" s="185">
        <v>0</v>
      </c>
      <c r="G36" s="185">
        <v>0</v>
      </c>
      <c r="H36" s="185">
        <v>0</v>
      </c>
      <c r="I36" s="185">
        <v>0</v>
      </c>
      <c r="J36" s="185">
        <v>0</v>
      </c>
      <c r="K36" s="185">
        <v>0</v>
      </c>
      <c r="L36" s="185">
        <v>0</v>
      </c>
      <c r="M36" s="185">
        <v>1.8764273300000001</v>
      </c>
      <c r="N36" s="185">
        <v>0</v>
      </c>
      <c r="O36" s="185">
        <v>0</v>
      </c>
      <c r="P36" s="185">
        <v>0</v>
      </c>
      <c r="Q36" s="185">
        <v>0</v>
      </c>
      <c r="R36" s="185">
        <v>0</v>
      </c>
      <c r="S36" s="185">
        <v>0</v>
      </c>
      <c r="T36" s="185">
        <v>0</v>
      </c>
      <c r="U36" s="185">
        <v>0</v>
      </c>
      <c r="V36" s="185">
        <v>0</v>
      </c>
      <c r="W36" s="185">
        <v>0.61299389999999998</v>
      </c>
      <c r="X36" s="185">
        <v>0</v>
      </c>
      <c r="Y36" s="185">
        <v>0</v>
      </c>
      <c r="Z36" s="185">
        <v>0</v>
      </c>
      <c r="AA36" s="185">
        <v>0</v>
      </c>
      <c r="AB36" s="185">
        <v>0</v>
      </c>
      <c r="AC36" s="185">
        <v>0</v>
      </c>
      <c r="AD36" s="185">
        <v>0</v>
      </c>
      <c r="AE36" s="185">
        <v>0</v>
      </c>
      <c r="AF36" s="185">
        <v>0</v>
      </c>
      <c r="AG36" s="185">
        <v>0</v>
      </c>
      <c r="AH36" s="185">
        <v>0</v>
      </c>
      <c r="AI36" s="185">
        <v>0</v>
      </c>
      <c r="AJ36" s="185">
        <v>0</v>
      </c>
      <c r="AK36" s="185">
        <v>0</v>
      </c>
      <c r="AL36" s="185">
        <v>0</v>
      </c>
      <c r="AM36" s="185">
        <v>0</v>
      </c>
      <c r="AN36" s="185">
        <v>0</v>
      </c>
      <c r="AO36" s="185">
        <v>0</v>
      </c>
      <c r="AP36" s="185">
        <v>0</v>
      </c>
      <c r="AQ36" s="185">
        <v>0</v>
      </c>
      <c r="AR36" s="185">
        <v>0</v>
      </c>
      <c r="AS36" s="185">
        <v>0</v>
      </c>
      <c r="AT36" s="185">
        <v>0</v>
      </c>
      <c r="AU36" s="185">
        <v>0</v>
      </c>
      <c r="AV36" s="185">
        <v>0</v>
      </c>
      <c r="AW36" s="185">
        <v>0</v>
      </c>
      <c r="AX36" s="185">
        <v>0</v>
      </c>
      <c r="AY36" s="185">
        <v>0</v>
      </c>
      <c r="AZ36" s="185">
        <v>0</v>
      </c>
      <c r="BA36" s="185">
        <v>0</v>
      </c>
      <c r="BB36" s="185">
        <v>0</v>
      </c>
      <c r="BC36" s="185">
        <v>0</v>
      </c>
      <c r="BD36" s="185">
        <v>0</v>
      </c>
      <c r="BE36" s="185">
        <v>0</v>
      </c>
      <c r="BF36" s="185">
        <v>0</v>
      </c>
      <c r="BG36" s="185">
        <v>0</v>
      </c>
      <c r="BH36" s="185">
        <v>0</v>
      </c>
      <c r="BI36" s="185">
        <v>0</v>
      </c>
      <c r="BJ36" s="185">
        <v>0</v>
      </c>
      <c r="BK36" s="185">
        <v>0</v>
      </c>
    </row>
    <row r="37" spans="2:63" x14ac:dyDescent="0.25">
      <c r="B37" s="186" t="s">
        <v>340</v>
      </c>
      <c r="C37" s="185">
        <v>2915.8492902985463</v>
      </c>
      <c r="D37" s="185">
        <v>3920.9616980000028</v>
      </c>
      <c r="E37" s="185">
        <v>4347.8756835338299</v>
      </c>
      <c r="F37" s="185">
        <v>3221.8783698465031</v>
      </c>
      <c r="G37" s="185">
        <v>1930.7036937587698</v>
      </c>
      <c r="H37" s="185">
        <v>1985.777223</v>
      </c>
      <c r="I37" s="185">
        <v>1429.7535154702832</v>
      </c>
      <c r="J37" s="185">
        <v>1272.3382406322798</v>
      </c>
      <c r="K37" s="185">
        <v>2243.1409000282983</v>
      </c>
      <c r="L37" s="185">
        <v>1251.1158194865402</v>
      </c>
      <c r="M37" s="185">
        <v>1992.1970659891413</v>
      </c>
      <c r="N37" s="185">
        <v>4593.6398199229498</v>
      </c>
      <c r="O37" s="185">
        <v>1948.7340102149167</v>
      </c>
      <c r="P37" s="185">
        <v>2364.9306335574252</v>
      </c>
      <c r="Q37" s="185">
        <v>1433.6125319432938</v>
      </c>
      <c r="R37" s="185">
        <v>2821.2856987324622</v>
      </c>
      <c r="S37" s="185">
        <v>2141.6966708015798</v>
      </c>
      <c r="T37" s="185">
        <v>4857.3653715766004</v>
      </c>
      <c r="U37" s="185">
        <v>2015.3243983799148</v>
      </c>
      <c r="V37" s="185">
        <v>3544.2319482126413</v>
      </c>
      <c r="W37" s="185">
        <v>1734.9438673427076</v>
      </c>
      <c r="X37" s="185">
        <v>3343.5745804796661</v>
      </c>
      <c r="Y37" s="185">
        <v>1652.4588718985412</v>
      </c>
      <c r="Z37" s="185">
        <v>2577.0049876168118</v>
      </c>
      <c r="AA37" s="185">
        <v>1216.7075030407423</v>
      </c>
      <c r="AB37" s="185">
        <v>1294.0255480000001</v>
      </c>
      <c r="AC37" s="185">
        <v>2025.9375428354101</v>
      </c>
      <c r="AD37" s="185">
        <v>931.66533091378676</v>
      </c>
      <c r="AE37" s="185">
        <v>0</v>
      </c>
      <c r="AF37" s="185">
        <v>0</v>
      </c>
      <c r="AG37" s="185">
        <v>485.58441493937943</v>
      </c>
      <c r="AH37" s="185">
        <v>39.104144594955507</v>
      </c>
      <c r="AI37" s="185">
        <v>125.77389418363629</v>
      </c>
      <c r="AJ37" s="185">
        <v>1262.3488084817332</v>
      </c>
      <c r="AK37" s="185">
        <v>970.00522127842066</v>
      </c>
      <c r="AL37" s="185">
        <v>647.54750418309015</v>
      </c>
      <c r="AM37" s="185">
        <v>11.101245431818176</v>
      </c>
      <c r="AN37" s="185">
        <v>693.20496417858294</v>
      </c>
      <c r="AO37" s="185">
        <v>615.47708743113105</v>
      </c>
      <c r="AP37" s="185">
        <v>590.82266460639983</v>
      </c>
      <c r="AQ37" s="185">
        <v>51.522536280600022</v>
      </c>
      <c r="AR37" s="185">
        <v>2.1052499999999998</v>
      </c>
      <c r="AS37" s="185">
        <v>0</v>
      </c>
      <c r="AT37" s="185">
        <v>13.307</v>
      </c>
      <c r="AU37" s="185">
        <v>18.195868020000113</v>
      </c>
      <c r="AV37" s="185">
        <v>15.126659340000009</v>
      </c>
      <c r="AW37" s="185">
        <v>69.219758307854875</v>
      </c>
      <c r="AX37" s="185">
        <v>128.11164723690837</v>
      </c>
      <c r="AY37" s="185">
        <v>82.242943826400037</v>
      </c>
      <c r="AZ37" s="185">
        <v>154.642</v>
      </c>
      <c r="BA37" s="185">
        <v>0</v>
      </c>
      <c r="BB37" s="185">
        <v>67.65704872858889</v>
      </c>
      <c r="BC37" s="185">
        <v>71.307760940459701</v>
      </c>
      <c r="BD37" s="185">
        <v>55.278378873480008</v>
      </c>
      <c r="BE37" s="185">
        <v>-0.92825778999999176</v>
      </c>
      <c r="BF37" s="185">
        <v>0</v>
      </c>
      <c r="BG37" s="185">
        <v>112.14931</v>
      </c>
      <c r="BH37" s="185">
        <v>54.945372064377757</v>
      </c>
      <c r="BI37" s="185">
        <v>155.41397968897499</v>
      </c>
      <c r="BJ37" s="185">
        <v>138.65164196335138</v>
      </c>
      <c r="BK37" s="185">
        <v>37.475350699499941</v>
      </c>
    </row>
    <row r="38" spans="2:63" x14ac:dyDescent="0.25">
      <c r="B38" s="187" t="s">
        <v>341</v>
      </c>
      <c r="C38" s="188">
        <v>16226.996937190092</v>
      </c>
      <c r="D38" s="188">
        <v>22245.410338000002</v>
      </c>
      <c r="E38" s="188">
        <v>23529.787318319995</v>
      </c>
      <c r="F38" s="188">
        <v>18568.243228530002</v>
      </c>
      <c r="G38" s="188">
        <v>8327.1614935642356</v>
      </c>
      <c r="H38" s="188">
        <v>16324.736388945705</v>
      </c>
      <c r="I38" s="188">
        <v>12461.1351766726</v>
      </c>
      <c r="J38" s="188">
        <v>10335.384098881916</v>
      </c>
      <c r="K38" s="188">
        <v>15422.341029134703</v>
      </c>
      <c r="L38" s="188">
        <v>11398.068564192601</v>
      </c>
      <c r="M38" s="188">
        <v>13983.512652115489</v>
      </c>
      <c r="N38" s="188">
        <v>32076.838897670001</v>
      </c>
      <c r="O38" s="188">
        <v>15281.694793722727</v>
      </c>
      <c r="P38" s="188">
        <v>18997.527828249811</v>
      </c>
      <c r="Q38" s="188">
        <v>14298.926446326297</v>
      </c>
      <c r="R38" s="188">
        <v>20990.278631653891</v>
      </c>
      <c r="S38" s="188">
        <v>19795.683721324243</v>
      </c>
      <c r="T38" s="188">
        <v>29278.932550298749</v>
      </c>
      <c r="U38" s="188">
        <v>15784.143506942353</v>
      </c>
      <c r="V38" s="188">
        <v>18163.268150016622</v>
      </c>
      <c r="W38" s="188">
        <v>14238.834960166632</v>
      </c>
      <c r="X38" s="188">
        <v>20469.632995003361</v>
      </c>
      <c r="Y38" s="188">
        <v>17218.327078370945</v>
      </c>
      <c r="Z38" s="188">
        <v>16667.55803198132</v>
      </c>
      <c r="AA38" s="188">
        <v>10155.825039318122</v>
      </c>
      <c r="AB38" s="188">
        <v>10505.039767842474</v>
      </c>
      <c r="AC38" s="188">
        <v>14731.975588450008</v>
      </c>
      <c r="AD38" s="188">
        <v>5418.6058561220334</v>
      </c>
      <c r="AE38" s="188">
        <v>42.828000000000003</v>
      </c>
      <c r="AF38" s="188">
        <v>432.81465895000002</v>
      </c>
      <c r="AG38" s="188">
        <v>5157.3504556903372</v>
      </c>
      <c r="AH38" s="188">
        <v>1152.7672118506682</v>
      </c>
      <c r="AI38" s="188">
        <v>699.71547480999982</v>
      </c>
      <c r="AJ38" s="188">
        <v>11289.428075027012</v>
      </c>
      <c r="AK38" s="188">
        <v>7479.4145406415</v>
      </c>
      <c r="AL38" s="188">
        <v>5513.4391245874804</v>
      </c>
      <c r="AM38" s="188">
        <v>99.326413519999988</v>
      </c>
      <c r="AN38" s="188">
        <v>5784.0297775743065</v>
      </c>
      <c r="AO38" s="188">
        <v>4392.6062968179667</v>
      </c>
      <c r="AP38" s="188">
        <v>4810.659111256</v>
      </c>
      <c r="AQ38" s="188">
        <v>458.18664668000002</v>
      </c>
      <c r="AR38" s="188">
        <v>104.41895000000002</v>
      </c>
      <c r="AS38" s="188">
        <v>820.33590746999994</v>
      </c>
      <c r="AT38" s="188">
        <v>312.93299999999999</v>
      </c>
      <c r="AU38" s="188">
        <v>175.74373128000011</v>
      </c>
      <c r="AV38" s="188">
        <v>38.359553350000006</v>
      </c>
      <c r="AW38" s="188">
        <v>886.6729766599999</v>
      </c>
      <c r="AX38" s="188">
        <v>1288.29462033</v>
      </c>
      <c r="AY38" s="188">
        <v>765.40372547000015</v>
      </c>
      <c r="AZ38" s="188">
        <v>605.95100000000002</v>
      </c>
      <c r="BA38" s="188">
        <v>478.14715765999995</v>
      </c>
      <c r="BB38" s="188">
        <v>446.87060389702998</v>
      </c>
      <c r="BC38" s="188">
        <v>1101.948266838252</v>
      </c>
      <c r="BD38" s="188">
        <v>688.46086426850002</v>
      </c>
      <c r="BE38" s="188">
        <v>79.422843188989987</v>
      </c>
      <c r="BF38" s="188">
        <v>254.41901515000001</v>
      </c>
      <c r="BG38" s="188">
        <v>125.30541439999999</v>
      </c>
      <c r="BH38" s="188">
        <v>770.57755775437761</v>
      </c>
      <c r="BI38" s="188">
        <v>1813.094970339999</v>
      </c>
      <c r="BJ38" s="188">
        <v>1374.8718392799992</v>
      </c>
      <c r="BK38" s="188">
        <v>764.90829200999997</v>
      </c>
    </row>
    <row r="39" spans="2:63" x14ac:dyDescent="0.2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row>
    <row r="40" spans="2:63" x14ac:dyDescent="0.25">
      <c r="B40" s="162" t="s">
        <v>187</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row>
    <row r="41" spans="2:63" x14ac:dyDescent="0.25">
      <c r="B41" s="136" t="s">
        <v>342</v>
      </c>
      <c r="C41" s="185">
        <v>14429.977087113048</v>
      </c>
      <c r="D41" s="185">
        <v>18545.687716</v>
      </c>
      <c r="E41" s="185">
        <v>20846.725875559998</v>
      </c>
      <c r="F41" s="185">
        <v>14913.712305609999</v>
      </c>
      <c r="G41" s="185">
        <v>6617.9193245904462</v>
      </c>
      <c r="H41" s="185">
        <v>14845.839056945704</v>
      </c>
      <c r="I41" s="185">
        <v>10826.2912795226</v>
      </c>
      <c r="J41" s="185">
        <v>7605.6625761119176</v>
      </c>
      <c r="K41" s="185">
        <v>13778.668854944706</v>
      </c>
      <c r="L41" s="185">
        <v>10232.280353959592</v>
      </c>
      <c r="M41" s="185">
        <v>11796.183949576987</v>
      </c>
      <c r="N41" s="185">
        <v>29426.942653550006</v>
      </c>
      <c r="O41" s="185">
        <v>13703.389246114</v>
      </c>
      <c r="P41" s="185">
        <v>16536.170770688099</v>
      </c>
      <c r="Q41" s="185">
        <v>11619.591755394049</v>
      </c>
      <c r="R41" s="185">
        <v>18681.270811933889</v>
      </c>
      <c r="S41" s="185">
        <v>17220.42454950371</v>
      </c>
      <c r="T41" s="185">
        <v>26352.301933233713</v>
      </c>
      <c r="U41" s="185">
        <v>14486.489349928643</v>
      </c>
      <c r="V41" s="185">
        <v>16706.531753449999</v>
      </c>
      <c r="W41" s="185">
        <v>12462.729057158733</v>
      </c>
      <c r="X41" s="185">
        <v>17276.757901263369</v>
      </c>
      <c r="Y41" s="185">
        <v>15208.273108919995</v>
      </c>
      <c r="Z41" s="185">
        <v>14784.56345762142</v>
      </c>
      <c r="AA41" s="185">
        <v>9445.1010835500001</v>
      </c>
      <c r="AB41" s="185">
        <v>8991.3138305693428</v>
      </c>
      <c r="AC41" s="185">
        <v>13286.407254330008</v>
      </c>
      <c r="AD41" s="185">
        <v>4452.4097432520339</v>
      </c>
      <c r="AE41" s="185">
        <v>15.696999999999999</v>
      </c>
      <c r="AF41" s="185">
        <v>353.80408156999999</v>
      </c>
      <c r="AG41" s="185">
        <v>4915.6156872600013</v>
      </c>
      <c r="AH41" s="185">
        <v>1084.70810906</v>
      </c>
      <c r="AI41" s="185">
        <v>667.32376382999996</v>
      </c>
      <c r="AJ41" s="185">
        <v>10370.726291787203</v>
      </c>
      <c r="AK41" s="185">
        <v>7055.2513500000005</v>
      </c>
      <c r="AL41" s="185">
        <v>5169.5809586649993</v>
      </c>
      <c r="AM41" s="185">
        <v>91.566842309999998</v>
      </c>
      <c r="AN41" s="185">
        <v>5487.7021777574992</v>
      </c>
      <c r="AO41" s="185">
        <v>4170.4512098300002</v>
      </c>
      <c r="AP41" s="185">
        <v>4218.4560642759998</v>
      </c>
      <c r="AQ41" s="185">
        <v>392.62332127999997</v>
      </c>
      <c r="AR41" s="185">
        <v>82.616780000000006</v>
      </c>
      <c r="AS41" s="185">
        <v>475.97214072000008</v>
      </c>
      <c r="AT41" s="185">
        <v>269.74299999999999</v>
      </c>
      <c r="AU41" s="185">
        <v>139.12345034000001</v>
      </c>
      <c r="AV41" s="185">
        <v>7.7406483500000007</v>
      </c>
      <c r="AW41" s="185">
        <v>726.14722190999987</v>
      </c>
      <c r="AX41" s="185">
        <v>1182.5699683299999</v>
      </c>
      <c r="AY41" s="185">
        <v>711.96325953000007</v>
      </c>
      <c r="AZ41" s="185">
        <v>351.84399999999999</v>
      </c>
      <c r="BA41" s="185">
        <v>353.32613546000005</v>
      </c>
      <c r="BB41" s="185">
        <v>421.24700913999999</v>
      </c>
      <c r="BC41" s="185">
        <v>1025.372847711252</v>
      </c>
      <c r="BD41" s="185">
        <v>651.43693772999995</v>
      </c>
      <c r="BE41" s="185">
        <v>68.481538099999995</v>
      </c>
      <c r="BF41" s="185">
        <v>175.52987866000001</v>
      </c>
      <c r="BG41" s="185">
        <v>2.3162186999999999</v>
      </c>
      <c r="BH41" s="185">
        <v>725.73370339000019</v>
      </c>
      <c r="BI41" s="185">
        <v>1652.8532763499998</v>
      </c>
      <c r="BJ41" s="185">
        <v>1295.5774919699998</v>
      </c>
      <c r="BK41" s="185">
        <v>681.45707999999991</v>
      </c>
    </row>
    <row r="42" spans="2:63" x14ac:dyDescent="0.25">
      <c r="B42" s="137" t="s">
        <v>343</v>
      </c>
      <c r="C42" s="185">
        <v>13363.638134763049</v>
      </c>
      <c r="D42" s="185">
        <v>16435.938609000001</v>
      </c>
      <c r="E42" s="185">
        <v>18923.300066869997</v>
      </c>
      <c r="F42" s="185">
        <v>13638.16528103</v>
      </c>
      <c r="G42" s="185">
        <v>5883.5357107985283</v>
      </c>
      <c r="H42" s="185">
        <v>13513.528952945706</v>
      </c>
      <c r="I42" s="185">
        <v>9735.5616471026005</v>
      </c>
      <c r="J42" s="185">
        <v>6872.9852685719179</v>
      </c>
      <c r="K42" s="185">
        <v>12117.044610914707</v>
      </c>
      <c r="L42" s="185">
        <v>9495.7894290195927</v>
      </c>
      <c r="M42" s="185">
        <v>11160.319661086989</v>
      </c>
      <c r="N42" s="185">
        <v>27147.673144020006</v>
      </c>
      <c r="O42" s="185">
        <v>12562.955606820002</v>
      </c>
      <c r="P42" s="185">
        <v>15500.9366241181</v>
      </c>
      <c r="Q42" s="185">
        <v>11018.01980146405</v>
      </c>
      <c r="R42" s="185">
        <v>16893.369975253889</v>
      </c>
      <c r="S42" s="185">
        <v>15571.656663763712</v>
      </c>
      <c r="T42" s="185">
        <v>24199.417866143714</v>
      </c>
      <c r="U42" s="185">
        <v>13197.867858304409</v>
      </c>
      <c r="V42" s="185">
        <v>15700.355720410002</v>
      </c>
      <c r="W42" s="185">
        <v>11427.340031838732</v>
      </c>
      <c r="X42" s="185">
        <v>16018.719475083368</v>
      </c>
      <c r="Y42" s="185">
        <v>13279.840148739995</v>
      </c>
      <c r="Z42" s="185">
        <v>13332.732647351419</v>
      </c>
      <c r="AA42" s="185">
        <v>8840.4638229699995</v>
      </c>
      <c r="AB42" s="185">
        <v>8283.0633824493434</v>
      </c>
      <c r="AC42" s="185">
        <v>11949.089512680008</v>
      </c>
      <c r="AD42" s="185">
        <v>4163.0351046920341</v>
      </c>
      <c r="AE42" s="185">
        <v>15.005000000000001</v>
      </c>
      <c r="AF42" s="185">
        <v>352.57308157</v>
      </c>
      <c r="AG42" s="185">
        <v>4660.18946392</v>
      </c>
      <c r="AH42" s="185">
        <v>1051.2824255399996</v>
      </c>
      <c r="AI42" s="185">
        <v>601.54515562999995</v>
      </c>
      <c r="AJ42" s="185">
        <v>9655.5376053572018</v>
      </c>
      <c r="AK42" s="185">
        <v>6713.0998399999999</v>
      </c>
      <c r="AL42" s="185">
        <v>4851.9856517149992</v>
      </c>
      <c r="AM42" s="185">
        <v>79.655257140000003</v>
      </c>
      <c r="AN42" s="185">
        <v>5134.9864623374997</v>
      </c>
      <c r="AO42" s="185">
        <v>3893.1866042000001</v>
      </c>
      <c r="AP42" s="185">
        <v>3985.3236517259998</v>
      </c>
      <c r="AQ42" s="185">
        <v>382.08931353999998</v>
      </c>
      <c r="AR42" s="185">
        <v>75.568880000000007</v>
      </c>
      <c r="AS42" s="185">
        <v>466.12977824000006</v>
      </c>
      <c r="AT42" s="185">
        <v>244.654</v>
      </c>
      <c r="AU42" s="185">
        <v>100.44624523000002</v>
      </c>
      <c r="AV42" s="185">
        <v>0.45764835999999998</v>
      </c>
      <c r="AW42" s="185">
        <v>668.12772322999979</v>
      </c>
      <c r="AX42" s="185">
        <v>1036.9852209599999</v>
      </c>
      <c r="AY42" s="185">
        <v>603.51701161000005</v>
      </c>
      <c r="AZ42" s="185">
        <v>312.06599999999997</v>
      </c>
      <c r="BA42" s="185">
        <v>308.34893941000001</v>
      </c>
      <c r="BB42" s="185">
        <v>404.41324244999998</v>
      </c>
      <c r="BC42" s="185">
        <v>944.24085086999992</v>
      </c>
      <c r="BD42" s="185">
        <v>582.31806972999993</v>
      </c>
      <c r="BE42" s="185">
        <v>65.994504419999998</v>
      </c>
      <c r="BF42" s="185">
        <v>161.40771262999999</v>
      </c>
      <c r="BG42" s="185">
        <v>1.4770471999999999</v>
      </c>
      <c r="BH42" s="185">
        <v>655.54520338999998</v>
      </c>
      <c r="BI42" s="185">
        <v>1451.0525452699997</v>
      </c>
      <c r="BJ42" s="185">
        <v>1161.87454168</v>
      </c>
      <c r="BK42" s="185">
        <v>611.05637000000002</v>
      </c>
    </row>
    <row r="43" spans="2:63" x14ac:dyDescent="0.25">
      <c r="B43" s="137" t="s">
        <v>344</v>
      </c>
      <c r="C43" s="185">
        <v>238.71735551</v>
      </c>
      <c r="D43" s="185">
        <v>2004.624249</v>
      </c>
      <c r="E43" s="185">
        <v>1569.6130923400001</v>
      </c>
      <c r="F43" s="185">
        <v>1229.01918596</v>
      </c>
      <c r="G43" s="185">
        <v>597.26819786191777</v>
      </c>
      <c r="H43" s="185">
        <v>1263.0725830000001</v>
      </c>
      <c r="I43" s="185">
        <v>957.80784743000004</v>
      </c>
      <c r="J43" s="185">
        <v>664.8667999999999</v>
      </c>
      <c r="K43" s="185">
        <v>1553.8232159599997</v>
      </c>
      <c r="L43" s="185">
        <v>725.59585658000003</v>
      </c>
      <c r="M43" s="185">
        <v>601.74775226999998</v>
      </c>
      <c r="N43" s="185">
        <v>2029.5909610900001</v>
      </c>
      <c r="O43" s="185">
        <v>938.75513982000007</v>
      </c>
      <c r="P43" s="185">
        <v>884.2789135700001</v>
      </c>
      <c r="Q43" s="185">
        <v>524.98044496</v>
      </c>
      <c r="R43" s="185">
        <v>1702.9551344700001</v>
      </c>
      <c r="S43" s="185">
        <v>1622.95412558</v>
      </c>
      <c r="T43" s="185">
        <v>2080.6940657999999</v>
      </c>
      <c r="U43" s="185">
        <v>959.43796912999994</v>
      </c>
      <c r="V43" s="185">
        <v>932.79602574</v>
      </c>
      <c r="W43" s="185">
        <v>943.73613287000001</v>
      </c>
      <c r="X43" s="185">
        <v>1066.97472743</v>
      </c>
      <c r="Y43" s="185">
        <v>1783.8610889899999</v>
      </c>
      <c r="Z43" s="185">
        <v>1253.2587867300001</v>
      </c>
      <c r="AA43" s="185">
        <v>581.67212638000001</v>
      </c>
      <c r="AB43" s="185">
        <v>659.83909862000007</v>
      </c>
      <c r="AC43" s="185">
        <v>1195.4996852099998</v>
      </c>
      <c r="AD43" s="185">
        <v>161.76166343000003</v>
      </c>
      <c r="AE43" s="185">
        <v>0.155</v>
      </c>
      <c r="AF43" s="185">
        <v>0</v>
      </c>
      <c r="AG43" s="185">
        <v>165.53108302999999</v>
      </c>
      <c r="AH43" s="185">
        <v>15.47755502</v>
      </c>
      <c r="AI43" s="185">
        <v>44.388499160000002</v>
      </c>
      <c r="AJ43" s="185">
        <v>636.06683561</v>
      </c>
      <c r="AK43" s="185">
        <v>284.83956999999998</v>
      </c>
      <c r="AL43" s="185">
        <v>243.30118264000001</v>
      </c>
      <c r="AM43" s="185">
        <v>0</v>
      </c>
      <c r="AN43" s="185">
        <v>232.62359724000001</v>
      </c>
      <c r="AO43" s="185">
        <v>214.70884072000001</v>
      </c>
      <c r="AP43" s="185">
        <v>184.01538386000001</v>
      </c>
      <c r="AQ43" s="185">
        <v>6.3329999999999992E-5</v>
      </c>
      <c r="AR43" s="185">
        <v>0</v>
      </c>
      <c r="AS43" s="185">
        <v>5.612692</v>
      </c>
      <c r="AT43" s="185">
        <v>4.4390000000000001</v>
      </c>
      <c r="AU43" s="185">
        <v>1.0620000000000001</v>
      </c>
      <c r="AV43" s="185">
        <v>0</v>
      </c>
      <c r="AW43" s="185">
        <v>31.796599120000003</v>
      </c>
      <c r="AX43" s="185">
        <v>137.44604050999999</v>
      </c>
      <c r="AY43" s="185">
        <v>101.69947603</v>
      </c>
      <c r="AZ43" s="185">
        <v>18.742999999999999</v>
      </c>
      <c r="BA43" s="185">
        <v>21.202621920000002</v>
      </c>
      <c r="BB43" s="185">
        <v>0</v>
      </c>
      <c r="BC43" s="185">
        <v>45.280715061251946</v>
      </c>
      <c r="BD43" s="185">
        <v>64.725671000000006</v>
      </c>
      <c r="BE43" s="185">
        <v>0</v>
      </c>
      <c r="BF43" s="185">
        <v>9.4196130500000006</v>
      </c>
      <c r="BG43" s="185">
        <v>0</v>
      </c>
      <c r="BH43" s="185">
        <v>60.351260000000003</v>
      </c>
      <c r="BI43" s="185">
        <v>187.41429934999999</v>
      </c>
      <c r="BJ43" s="185">
        <v>126.68576106</v>
      </c>
      <c r="BK43" s="185">
        <v>62.647910000000003</v>
      </c>
    </row>
    <row r="44" spans="2:63" x14ac:dyDescent="0.25">
      <c r="B44" s="137" t="s">
        <v>191</v>
      </c>
      <c r="C44" s="185">
        <v>238.71735551</v>
      </c>
      <c r="D44" s="185">
        <v>807.75327300000004</v>
      </c>
      <c r="E44" s="185">
        <v>1522.7947452000001</v>
      </c>
      <c r="F44" s="185">
        <v>1229.01918596</v>
      </c>
      <c r="G44" s="185">
        <v>563.82992802000001</v>
      </c>
      <c r="H44" s="185">
        <v>1262.7410460000001</v>
      </c>
      <c r="I44" s="185">
        <v>957.80784743000004</v>
      </c>
      <c r="J44" s="185">
        <v>250.8064</v>
      </c>
      <c r="K44" s="185">
        <v>1506.9284650699997</v>
      </c>
      <c r="L44" s="185">
        <v>725.59585658000003</v>
      </c>
      <c r="M44" s="185">
        <v>601.74775226999998</v>
      </c>
      <c r="N44" s="185">
        <v>2005.4349316100001</v>
      </c>
      <c r="O44" s="185">
        <v>60.142416439999998</v>
      </c>
      <c r="P44" s="185">
        <v>884.2789135700001</v>
      </c>
      <c r="Q44" s="185">
        <v>493.19004912000003</v>
      </c>
      <c r="R44" s="185">
        <v>1686.31984405</v>
      </c>
      <c r="S44" s="185">
        <v>1622.17784704</v>
      </c>
      <c r="T44" s="185">
        <v>2080.6940657999999</v>
      </c>
      <c r="U44" s="185">
        <v>959.43796912999994</v>
      </c>
      <c r="V44" s="185">
        <v>875.46637903999999</v>
      </c>
      <c r="W44" s="185">
        <v>932.16520157000002</v>
      </c>
      <c r="X44" s="185">
        <v>1026.61214307</v>
      </c>
      <c r="Y44" s="185">
        <v>1783.8610889899999</v>
      </c>
      <c r="Z44" s="185">
        <v>1253.2587867300001</v>
      </c>
      <c r="AA44" s="185">
        <v>581.67212638000001</v>
      </c>
      <c r="AB44" s="185">
        <v>609.85431076000009</v>
      </c>
      <c r="AC44" s="185">
        <v>1082.14575765</v>
      </c>
      <c r="AD44" s="185">
        <v>161.76166343000003</v>
      </c>
      <c r="AE44" s="185">
        <v>0.155</v>
      </c>
      <c r="AF44" s="185">
        <v>0</v>
      </c>
      <c r="AG44" s="185">
        <v>165.53108302999999</v>
      </c>
      <c r="AH44" s="185">
        <v>15.47755502</v>
      </c>
      <c r="AI44" s="185">
        <v>44.388499160000002</v>
      </c>
      <c r="AJ44" s="185">
        <v>456.16553748000001</v>
      </c>
      <c r="AK44" s="185">
        <v>284.83956999999998</v>
      </c>
      <c r="AL44" s="185">
        <v>243.30118264000001</v>
      </c>
      <c r="AM44" s="185">
        <v>0</v>
      </c>
      <c r="AN44" s="185">
        <v>232.62359724000001</v>
      </c>
      <c r="AO44" s="185">
        <v>214.70884072000001</v>
      </c>
      <c r="AP44" s="185">
        <v>144.26460857999999</v>
      </c>
      <c r="AQ44" s="185">
        <v>0</v>
      </c>
      <c r="AR44" s="185">
        <v>0</v>
      </c>
      <c r="AS44" s="185">
        <v>5.612692</v>
      </c>
      <c r="AT44" s="185">
        <v>0</v>
      </c>
      <c r="AU44" s="185">
        <v>1.0620000000000001</v>
      </c>
      <c r="AV44" s="185">
        <v>0</v>
      </c>
      <c r="AW44" s="185">
        <v>31.796599120000003</v>
      </c>
      <c r="AX44" s="185">
        <v>137.44604050999999</v>
      </c>
      <c r="AY44" s="185">
        <v>101.69947603</v>
      </c>
      <c r="AZ44" s="185">
        <v>18.742999999999999</v>
      </c>
      <c r="BA44" s="185">
        <v>0</v>
      </c>
      <c r="BB44" s="185">
        <v>0</v>
      </c>
      <c r="BC44" s="185">
        <v>45.280715061251946</v>
      </c>
      <c r="BD44" s="185">
        <v>0</v>
      </c>
      <c r="BE44" s="185">
        <v>0</v>
      </c>
      <c r="BF44" s="185">
        <v>9.4196130500000006</v>
      </c>
      <c r="BG44" s="185">
        <v>0</v>
      </c>
      <c r="BH44" s="185">
        <v>0</v>
      </c>
      <c r="BI44" s="185">
        <v>187.41429934999999</v>
      </c>
      <c r="BJ44" s="185">
        <v>126.68576106</v>
      </c>
      <c r="BK44" s="185">
        <v>62.647910000000003</v>
      </c>
    </row>
    <row r="45" spans="2:63" x14ac:dyDescent="0.25">
      <c r="B45" s="137" t="s">
        <v>192</v>
      </c>
      <c r="C45" s="185">
        <v>0</v>
      </c>
      <c r="D45" s="185">
        <v>0</v>
      </c>
      <c r="E45" s="185">
        <v>46.81834714</v>
      </c>
      <c r="F45" s="185">
        <v>0</v>
      </c>
      <c r="G45" s="185">
        <v>0</v>
      </c>
      <c r="H45" s="185">
        <v>0.33153700000000003</v>
      </c>
      <c r="I45" s="185">
        <v>0</v>
      </c>
      <c r="J45" s="185">
        <v>0</v>
      </c>
      <c r="K45" s="185">
        <v>46.894750889999997</v>
      </c>
      <c r="L45" s="185">
        <v>0</v>
      </c>
      <c r="M45" s="185">
        <v>0</v>
      </c>
      <c r="N45" s="185">
        <v>0</v>
      </c>
      <c r="O45" s="185">
        <v>64.899263880000007</v>
      </c>
      <c r="P45" s="185">
        <v>0</v>
      </c>
      <c r="Q45" s="185">
        <v>0</v>
      </c>
      <c r="R45" s="185">
        <v>0</v>
      </c>
      <c r="S45" s="185">
        <v>0</v>
      </c>
      <c r="T45" s="185">
        <v>0</v>
      </c>
      <c r="U45" s="185">
        <v>0</v>
      </c>
      <c r="V45" s="185">
        <v>0</v>
      </c>
      <c r="W45" s="185">
        <v>0</v>
      </c>
      <c r="X45" s="185">
        <v>0.67427513000000006</v>
      </c>
      <c r="Y45" s="185">
        <v>0</v>
      </c>
      <c r="Z45" s="185">
        <v>0</v>
      </c>
      <c r="AA45" s="185">
        <v>0</v>
      </c>
      <c r="AB45" s="185">
        <v>41.616001659999995</v>
      </c>
      <c r="AC45" s="185">
        <v>110.32430564000001</v>
      </c>
      <c r="AD45" s="185">
        <v>0</v>
      </c>
      <c r="AE45" s="185">
        <v>0</v>
      </c>
      <c r="AF45" s="185">
        <v>0</v>
      </c>
      <c r="AG45" s="185">
        <v>0</v>
      </c>
      <c r="AH45" s="185">
        <v>0</v>
      </c>
      <c r="AI45" s="185">
        <v>0</v>
      </c>
      <c r="AJ45" s="185">
        <v>0</v>
      </c>
      <c r="AK45" s="185">
        <v>0</v>
      </c>
      <c r="AL45" s="185">
        <v>0</v>
      </c>
      <c r="AM45" s="185">
        <v>0</v>
      </c>
      <c r="AN45" s="185">
        <v>0</v>
      </c>
      <c r="AO45" s="185">
        <v>0</v>
      </c>
      <c r="AP45" s="185">
        <v>0</v>
      </c>
      <c r="AQ45" s="185">
        <v>0</v>
      </c>
      <c r="AR45" s="185">
        <v>0</v>
      </c>
      <c r="AS45" s="185">
        <v>0</v>
      </c>
      <c r="AT45" s="185">
        <v>0</v>
      </c>
      <c r="AU45" s="185">
        <v>0</v>
      </c>
      <c r="AV45" s="185">
        <v>0</v>
      </c>
      <c r="AW45" s="185">
        <v>0</v>
      </c>
      <c r="AX45" s="185">
        <v>0</v>
      </c>
      <c r="AY45" s="185">
        <v>0</v>
      </c>
      <c r="AZ45" s="185">
        <v>0</v>
      </c>
      <c r="BA45" s="185">
        <v>0</v>
      </c>
      <c r="BB45" s="185">
        <v>0</v>
      </c>
      <c r="BC45" s="185">
        <v>0</v>
      </c>
      <c r="BD45" s="185">
        <v>0</v>
      </c>
      <c r="BE45" s="185">
        <v>0</v>
      </c>
      <c r="BF45" s="185">
        <v>0</v>
      </c>
      <c r="BG45" s="185">
        <v>0</v>
      </c>
      <c r="BH45" s="185">
        <v>0</v>
      </c>
      <c r="BI45" s="185">
        <v>0</v>
      </c>
      <c r="BJ45" s="185">
        <v>0</v>
      </c>
      <c r="BK45" s="185">
        <v>0</v>
      </c>
    </row>
    <row r="46" spans="2:63" x14ac:dyDescent="0.25">
      <c r="B46" s="137" t="s">
        <v>193</v>
      </c>
      <c r="C46" s="185">
        <v>0</v>
      </c>
      <c r="D46" s="185">
        <v>0</v>
      </c>
      <c r="E46" s="185">
        <v>0</v>
      </c>
      <c r="F46" s="185">
        <v>0</v>
      </c>
      <c r="G46" s="185">
        <v>0</v>
      </c>
      <c r="H46" s="185">
        <v>0</v>
      </c>
      <c r="I46" s="185">
        <v>0</v>
      </c>
      <c r="J46" s="185">
        <v>391.6078</v>
      </c>
      <c r="K46" s="185">
        <v>0</v>
      </c>
      <c r="L46" s="185">
        <v>0</v>
      </c>
      <c r="M46" s="185">
        <v>0</v>
      </c>
      <c r="N46" s="185">
        <v>0</v>
      </c>
      <c r="O46" s="185">
        <v>0</v>
      </c>
      <c r="P46" s="185">
        <v>0</v>
      </c>
      <c r="Q46" s="185">
        <v>0.37676749999999998</v>
      </c>
      <c r="R46" s="185">
        <v>0</v>
      </c>
      <c r="S46" s="185">
        <v>0</v>
      </c>
      <c r="T46" s="185">
        <v>0</v>
      </c>
      <c r="U46" s="185">
        <v>0</v>
      </c>
      <c r="V46" s="185">
        <v>0</v>
      </c>
      <c r="W46" s="185">
        <v>0</v>
      </c>
      <c r="X46" s="185">
        <v>0</v>
      </c>
      <c r="Y46" s="185">
        <v>0</v>
      </c>
      <c r="Z46" s="185">
        <v>0</v>
      </c>
      <c r="AA46" s="185">
        <v>0</v>
      </c>
      <c r="AB46" s="185">
        <v>0.58224465000000003</v>
      </c>
      <c r="AC46" s="185">
        <v>0</v>
      </c>
      <c r="AD46" s="185">
        <v>0</v>
      </c>
      <c r="AE46" s="185">
        <v>0</v>
      </c>
      <c r="AF46" s="185">
        <v>0</v>
      </c>
      <c r="AG46" s="185">
        <v>0</v>
      </c>
      <c r="AH46" s="185">
        <v>0</v>
      </c>
      <c r="AI46" s="185">
        <v>0</v>
      </c>
      <c r="AJ46" s="185">
        <v>179.22468573</v>
      </c>
      <c r="AK46" s="185">
        <v>0</v>
      </c>
      <c r="AL46" s="185">
        <v>0</v>
      </c>
      <c r="AM46" s="185">
        <v>0</v>
      </c>
      <c r="AN46" s="185">
        <v>0</v>
      </c>
      <c r="AO46" s="185">
        <v>0</v>
      </c>
      <c r="AP46" s="185">
        <v>39.750775279999999</v>
      </c>
      <c r="AQ46" s="185">
        <v>0</v>
      </c>
      <c r="AR46" s="185">
        <v>0</v>
      </c>
      <c r="AS46" s="185">
        <v>0</v>
      </c>
      <c r="AT46" s="185">
        <v>4.4390000000000001</v>
      </c>
      <c r="AU46" s="185">
        <v>0</v>
      </c>
      <c r="AV46" s="185">
        <v>0</v>
      </c>
      <c r="AW46" s="185">
        <v>0</v>
      </c>
      <c r="AX46" s="185">
        <v>0</v>
      </c>
      <c r="AY46" s="185">
        <v>0</v>
      </c>
      <c r="AZ46" s="185">
        <v>0</v>
      </c>
      <c r="BA46" s="185">
        <v>21.202621920000002</v>
      </c>
      <c r="BB46" s="185">
        <v>0</v>
      </c>
      <c r="BC46" s="185">
        <v>0</v>
      </c>
      <c r="BD46" s="185">
        <v>64.725671000000006</v>
      </c>
      <c r="BE46" s="185">
        <v>0</v>
      </c>
      <c r="BF46" s="185">
        <v>0</v>
      </c>
      <c r="BG46" s="185">
        <v>0</v>
      </c>
      <c r="BH46" s="185">
        <v>0</v>
      </c>
      <c r="BI46" s="185">
        <v>0</v>
      </c>
      <c r="BJ46" s="185">
        <v>0</v>
      </c>
      <c r="BK46" s="185">
        <v>0</v>
      </c>
    </row>
    <row r="47" spans="2:63" x14ac:dyDescent="0.25">
      <c r="B47" s="137" t="s">
        <v>345</v>
      </c>
      <c r="C47" s="185">
        <v>0</v>
      </c>
      <c r="D47" s="185">
        <v>1196.8709759999999</v>
      </c>
      <c r="E47" s="185">
        <v>0</v>
      </c>
      <c r="F47" s="185">
        <v>0</v>
      </c>
      <c r="G47" s="185">
        <v>33.438269841917815</v>
      </c>
      <c r="H47" s="185">
        <v>0</v>
      </c>
      <c r="I47" s="185">
        <v>0</v>
      </c>
      <c r="J47" s="185">
        <v>22.4526</v>
      </c>
      <c r="K47" s="185">
        <v>0</v>
      </c>
      <c r="L47" s="185">
        <v>0</v>
      </c>
      <c r="M47" s="185">
        <v>0</v>
      </c>
      <c r="N47" s="185">
        <v>24.156029480000001</v>
      </c>
      <c r="O47" s="185">
        <v>813.7134595</v>
      </c>
      <c r="P47" s="185">
        <v>0</v>
      </c>
      <c r="Q47" s="185">
        <v>31.413628339999999</v>
      </c>
      <c r="R47" s="185">
        <v>16.63529042</v>
      </c>
      <c r="S47" s="185">
        <v>0.77627854000000007</v>
      </c>
      <c r="T47" s="185">
        <v>0</v>
      </c>
      <c r="U47" s="185">
        <v>0</v>
      </c>
      <c r="V47" s="185">
        <v>57.329646700000005</v>
      </c>
      <c r="W47" s="185">
        <v>11.570931300000002</v>
      </c>
      <c r="X47" s="185">
        <v>39.688309229999994</v>
      </c>
      <c r="Y47" s="185">
        <v>0</v>
      </c>
      <c r="Z47" s="185">
        <v>0</v>
      </c>
      <c r="AA47" s="185">
        <v>0</v>
      </c>
      <c r="AB47" s="185">
        <v>7.7865415499999999</v>
      </c>
      <c r="AC47" s="185">
        <v>3.0296219199999999</v>
      </c>
      <c r="AD47" s="185">
        <v>0</v>
      </c>
      <c r="AE47" s="185">
        <v>0</v>
      </c>
      <c r="AF47" s="185">
        <v>0</v>
      </c>
      <c r="AG47" s="185">
        <v>0</v>
      </c>
      <c r="AH47" s="185">
        <v>0</v>
      </c>
      <c r="AI47" s="185">
        <v>0</v>
      </c>
      <c r="AJ47" s="185">
        <v>0.6766124</v>
      </c>
      <c r="AK47" s="185">
        <v>0</v>
      </c>
      <c r="AL47" s="185">
        <v>0</v>
      </c>
      <c r="AM47" s="185">
        <v>0</v>
      </c>
      <c r="AN47" s="185">
        <v>0</v>
      </c>
      <c r="AO47" s="185">
        <v>0</v>
      </c>
      <c r="AP47" s="185">
        <v>0</v>
      </c>
      <c r="AQ47" s="185">
        <v>6.3329999999999992E-5</v>
      </c>
      <c r="AR47" s="185">
        <v>0</v>
      </c>
      <c r="AS47" s="185">
        <v>0</v>
      </c>
      <c r="AT47" s="185">
        <v>0</v>
      </c>
      <c r="AU47" s="185">
        <v>0</v>
      </c>
      <c r="AV47" s="185">
        <v>0</v>
      </c>
      <c r="AW47" s="185">
        <v>0</v>
      </c>
      <c r="AX47" s="185">
        <v>0</v>
      </c>
      <c r="AY47" s="185">
        <v>0</v>
      </c>
      <c r="AZ47" s="185">
        <v>0</v>
      </c>
      <c r="BA47" s="185">
        <v>0</v>
      </c>
      <c r="BB47" s="185">
        <v>0</v>
      </c>
      <c r="BC47" s="185">
        <v>0</v>
      </c>
      <c r="BD47" s="185">
        <v>0</v>
      </c>
      <c r="BE47" s="185">
        <v>0</v>
      </c>
      <c r="BF47" s="185">
        <v>0</v>
      </c>
      <c r="BG47" s="185">
        <v>0</v>
      </c>
      <c r="BH47" s="185">
        <v>60.351260000000003</v>
      </c>
      <c r="BI47" s="185">
        <v>0</v>
      </c>
      <c r="BJ47" s="185">
        <v>0</v>
      </c>
      <c r="BK47" s="185">
        <v>0</v>
      </c>
    </row>
    <row r="48" spans="2:63" x14ac:dyDescent="0.25">
      <c r="B48" s="137" t="s">
        <v>346</v>
      </c>
      <c r="C48" s="185">
        <v>32.504411589999997</v>
      </c>
      <c r="D48" s="185">
        <v>0</v>
      </c>
      <c r="E48" s="185">
        <v>1.5824372600000001</v>
      </c>
      <c r="F48" s="185">
        <v>32.563600180000002</v>
      </c>
      <c r="G48" s="185">
        <v>0.52558612000000005</v>
      </c>
      <c r="H48" s="185">
        <v>0</v>
      </c>
      <c r="I48" s="185">
        <v>4.6245294900000005</v>
      </c>
      <c r="J48" s="185">
        <v>0.29799999999999999</v>
      </c>
      <c r="K48" s="185">
        <v>0</v>
      </c>
      <c r="L48" s="185">
        <v>0</v>
      </c>
      <c r="M48" s="185">
        <v>33.942040240000004</v>
      </c>
      <c r="N48" s="185">
        <v>2.4560367200000002</v>
      </c>
      <c r="O48" s="185">
        <v>0</v>
      </c>
      <c r="P48" s="185">
        <v>0</v>
      </c>
      <c r="Q48" s="185">
        <v>0</v>
      </c>
      <c r="R48" s="185">
        <v>0.29017990000000005</v>
      </c>
      <c r="S48" s="185">
        <v>0</v>
      </c>
      <c r="T48" s="185">
        <v>0</v>
      </c>
      <c r="U48" s="185">
        <v>3.29827023</v>
      </c>
      <c r="V48" s="185">
        <v>0.29073564000000002</v>
      </c>
      <c r="W48" s="185">
        <v>0.18032267000000002</v>
      </c>
      <c r="X48" s="185">
        <v>0</v>
      </c>
      <c r="Y48" s="185">
        <v>27.559558690000003</v>
      </c>
      <c r="Z48" s="185">
        <v>8.6408830000000006E-2</v>
      </c>
      <c r="AA48" s="185">
        <v>0.22791902</v>
      </c>
      <c r="AB48" s="185">
        <v>4.0958055299999998</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3.3716500000000003</v>
      </c>
      <c r="BI48" s="185">
        <v>0</v>
      </c>
      <c r="BJ48" s="185">
        <v>0</v>
      </c>
      <c r="BK48" s="185">
        <v>0</v>
      </c>
    </row>
    <row r="49" spans="2:63" x14ac:dyDescent="0.25">
      <c r="B49" s="137" t="s">
        <v>196</v>
      </c>
      <c r="C49" s="185">
        <v>0</v>
      </c>
      <c r="D49" s="185">
        <v>103.769909</v>
      </c>
      <c r="E49" s="185">
        <v>158.40826763000001</v>
      </c>
      <c r="F49" s="185">
        <v>0</v>
      </c>
      <c r="G49" s="185">
        <v>21.488286120000001</v>
      </c>
      <c r="H49" s="185">
        <v>0</v>
      </c>
      <c r="I49" s="185">
        <v>0</v>
      </c>
      <c r="J49" s="185">
        <v>32.171700000000001</v>
      </c>
      <c r="K49" s="185">
        <v>0</v>
      </c>
      <c r="L49" s="185">
        <v>3.2756308299999999</v>
      </c>
      <c r="M49" s="185">
        <v>0.16991775000000001</v>
      </c>
      <c r="N49" s="185">
        <v>45.805430360000003</v>
      </c>
      <c r="O49" s="185">
        <v>0</v>
      </c>
      <c r="P49" s="185">
        <v>0</v>
      </c>
      <c r="Q49" s="185">
        <v>0</v>
      </c>
      <c r="R49" s="185">
        <v>83.515163229999999</v>
      </c>
      <c r="S49" s="185">
        <v>0</v>
      </c>
      <c r="T49" s="185">
        <v>0</v>
      </c>
      <c r="U49" s="185">
        <v>34.745074609999996</v>
      </c>
      <c r="V49" s="185">
        <v>0</v>
      </c>
      <c r="W49" s="185">
        <v>42.91184561</v>
      </c>
      <c r="X49" s="185">
        <v>2.1127729300000002</v>
      </c>
      <c r="Y49" s="185">
        <v>10.90743483</v>
      </c>
      <c r="Z49" s="185">
        <v>68.430116389999995</v>
      </c>
      <c r="AA49" s="185">
        <v>22.53415764</v>
      </c>
      <c r="AB49" s="185">
        <v>0</v>
      </c>
      <c r="AC49" s="185">
        <v>0</v>
      </c>
      <c r="AD49" s="185">
        <v>46.087086470000003</v>
      </c>
      <c r="AE49" s="185">
        <v>0.53700000000000003</v>
      </c>
      <c r="AF49" s="185">
        <v>1.2310000000000001</v>
      </c>
      <c r="AG49" s="185">
        <v>41.113866790000003</v>
      </c>
      <c r="AH49" s="185">
        <v>17.273196989999995</v>
      </c>
      <c r="AI49" s="185">
        <v>1.6028636200000002</v>
      </c>
      <c r="AJ49" s="185">
        <v>27.22132034000002</v>
      </c>
      <c r="AK49" s="185">
        <v>36.360949999999995</v>
      </c>
      <c r="AL49" s="185">
        <v>48.238384539999998</v>
      </c>
      <c r="AM49" s="185">
        <v>0</v>
      </c>
      <c r="AN49" s="185">
        <v>74.602464480000009</v>
      </c>
      <c r="AO49" s="185">
        <v>32.465573190000001</v>
      </c>
      <c r="AP49" s="185">
        <v>45.141293930000003</v>
      </c>
      <c r="AQ49" s="185">
        <v>9.0487944500000008</v>
      </c>
      <c r="AR49" s="185">
        <v>7.0478999999999994</v>
      </c>
      <c r="AS49" s="185">
        <v>4.2296704800000029</v>
      </c>
      <c r="AT49" s="185">
        <v>4.4020000000000001</v>
      </c>
      <c r="AU49" s="185">
        <v>3.7412347000000001</v>
      </c>
      <c r="AV49" s="185">
        <v>7.2829999900000004</v>
      </c>
      <c r="AW49" s="185">
        <v>21.604009180000006</v>
      </c>
      <c r="AX49" s="185">
        <v>8.138706860000001</v>
      </c>
      <c r="AY49" s="185">
        <v>6.7467718899999998</v>
      </c>
      <c r="AZ49" s="185">
        <v>9.0950000000000006</v>
      </c>
      <c r="BA49" s="185">
        <v>7.8576669599999995</v>
      </c>
      <c r="BB49" s="185">
        <v>16.833766690000001</v>
      </c>
      <c r="BC49" s="185">
        <v>15.516894300000001</v>
      </c>
      <c r="BD49" s="185">
        <v>4.3931969999999998</v>
      </c>
      <c r="BE49" s="185">
        <v>2.4870336800000001</v>
      </c>
      <c r="BF49" s="185">
        <v>4.5246762699999996</v>
      </c>
      <c r="BG49" s="185">
        <v>0.83917150000000007</v>
      </c>
      <c r="BH49" s="185">
        <v>6.3225299999999995</v>
      </c>
      <c r="BI49" s="185">
        <v>8.0735820100000009</v>
      </c>
      <c r="BJ49" s="185">
        <v>0</v>
      </c>
      <c r="BK49" s="185">
        <v>5.0468299999999999</v>
      </c>
    </row>
    <row r="50" spans="2:63" x14ac:dyDescent="0.25">
      <c r="B50" s="137" t="s">
        <v>347</v>
      </c>
      <c r="C50" s="185">
        <v>795.11718524999901</v>
      </c>
      <c r="D50" s="185">
        <v>1.354949</v>
      </c>
      <c r="E50" s="185">
        <v>193.82201146</v>
      </c>
      <c r="F50" s="185">
        <v>13.964238439999999</v>
      </c>
      <c r="G50" s="185">
        <v>115.10154369</v>
      </c>
      <c r="H50" s="185">
        <v>69.237521000000001</v>
      </c>
      <c r="I50" s="185">
        <v>128.29725550000001</v>
      </c>
      <c r="J50" s="185">
        <v>35.340807539999787</v>
      </c>
      <c r="K50" s="185">
        <v>107.80102806999999</v>
      </c>
      <c r="L50" s="185">
        <v>7.6194375299999999</v>
      </c>
      <c r="M50" s="185">
        <v>4.57823E-3</v>
      </c>
      <c r="N50" s="185">
        <v>201.41708136</v>
      </c>
      <c r="O50" s="185">
        <v>201.67849947400001</v>
      </c>
      <c r="P50" s="185">
        <v>150.95523300000002</v>
      </c>
      <c r="Q50" s="185">
        <v>76.591508970000007</v>
      </c>
      <c r="R50" s="185">
        <v>1.1403590800000001</v>
      </c>
      <c r="S50" s="185">
        <v>25.813760160000001</v>
      </c>
      <c r="T50" s="185">
        <v>72.190001290000012</v>
      </c>
      <c r="U50" s="185">
        <v>291.14017765423273</v>
      </c>
      <c r="V50" s="185">
        <v>73.089271660000009</v>
      </c>
      <c r="W50" s="185">
        <v>48.56072417</v>
      </c>
      <c r="X50" s="185">
        <v>188.95092581999998</v>
      </c>
      <c r="Y50" s="185">
        <v>106.10487766999999</v>
      </c>
      <c r="Z50" s="185">
        <v>130.05549832</v>
      </c>
      <c r="AA50" s="185">
        <v>0.20305753999999998</v>
      </c>
      <c r="AB50" s="185">
        <v>44.31554397</v>
      </c>
      <c r="AC50" s="185">
        <v>141.81805644000002</v>
      </c>
      <c r="AD50" s="185">
        <v>81.525888659999993</v>
      </c>
      <c r="AE50" s="185">
        <v>0</v>
      </c>
      <c r="AF50" s="185">
        <v>0</v>
      </c>
      <c r="AG50" s="185">
        <v>48.781273519999992</v>
      </c>
      <c r="AH50" s="185">
        <v>0.67493150999999996</v>
      </c>
      <c r="AI50" s="185">
        <v>19.787245420000001</v>
      </c>
      <c r="AJ50" s="185">
        <v>51.900530480000498</v>
      </c>
      <c r="AK50" s="185">
        <v>20.950990000000001</v>
      </c>
      <c r="AL50" s="185">
        <v>26.055739769999999</v>
      </c>
      <c r="AM50" s="185">
        <v>11.911585169999992</v>
      </c>
      <c r="AN50" s="185">
        <v>45.489653700000005</v>
      </c>
      <c r="AO50" s="185">
        <v>30.09019172</v>
      </c>
      <c r="AP50" s="185">
        <v>3.9757347599999999</v>
      </c>
      <c r="AQ50" s="185">
        <v>1.48514996</v>
      </c>
      <c r="AR50" s="185">
        <v>0</v>
      </c>
      <c r="AS50" s="185">
        <v>0</v>
      </c>
      <c r="AT50" s="185">
        <v>16.248000000000001</v>
      </c>
      <c r="AU50" s="185">
        <v>33.873970409999991</v>
      </c>
      <c r="AV50" s="185">
        <v>0</v>
      </c>
      <c r="AW50" s="185">
        <v>4.6188903799999999</v>
      </c>
      <c r="AX50" s="185">
        <v>0</v>
      </c>
      <c r="AY50" s="185">
        <v>0</v>
      </c>
      <c r="AZ50" s="185">
        <v>11.94</v>
      </c>
      <c r="BA50" s="185">
        <v>15.91690717</v>
      </c>
      <c r="BB50" s="185">
        <v>0</v>
      </c>
      <c r="BC50" s="185">
        <v>20.334387479999997</v>
      </c>
      <c r="BD50" s="185">
        <v>0</v>
      </c>
      <c r="BE50" s="185">
        <v>0</v>
      </c>
      <c r="BF50" s="185">
        <v>0.17787670999999999</v>
      </c>
      <c r="BG50" s="185">
        <v>0</v>
      </c>
      <c r="BH50" s="185">
        <v>0.14305999999999999</v>
      </c>
      <c r="BI50" s="185">
        <v>6.31284972</v>
      </c>
      <c r="BJ50" s="185">
        <v>7.0171892300000005</v>
      </c>
      <c r="BK50" s="185">
        <v>2.7059699999999998</v>
      </c>
    </row>
    <row r="51" spans="2:63" x14ac:dyDescent="0.25">
      <c r="B51" s="136" t="s">
        <v>348</v>
      </c>
      <c r="C51" s="185">
        <v>846.55796955690005</v>
      </c>
      <c r="D51" s="185">
        <v>194.85755499999999</v>
      </c>
      <c r="E51" s="185">
        <v>982.89488608000011</v>
      </c>
      <c r="F51" s="185">
        <v>1022.3507964000001</v>
      </c>
      <c r="G51" s="185">
        <v>929.62725004000004</v>
      </c>
      <c r="H51" s="185">
        <v>785.25336100000004</v>
      </c>
      <c r="I51" s="185">
        <v>1218.2721103399999</v>
      </c>
      <c r="J51" s="185">
        <v>886.44810000000007</v>
      </c>
      <c r="K51" s="185">
        <v>1146.1165370000001</v>
      </c>
      <c r="L51" s="185">
        <v>579.52994840000076</v>
      </c>
      <c r="M51" s="185">
        <v>967.99431928500019</v>
      </c>
      <c r="N51" s="185">
        <v>2059.9261050100031</v>
      </c>
      <c r="O51" s="185">
        <v>1170.9230113999995</v>
      </c>
      <c r="P51" s="185">
        <v>511.42126819000003</v>
      </c>
      <c r="Q51" s="185">
        <v>501.21956384999982</v>
      </c>
      <c r="R51" s="185">
        <v>1347.8309540900004</v>
      </c>
      <c r="S51" s="185">
        <v>775.85588697999992</v>
      </c>
      <c r="T51" s="185">
        <v>1949.65241853</v>
      </c>
      <c r="U51" s="185">
        <v>891.28883781000002</v>
      </c>
      <c r="V51" s="185">
        <v>825.91610819661526</v>
      </c>
      <c r="W51" s="185">
        <v>634.71857737000005</v>
      </c>
      <c r="X51" s="185">
        <v>1578.8756317199995</v>
      </c>
      <c r="Y51" s="185">
        <v>494.62133809999995</v>
      </c>
      <c r="Z51" s="185">
        <v>573.99038464000046</v>
      </c>
      <c r="AA51" s="185">
        <v>131.40768360999999</v>
      </c>
      <c r="AB51" s="185">
        <v>456.11396698010003</v>
      </c>
      <c r="AC51" s="185">
        <v>239.56094458999996</v>
      </c>
      <c r="AD51" s="185">
        <v>191.48114162000005</v>
      </c>
      <c r="AE51" s="185">
        <v>0.30099999999999999</v>
      </c>
      <c r="AF51" s="185">
        <v>13.352645000000001</v>
      </c>
      <c r="AG51" s="185">
        <v>188.81809129999999</v>
      </c>
      <c r="AH51" s="185">
        <v>60.486266049999998</v>
      </c>
      <c r="AI51" s="185">
        <v>2.4134106699999998</v>
      </c>
      <c r="AJ51" s="185">
        <v>41.417525169999998</v>
      </c>
      <c r="AK51" s="185">
        <v>94.608779999999996</v>
      </c>
      <c r="AL51" s="185">
        <v>265.36299535799998</v>
      </c>
      <c r="AM51" s="185">
        <v>0.40142032000000005</v>
      </c>
      <c r="AN51" s="185">
        <v>19.665841233500007</v>
      </c>
      <c r="AO51" s="185">
        <v>22.946995810000001</v>
      </c>
      <c r="AP51" s="185">
        <v>7.9182563000000004</v>
      </c>
      <c r="AQ51" s="185">
        <v>3.3466041</v>
      </c>
      <c r="AR51" s="185">
        <v>0.17709800000000001</v>
      </c>
      <c r="AS51" s="185">
        <v>5.1742669000000001</v>
      </c>
      <c r="AT51" s="185">
        <v>0.63100000000000001</v>
      </c>
      <c r="AU51" s="185">
        <v>8.9563297300000002</v>
      </c>
      <c r="AV51" s="185">
        <v>0</v>
      </c>
      <c r="AW51" s="185">
        <v>0.94555075999999982</v>
      </c>
      <c r="AX51" s="185">
        <v>59.114459849999996</v>
      </c>
      <c r="AY51" s="185">
        <v>0.68994401999999999</v>
      </c>
      <c r="AZ51" s="185">
        <v>18.381</v>
      </c>
      <c r="BA51" s="185">
        <v>-2.23522993</v>
      </c>
      <c r="BB51" s="185">
        <v>0.6905672100000001</v>
      </c>
      <c r="BC51" s="185">
        <v>0.23250750000000001</v>
      </c>
      <c r="BD51" s="185">
        <v>32.672239000000005</v>
      </c>
      <c r="BE51" s="185">
        <v>9.0401628399999989</v>
      </c>
      <c r="BF51" s="185">
        <v>0</v>
      </c>
      <c r="BG51" s="185">
        <v>0</v>
      </c>
      <c r="BH51" s="185">
        <v>2.0142799999999998</v>
      </c>
      <c r="BI51" s="185">
        <v>12.34416212</v>
      </c>
      <c r="BJ51" s="185">
        <v>71.028627270000015</v>
      </c>
      <c r="BK51" s="185">
        <v>2.3102852999999999</v>
      </c>
    </row>
    <row r="52" spans="2:63" x14ac:dyDescent="0.25">
      <c r="B52" s="137" t="s">
        <v>349</v>
      </c>
      <c r="C52" s="185">
        <v>0</v>
      </c>
      <c r="D52" s="185">
        <v>0</v>
      </c>
      <c r="E52" s="185">
        <v>4.0499999999999998E-3</v>
      </c>
      <c r="F52" s="185">
        <v>0.62658596</v>
      </c>
      <c r="G52" s="185">
        <v>27.823402460000004</v>
      </c>
      <c r="H52" s="185">
        <v>0.19406699999999999</v>
      </c>
      <c r="I52" s="185">
        <v>1.5526097899999998</v>
      </c>
      <c r="J52" s="185">
        <v>18.498999999999999</v>
      </c>
      <c r="K52" s="185">
        <v>0</v>
      </c>
      <c r="L52" s="185">
        <v>5.1789635800000005</v>
      </c>
      <c r="M52" s="185">
        <v>5.6527000000000001E-3</v>
      </c>
      <c r="N52" s="185">
        <v>3.7109746200000009</v>
      </c>
      <c r="O52" s="185">
        <v>0</v>
      </c>
      <c r="P52" s="185">
        <v>0</v>
      </c>
      <c r="Q52" s="185">
        <v>51.19318853</v>
      </c>
      <c r="R52" s="185">
        <v>31.054205540000002</v>
      </c>
      <c r="S52" s="185">
        <v>0</v>
      </c>
      <c r="T52" s="185">
        <v>0</v>
      </c>
      <c r="U52" s="185">
        <v>0</v>
      </c>
      <c r="V52" s="185">
        <v>0</v>
      </c>
      <c r="W52" s="185">
        <v>80.615183610000003</v>
      </c>
      <c r="X52" s="185">
        <v>0</v>
      </c>
      <c r="Y52" s="185">
        <v>3.7110354000000001</v>
      </c>
      <c r="Z52" s="185">
        <v>3.7736686100000005</v>
      </c>
      <c r="AA52" s="185">
        <v>0</v>
      </c>
      <c r="AB52" s="185">
        <v>0</v>
      </c>
      <c r="AC52" s="185">
        <v>0</v>
      </c>
      <c r="AD52" s="185">
        <v>0</v>
      </c>
      <c r="AE52" s="185">
        <v>0</v>
      </c>
      <c r="AF52" s="185">
        <v>0</v>
      </c>
      <c r="AG52" s="185">
        <v>0</v>
      </c>
      <c r="AH52" s="185">
        <v>0</v>
      </c>
      <c r="AI52" s="185">
        <v>0</v>
      </c>
      <c r="AJ52" s="185">
        <v>0</v>
      </c>
      <c r="AK52" s="185">
        <v>0</v>
      </c>
      <c r="AL52" s="185">
        <v>0</v>
      </c>
      <c r="AM52" s="185">
        <v>0</v>
      </c>
      <c r="AN52" s="185">
        <v>0</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c r="BK52" s="185">
        <v>0</v>
      </c>
    </row>
    <row r="53" spans="2:63" x14ac:dyDescent="0.25">
      <c r="B53" s="137" t="s">
        <v>350</v>
      </c>
      <c r="C53" s="185">
        <v>846.55796955690005</v>
      </c>
      <c r="D53" s="185">
        <v>194.85687999999999</v>
      </c>
      <c r="E53" s="185">
        <v>988.17404459000011</v>
      </c>
      <c r="F53" s="185">
        <v>1021.7242104400001</v>
      </c>
      <c r="G53" s="185">
        <v>691.18647982000005</v>
      </c>
      <c r="H53" s="185">
        <v>552.55584899999997</v>
      </c>
      <c r="I53" s="185">
        <v>403.00339499999995</v>
      </c>
      <c r="J53" s="185">
        <v>859.47239999999999</v>
      </c>
      <c r="K53" s="185">
        <v>1146.1165370000001</v>
      </c>
      <c r="L53" s="185">
        <v>574.3509848200008</v>
      </c>
      <c r="M53" s="185">
        <v>967.98866658500015</v>
      </c>
      <c r="N53" s="185">
        <v>2056.2151303900032</v>
      </c>
      <c r="O53" s="185">
        <v>1129.6903286099996</v>
      </c>
      <c r="P53" s="185">
        <v>266.69525536999998</v>
      </c>
      <c r="Q53" s="185">
        <v>450.02637531999983</v>
      </c>
      <c r="R53" s="185">
        <v>163.35960763999995</v>
      </c>
      <c r="S53" s="185">
        <v>739.86931247999996</v>
      </c>
      <c r="T53" s="185">
        <v>1949.65241853</v>
      </c>
      <c r="U53" s="185">
        <v>884.02904613999999</v>
      </c>
      <c r="V53" s="185">
        <v>810.01140920661521</v>
      </c>
      <c r="W53" s="185">
        <v>491.80336015</v>
      </c>
      <c r="X53" s="185">
        <v>1578.8756317199995</v>
      </c>
      <c r="Y53" s="185">
        <v>469.83795053999995</v>
      </c>
      <c r="Z53" s="185">
        <v>263.22525638999997</v>
      </c>
      <c r="AA53" s="185">
        <v>131.40768360999999</v>
      </c>
      <c r="AB53" s="185">
        <v>456.11396698010003</v>
      </c>
      <c r="AC53" s="185">
        <v>239.56094458999996</v>
      </c>
      <c r="AD53" s="185">
        <v>4.7665315599999998</v>
      </c>
      <c r="AE53" s="185">
        <v>0.30099999999999999</v>
      </c>
      <c r="AF53" s="185">
        <v>13.352645000000001</v>
      </c>
      <c r="AG53" s="185">
        <v>17.963906309999999</v>
      </c>
      <c r="AH53" s="185">
        <v>5.997586199999998</v>
      </c>
      <c r="AI53" s="185">
        <v>1.4595919799999999</v>
      </c>
      <c r="AJ53" s="185">
        <v>39.75076971</v>
      </c>
      <c r="AK53" s="185">
        <v>74.715450000000004</v>
      </c>
      <c r="AL53" s="185">
        <v>265.36299535799998</v>
      </c>
      <c r="AM53" s="185">
        <v>5.8588260000000003E-2</v>
      </c>
      <c r="AN53" s="185">
        <v>19.665841233500007</v>
      </c>
      <c r="AO53" s="185">
        <v>22.946995810000001</v>
      </c>
      <c r="AP53" s="185">
        <v>7.9182563000000004</v>
      </c>
      <c r="AQ53" s="185">
        <v>3.3466041</v>
      </c>
      <c r="AR53" s="185">
        <v>0.17709800000000001</v>
      </c>
      <c r="AS53" s="185">
        <v>5.1742669000000001</v>
      </c>
      <c r="AT53" s="185">
        <v>0.63100000000000001</v>
      </c>
      <c r="AU53" s="185">
        <v>0.98475922000000005</v>
      </c>
      <c r="AV53" s="185">
        <v>0</v>
      </c>
      <c r="AW53" s="185">
        <v>0.94555075999999982</v>
      </c>
      <c r="AX53" s="185">
        <v>59.114459849999996</v>
      </c>
      <c r="AY53" s="185">
        <v>0.68994401999999999</v>
      </c>
      <c r="AZ53" s="185">
        <v>18.381</v>
      </c>
      <c r="BA53" s="185">
        <v>-2.23522993</v>
      </c>
      <c r="BB53" s="185">
        <v>0.6905672100000001</v>
      </c>
      <c r="BC53" s="185">
        <v>0.23250750000000001</v>
      </c>
      <c r="BD53" s="185">
        <v>32.672239000000005</v>
      </c>
      <c r="BE53" s="185">
        <v>9.0401628399999989</v>
      </c>
      <c r="BF53" s="185">
        <v>0</v>
      </c>
      <c r="BG53" s="185">
        <v>0</v>
      </c>
      <c r="BH53" s="185">
        <v>1.67201</v>
      </c>
      <c r="BI53" s="185">
        <v>12.34416212</v>
      </c>
      <c r="BJ53" s="185">
        <v>0.14690803999999999</v>
      </c>
      <c r="BK53" s="185">
        <v>2.3102852999999999</v>
      </c>
    </row>
    <row r="54" spans="2:63" x14ac:dyDescent="0.25">
      <c r="B54" s="137" t="s">
        <v>201</v>
      </c>
      <c r="C54" s="185">
        <v>0</v>
      </c>
      <c r="D54" s="185">
        <v>6.7500000000000004E-4</v>
      </c>
      <c r="E54" s="185">
        <v>-5.2832085099999997</v>
      </c>
      <c r="F54" s="185">
        <v>0</v>
      </c>
      <c r="G54" s="185">
        <v>210.61736775999992</v>
      </c>
      <c r="H54" s="185">
        <v>232.503445</v>
      </c>
      <c r="I54" s="185">
        <v>813.71610554999995</v>
      </c>
      <c r="J54" s="185">
        <v>8.4766999999999992</v>
      </c>
      <c r="K54" s="185">
        <v>0</v>
      </c>
      <c r="L54" s="185">
        <v>0</v>
      </c>
      <c r="M54" s="185">
        <v>0</v>
      </c>
      <c r="N54" s="185">
        <v>0</v>
      </c>
      <c r="O54" s="185">
        <v>41.232682789999991</v>
      </c>
      <c r="P54" s="185">
        <v>244.72601282000005</v>
      </c>
      <c r="Q54" s="185">
        <v>0</v>
      </c>
      <c r="R54" s="185">
        <v>1153.4171409100004</v>
      </c>
      <c r="S54" s="185">
        <v>35.986574500000003</v>
      </c>
      <c r="T54" s="185">
        <v>0</v>
      </c>
      <c r="U54" s="185">
        <v>7.2597916700000003</v>
      </c>
      <c r="V54" s="185">
        <v>15.904698990000002</v>
      </c>
      <c r="W54" s="185">
        <v>62.30003361</v>
      </c>
      <c r="X54" s="185">
        <v>0</v>
      </c>
      <c r="Y54" s="185">
        <v>21.072352159999998</v>
      </c>
      <c r="Z54" s="185">
        <v>306.99145964000053</v>
      </c>
      <c r="AA54" s="185">
        <v>0</v>
      </c>
      <c r="AB54" s="185">
        <v>0</v>
      </c>
      <c r="AC54" s="185">
        <v>0</v>
      </c>
      <c r="AD54" s="185">
        <v>186.71461006000004</v>
      </c>
      <c r="AE54" s="185">
        <v>0</v>
      </c>
      <c r="AF54" s="185">
        <v>0</v>
      </c>
      <c r="AG54" s="185">
        <v>170.85418499000002</v>
      </c>
      <c r="AH54" s="185">
        <v>54.488679849999997</v>
      </c>
      <c r="AI54" s="185">
        <v>0.95381868999999997</v>
      </c>
      <c r="AJ54" s="185">
        <v>1.6667554599999999</v>
      </c>
      <c r="AK54" s="185">
        <v>19.893330000000002</v>
      </c>
      <c r="AL54" s="185">
        <v>0</v>
      </c>
      <c r="AM54" s="185">
        <v>0.34283206000000005</v>
      </c>
      <c r="AN54" s="185">
        <v>0</v>
      </c>
      <c r="AO54" s="185">
        <v>0</v>
      </c>
      <c r="AP54" s="185">
        <v>0</v>
      </c>
      <c r="AQ54" s="185">
        <v>0</v>
      </c>
      <c r="AR54" s="185">
        <v>0</v>
      </c>
      <c r="AS54" s="185">
        <v>0</v>
      </c>
      <c r="AT54" s="185">
        <v>0</v>
      </c>
      <c r="AU54" s="185">
        <v>7.9715705099999994</v>
      </c>
      <c r="AV54" s="185">
        <v>0</v>
      </c>
      <c r="AW54" s="185">
        <v>0</v>
      </c>
      <c r="AX54" s="185">
        <v>0</v>
      </c>
      <c r="AY54" s="185">
        <v>0</v>
      </c>
      <c r="AZ54" s="185">
        <v>0</v>
      </c>
      <c r="BA54" s="185">
        <v>0</v>
      </c>
      <c r="BB54" s="185">
        <v>0</v>
      </c>
      <c r="BC54" s="185">
        <v>0</v>
      </c>
      <c r="BD54" s="185">
        <v>0</v>
      </c>
      <c r="BE54" s="185">
        <v>0</v>
      </c>
      <c r="BF54" s="185">
        <v>0</v>
      </c>
      <c r="BG54" s="185">
        <v>0</v>
      </c>
      <c r="BH54" s="185">
        <v>0.34226999999999996</v>
      </c>
      <c r="BI54" s="185">
        <v>0</v>
      </c>
      <c r="BJ54" s="185">
        <v>70.881719230000016</v>
      </c>
      <c r="BK54" s="185">
        <v>0</v>
      </c>
    </row>
    <row r="55" spans="2:63" x14ac:dyDescent="0.25">
      <c r="B55" s="136" t="s">
        <v>351</v>
      </c>
      <c r="C55" s="185">
        <v>205.83308795654875</v>
      </c>
      <c r="D55" s="185">
        <v>30.156693000000001</v>
      </c>
      <c r="E55" s="185">
        <v>654.06527621999987</v>
      </c>
      <c r="F55" s="185">
        <v>668.0857532</v>
      </c>
      <c r="G55" s="185">
        <v>611.70185315399976</v>
      </c>
      <c r="H55" s="185">
        <v>519.121489</v>
      </c>
      <c r="I55" s="185">
        <v>245.43360994</v>
      </c>
      <c r="J55" s="185">
        <v>170.77549999999999</v>
      </c>
      <c r="K55" s="185">
        <v>341.54800413000004</v>
      </c>
      <c r="L55" s="185">
        <v>183.89342732999995</v>
      </c>
      <c r="M55" s="185">
        <v>239.66949268999986</v>
      </c>
      <c r="N55" s="185">
        <v>208.40892648000013</v>
      </c>
      <c r="O55" s="185">
        <v>275.28893815869998</v>
      </c>
      <c r="P55" s="185">
        <v>378.70164437686407</v>
      </c>
      <c r="Q55" s="185">
        <v>264.47207012000035</v>
      </c>
      <c r="R55" s="185">
        <v>466.15481577000003</v>
      </c>
      <c r="S55" s="185">
        <v>104.04703914999999</v>
      </c>
      <c r="T55" s="185">
        <v>602.30194618000007</v>
      </c>
      <c r="U55" s="185">
        <v>250.15171836438046</v>
      </c>
      <c r="V55" s="185">
        <v>221.89049845999998</v>
      </c>
      <c r="W55" s="185">
        <v>188.07496689839999</v>
      </c>
      <c r="X55" s="185">
        <v>317.89530183999989</v>
      </c>
      <c r="Y55" s="185">
        <v>0</v>
      </c>
      <c r="Z55" s="185">
        <v>208.40979342000006</v>
      </c>
      <c r="AA55" s="185">
        <v>138.8535579</v>
      </c>
      <c r="AB55" s="185">
        <v>94.625356430000011</v>
      </c>
      <c r="AC55" s="185">
        <v>356.64077065999999</v>
      </c>
      <c r="AD55" s="185">
        <v>1.8297574399999998</v>
      </c>
      <c r="AE55" s="185">
        <v>0</v>
      </c>
      <c r="AF55" s="185">
        <v>0</v>
      </c>
      <c r="AG55" s="185">
        <v>0.73294172999999996</v>
      </c>
      <c r="AH55" s="185">
        <v>0</v>
      </c>
      <c r="AI55" s="185">
        <v>0</v>
      </c>
      <c r="AJ55" s="185">
        <v>8.9883428799999976</v>
      </c>
      <c r="AK55" s="185">
        <v>1.034E-2</v>
      </c>
      <c r="AL55" s="185">
        <v>8.2102750000000002E-2</v>
      </c>
      <c r="AM55" s="185">
        <v>0</v>
      </c>
      <c r="AN55" s="185">
        <v>20.306449799999996</v>
      </c>
      <c r="AO55" s="185">
        <v>0</v>
      </c>
      <c r="AP55" s="185">
        <v>0</v>
      </c>
      <c r="AQ55" s="185">
        <v>0</v>
      </c>
      <c r="AR55" s="185">
        <v>0</v>
      </c>
      <c r="AS55" s="185">
        <v>0</v>
      </c>
      <c r="AT55" s="185">
        <v>0</v>
      </c>
      <c r="AU55" s="185">
        <v>0</v>
      </c>
      <c r="AV55" s="185">
        <v>0</v>
      </c>
      <c r="AW55" s="185">
        <v>0</v>
      </c>
      <c r="AX55" s="185">
        <v>0</v>
      </c>
      <c r="AY55" s="185">
        <v>0</v>
      </c>
      <c r="AZ55" s="185">
        <v>0</v>
      </c>
      <c r="BA55" s="185">
        <v>0</v>
      </c>
      <c r="BB55" s="185">
        <v>0</v>
      </c>
      <c r="BC55" s="185">
        <v>0</v>
      </c>
      <c r="BD55" s="185">
        <v>0</v>
      </c>
      <c r="BE55" s="185">
        <v>0</v>
      </c>
      <c r="BF55" s="185">
        <v>0</v>
      </c>
      <c r="BG55" s="185">
        <v>0</v>
      </c>
      <c r="BH55" s="185">
        <v>0</v>
      </c>
      <c r="BI55" s="185">
        <v>0</v>
      </c>
      <c r="BJ55" s="185">
        <v>0</v>
      </c>
      <c r="BK55" s="185">
        <v>0</v>
      </c>
    </row>
    <row r="56" spans="2:63" x14ac:dyDescent="0.25">
      <c r="B56" s="137" t="s">
        <v>203</v>
      </c>
      <c r="C56" s="185">
        <v>0</v>
      </c>
      <c r="D56" s="185">
        <v>0.88284300000000004</v>
      </c>
      <c r="E56" s="185">
        <v>527.6295958799999</v>
      </c>
      <c r="F56" s="185">
        <v>17.64984231</v>
      </c>
      <c r="G56" s="185">
        <v>106.37635396399995</v>
      </c>
      <c r="H56" s="185">
        <v>0</v>
      </c>
      <c r="I56" s="185">
        <v>7.1479222400000006</v>
      </c>
      <c r="J56" s="185">
        <v>0</v>
      </c>
      <c r="K56" s="185">
        <v>58.967584090000003</v>
      </c>
      <c r="L56" s="185">
        <v>0</v>
      </c>
      <c r="M56" s="185">
        <v>0</v>
      </c>
      <c r="N56" s="185">
        <v>0</v>
      </c>
      <c r="O56" s="185">
        <v>58.948020549999995</v>
      </c>
      <c r="P56" s="185">
        <v>75.740328875372811</v>
      </c>
      <c r="Q56" s="185">
        <v>1.6214301749999926</v>
      </c>
      <c r="R56" s="185">
        <v>48.373550589999994</v>
      </c>
      <c r="S56" s="185">
        <v>0</v>
      </c>
      <c r="T56" s="185">
        <v>45.27066628</v>
      </c>
      <c r="U56" s="185">
        <v>0</v>
      </c>
      <c r="V56" s="185">
        <v>3.1795579499999991</v>
      </c>
      <c r="W56" s="185">
        <v>-25.542842238599992</v>
      </c>
      <c r="X56" s="185">
        <v>63.579060367999972</v>
      </c>
      <c r="Y56" s="185">
        <v>0</v>
      </c>
      <c r="Z56" s="185">
        <v>0</v>
      </c>
      <c r="AA56" s="185">
        <v>15.009547900000001</v>
      </c>
      <c r="AB56" s="185">
        <v>0</v>
      </c>
      <c r="AC56" s="185">
        <v>9.6738604800000001</v>
      </c>
      <c r="AD56" s="185">
        <v>0</v>
      </c>
      <c r="AE56" s="185">
        <v>0</v>
      </c>
      <c r="AF56" s="185">
        <v>0</v>
      </c>
      <c r="AG56" s="185">
        <v>0.66016746999999998</v>
      </c>
      <c r="AH56" s="185">
        <v>0</v>
      </c>
      <c r="AI56" s="185">
        <v>0</v>
      </c>
      <c r="AJ56" s="185">
        <v>0</v>
      </c>
      <c r="AK56" s="185">
        <v>0</v>
      </c>
      <c r="AL56" s="185">
        <v>0</v>
      </c>
      <c r="AM56" s="185">
        <v>0</v>
      </c>
      <c r="AN56" s="185">
        <v>-1.0381933600000077</v>
      </c>
      <c r="AO56" s="185">
        <v>0</v>
      </c>
      <c r="AP56" s="185">
        <v>0</v>
      </c>
      <c r="AQ56" s="185">
        <v>0</v>
      </c>
      <c r="AR56" s="185">
        <v>0</v>
      </c>
      <c r="AS56" s="185">
        <v>0</v>
      </c>
      <c r="AT56" s="185">
        <v>0</v>
      </c>
      <c r="AU56" s="185">
        <v>0</v>
      </c>
      <c r="AV56" s="185">
        <v>0</v>
      </c>
      <c r="AW56" s="185">
        <v>0</v>
      </c>
      <c r="AX56" s="185">
        <v>0</v>
      </c>
      <c r="AY56" s="185">
        <v>0</v>
      </c>
      <c r="AZ56" s="185">
        <v>0</v>
      </c>
      <c r="BA56" s="185">
        <v>0</v>
      </c>
      <c r="BB56" s="185">
        <v>0</v>
      </c>
      <c r="BC56" s="185">
        <v>0</v>
      </c>
      <c r="BD56" s="185">
        <v>0</v>
      </c>
      <c r="BE56" s="185">
        <v>0</v>
      </c>
      <c r="BF56" s="185">
        <v>0</v>
      </c>
      <c r="BG56" s="185">
        <v>0</v>
      </c>
      <c r="BH56" s="185">
        <v>0</v>
      </c>
      <c r="BI56" s="185">
        <v>0</v>
      </c>
      <c r="BJ56" s="185">
        <v>0</v>
      </c>
      <c r="BK56" s="185">
        <v>0</v>
      </c>
    </row>
    <row r="57" spans="2:63" x14ac:dyDescent="0.25">
      <c r="B57" s="137" t="s">
        <v>352</v>
      </c>
      <c r="C57" s="185">
        <v>205.83308795654875</v>
      </c>
      <c r="D57" s="185">
        <v>29.273849999999999</v>
      </c>
      <c r="E57" s="185">
        <v>126.43568034</v>
      </c>
      <c r="F57" s="185">
        <v>650.43591088999995</v>
      </c>
      <c r="G57" s="185">
        <v>505.32549918999985</v>
      </c>
      <c r="H57" s="185">
        <v>519.121489</v>
      </c>
      <c r="I57" s="185">
        <v>238.28568769999998</v>
      </c>
      <c r="J57" s="185">
        <v>170.77549999999999</v>
      </c>
      <c r="K57" s="185">
        <v>282.58042004000004</v>
      </c>
      <c r="L57" s="185">
        <v>183.89342732999995</v>
      </c>
      <c r="M57" s="185">
        <v>239.66949268999986</v>
      </c>
      <c r="N57" s="185">
        <v>208.40892648000013</v>
      </c>
      <c r="O57" s="185">
        <v>216.34091760869998</v>
      </c>
      <c r="P57" s="185">
        <v>302.96131550149124</v>
      </c>
      <c r="Q57" s="185">
        <v>262.85063994500035</v>
      </c>
      <c r="R57" s="185">
        <v>417.78126518000005</v>
      </c>
      <c r="S57" s="185">
        <v>104.04703914999999</v>
      </c>
      <c r="T57" s="185">
        <v>557.03127990000007</v>
      </c>
      <c r="U57" s="185">
        <v>250.15171836438046</v>
      </c>
      <c r="V57" s="185">
        <v>218.71094050999997</v>
      </c>
      <c r="W57" s="185">
        <v>213.61780913699999</v>
      </c>
      <c r="X57" s="185">
        <v>254.31624147199989</v>
      </c>
      <c r="Y57" s="185">
        <v>0</v>
      </c>
      <c r="Z57" s="185">
        <v>208.40979342000006</v>
      </c>
      <c r="AA57" s="185">
        <v>123.84401</v>
      </c>
      <c r="AB57" s="185">
        <v>94.625356430000011</v>
      </c>
      <c r="AC57" s="185">
        <v>346.96691018000001</v>
      </c>
      <c r="AD57" s="185">
        <v>1.8297574399999998</v>
      </c>
      <c r="AE57" s="185">
        <v>0</v>
      </c>
      <c r="AF57" s="185">
        <v>0</v>
      </c>
      <c r="AG57" s="185">
        <v>7.2774259999999993E-2</v>
      </c>
      <c r="AH57" s="185">
        <v>0</v>
      </c>
      <c r="AI57" s="185">
        <v>0</v>
      </c>
      <c r="AJ57" s="185">
        <v>8.9883428799999976</v>
      </c>
      <c r="AK57" s="185">
        <v>1.034E-2</v>
      </c>
      <c r="AL57" s="185">
        <v>8.2102750000000002E-2</v>
      </c>
      <c r="AM57" s="185">
        <v>0</v>
      </c>
      <c r="AN57" s="185">
        <v>21.344643160000004</v>
      </c>
      <c r="AO57" s="185">
        <v>0</v>
      </c>
      <c r="AP57" s="185">
        <v>0</v>
      </c>
      <c r="AQ57" s="185">
        <v>0</v>
      </c>
      <c r="AR57" s="185">
        <v>0</v>
      </c>
      <c r="AS57" s="185">
        <v>0</v>
      </c>
      <c r="AT57" s="185">
        <v>0</v>
      </c>
      <c r="AU57" s="185">
        <v>0</v>
      </c>
      <c r="AV57" s="185">
        <v>0</v>
      </c>
      <c r="AW57" s="185">
        <v>0</v>
      </c>
      <c r="AX57" s="185">
        <v>0</v>
      </c>
      <c r="AY57" s="185">
        <v>0</v>
      </c>
      <c r="AZ57" s="185">
        <v>0</v>
      </c>
      <c r="BA57" s="185">
        <v>0</v>
      </c>
      <c r="BB57" s="185">
        <v>0</v>
      </c>
      <c r="BC57" s="185">
        <v>0</v>
      </c>
      <c r="BD57" s="185">
        <v>0</v>
      </c>
      <c r="BE57" s="185">
        <v>0</v>
      </c>
      <c r="BF57" s="185">
        <v>0</v>
      </c>
      <c r="BG57" s="185">
        <v>0</v>
      </c>
      <c r="BH57" s="185">
        <v>0</v>
      </c>
      <c r="BI57" s="185">
        <v>0</v>
      </c>
      <c r="BJ57" s="185">
        <v>0</v>
      </c>
      <c r="BK57" s="185">
        <v>0</v>
      </c>
    </row>
    <row r="58" spans="2:63" x14ac:dyDescent="0.25">
      <c r="B58" s="136" t="s">
        <v>353</v>
      </c>
      <c r="C58" s="185">
        <v>199.83362943359998</v>
      </c>
      <c r="D58" s="185">
        <v>1316.1519020000001</v>
      </c>
      <c r="E58" s="185">
        <v>834.7390759599997</v>
      </c>
      <c r="F58" s="185">
        <v>394.59909481</v>
      </c>
      <c r="G58" s="185">
        <v>65.942243671999989</v>
      </c>
      <c r="H58" s="185">
        <v>132.19596200000001</v>
      </c>
      <c r="I58" s="185">
        <v>23.047776799999998</v>
      </c>
      <c r="J58" s="185">
        <v>410.42481358999839</v>
      </c>
      <c r="K58" s="185">
        <v>156.00502511999997</v>
      </c>
      <c r="L58" s="185">
        <v>73.066956099999999</v>
      </c>
      <c r="M58" s="185">
        <v>100.44640304000001</v>
      </c>
      <c r="N58" s="185">
        <v>319.53534335000001</v>
      </c>
      <c r="O58" s="185">
        <v>25.05381457</v>
      </c>
      <c r="P58" s="185">
        <v>517.73888703</v>
      </c>
      <c r="Q58" s="185">
        <v>525.46104166000009</v>
      </c>
      <c r="R58" s="185">
        <v>487.41232964000062</v>
      </c>
      <c r="S58" s="185">
        <v>361.6370254405324</v>
      </c>
      <c r="T58" s="185">
        <v>371.46766887910394</v>
      </c>
      <c r="U58" s="185">
        <v>113.6719709793301</v>
      </c>
      <c r="V58" s="185">
        <v>281.98443535000001</v>
      </c>
      <c r="W58" s="185">
        <v>438.13637919999968</v>
      </c>
      <c r="X58" s="185">
        <v>375.74726704999995</v>
      </c>
      <c r="Y58" s="185">
        <v>700.35335716999987</v>
      </c>
      <c r="Z58" s="185">
        <v>289.67676162912568</v>
      </c>
      <c r="AA58" s="185">
        <v>305.64023413000001</v>
      </c>
      <c r="AB58" s="185">
        <v>90.021601300000015</v>
      </c>
      <c r="AC58" s="185">
        <v>657.06922155999973</v>
      </c>
      <c r="AD58" s="185">
        <v>201.77679096</v>
      </c>
      <c r="AE58" s="185">
        <v>2.359</v>
      </c>
      <c r="AF58" s="185">
        <v>0</v>
      </c>
      <c r="AG58" s="185">
        <v>10.005284819999998</v>
      </c>
      <c r="AH58" s="185">
        <v>0</v>
      </c>
      <c r="AI58" s="185">
        <v>21.914035600000002</v>
      </c>
      <c r="AJ58" s="185">
        <v>427.20035903979988</v>
      </c>
      <c r="AK58" s="185">
        <v>326.55053999999996</v>
      </c>
      <c r="AL58" s="185">
        <v>28.543783869999999</v>
      </c>
      <c r="AM58" s="185">
        <v>6.560977499999999</v>
      </c>
      <c r="AN58" s="185">
        <v>196.78414279109998</v>
      </c>
      <c r="AO58" s="185">
        <v>147.43281943</v>
      </c>
      <c r="AP58" s="185">
        <v>144.18563735999999</v>
      </c>
      <c r="AQ58" s="185">
        <v>16.255806379999999</v>
      </c>
      <c r="AR58" s="185">
        <v>2.716218</v>
      </c>
      <c r="AS58" s="185">
        <v>16.380828020000003</v>
      </c>
      <c r="AT58" s="185">
        <v>12.686999999999999</v>
      </c>
      <c r="AU58" s="185">
        <v>0</v>
      </c>
      <c r="AV58" s="185">
        <v>0.50002871000000004</v>
      </c>
      <c r="AW58" s="185">
        <v>30.754876850000002</v>
      </c>
      <c r="AX58" s="185">
        <v>41.539075480000001</v>
      </c>
      <c r="AY58" s="185">
        <v>37.623804069999998</v>
      </c>
      <c r="AZ58" s="185">
        <v>31.030999999999999</v>
      </c>
      <c r="BA58" s="185">
        <v>51.519276749999996</v>
      </c>
      <c r="BB58" s="185">
        <v>10.751965499999999</v>
      </c>
      <c r="BC58" s="185">
        <v>54.679535649999998</v>
      </c>
      <c r="BD58" s="185">
        <v>3.8215120000000002</v>
      </c>
      <c r="BE58" s="185">
        <v>0</v>
      </c>
      <c r="BF58" s="185">
        <v>11.424925089999999</v>
      </c>
      <c r="BG58" s="185">
        <v>0.11694750000000001</v>
      </c>
      <c r="BH58" s="185">
        <v>32.674520546171401</v>
      </c>
      <c r="BI58" s="185">
        <v>117.49824353999999</v>
      </c>
      <c r="BJ58" s="185">
        <v>8.2657200399999997</v>
      </c>
      <c r="BK58" s="185">
        <v>33.069575879999995</v>
      </c>
    </row>
    <row r="59" spans="2:63" x14ac:dyDescent="0.25">
      <c r="B59" s="136" t="s">
        <v>354</v>
      </c>
      <c r="C59" s="185">
        <v>54.693760829999995</v>
      </c>
      <c r="D59" s="185">
        <v>0.69695600000000002</v>
      </c>
      <c r="E59" s="185">
        <v>203.02254091</v>
      </c>
      <c r="F59" s="185">
        <v>273.53441178000003</v>
      </c>
      <c r="G59" s="185">
        <v>5.1913146399999999</v>
      </c>
      <c r="H59" s="185">
        <v>38.687747000000002</v>
      </c>
      <c r="I59" s="185">
        <v>10.882709329999999</v>
      </c>
      <c r="J59" s="185">
        <v>108.8792</v>
      </c>
      <c r="K59" s="185">
        <v>0</v>
      </c>
      <c r="L59" s="185">
        <v>0</v>
      </c>
      <c r="M59" s="185">
        <v>0</v>
      </c>
      <c r="N59" s="185">
        <v>62.025869280000002</v>
      </c>
      <c r="O59" s="185">
        <v>34.166835899999995</v>
      </c>
      <c r="P59" s="185">
        <v>10.031194630000002</v>
      </c>
      <c r="Q59" s="185">
        <v>762.35687252999992</v>
      </c>
      <c r="R59" s="185">
        <v>0</v>
      </c>
      <c r="S59" s="185">
        <v>209.13849938999999</v>
      </c>
      <c r="T59" s="185">
        <v>0</v>
      </c>
      <c r="U59" s="185">
        <v>16.814454640000001</v>
      </c>
      <c r="V59" s="185">
        <v>126.94535456</v>
      </c>
      <c r="W59" s="185">
        <v>254.40514368999996</v>
      </c>
      <c r="X59" s="185">
        <v>12.425438120000001</v>
      </c>
      <c r="Y59" s="185">
        <v>477.26251730864311</v>
      </c>
      <c r="Z59" s="185">
        <v>8.8333863500000014</v>
      </c>
      <c r="AA59" s="185">
        <v>0</v>
      </c>
      <c r="AB59" s="185">
        <v>49.729316349999991</v>
      </c>
      <c r="AC59" s="185">
        <v>120.69503077000003</v>
      </c>
      <c r="AD59" s="185">
        <v>0</v>
      </c>
      <c r="AE59" s="185">
        <v>0.63200000000000001</v>
      </c>
      <c r="AF59" s="185">
        <v>0</v>
      </c>
      <c r="AG59" s="185">
        <v>0.68361041</v>
      </c>
      <c r="AH59" s="185">
        <v>4.1374603599999995</v>
      </c>
      <c r="AI59" s="185">
        <v>8.0642647099999998</v>
      </c>
      <c r="AJ59" s="185">
        <v>38.808184740000002</v>
      </c>
      <c r="AK59" s="185">
        <v>1.0449999999999999</v>
      </c>
      <c r="AL59" s="185">
        <v>0</v>
      </c>
      <c r="AM59" s="185">
        <v>0.34420023999999999</v>
      </c>
      <c r="AN59" s="185">
        <v>59.462867909999993</v>
      </c>
      <c r="AO59" s="185">
        <v>38.795012020000001</v>
      </c>
      <c r="AP59" s="185">
        <v>41.691346440000011</v>
      </c>
      <c r="AQ59" s="185">
        <v>0.87294074999999993</v>
      </c>
      <c r="AR59" s="185">
        <v>0</v>
      </c>
      <c r="AS59" s="185">
        <v>0</v>
      </c>
      <c r="AT59" s="185">
        <v>0</v>
      </c>
      <c r="AU59" s="185">
        <v>0</v>
      </c>
      <c r="AV59" s="185">
        <v>29.726524649999998</v>
      </c>
      <c r="AW59" s="185">
        <v>128.19123188</v>
      </c>
      <c r="AX59" s="185">
        <v>5.0711166700000003</v>
      </c>
      <c r="AY59" s="185">
        <v>2.0358512100000001</v>
      </c>
      <c r="AZ59" s="185">
        <v>0</v>
      </c>
      <c r="BA59" s="185">
        <v>7.6911958499999997</v>
      </c>
      <c r="BB59" s="185">
        <v>10.783092119999999</v>
      </c>
      <c r="BC59" s="185">
        <v>0.71548215999999998</v>
      </c>
      <c r="BD59" s="185">
        <v>0.53017600000000009</v>
      </c>
      <c r="BE59" s="185">
        <v>1.356708</v>
      </c>
      <c r="BF59" s="185">
        <v>10.31355055</v>
      </c>
      <c r="BG59" s="185">
        <v>1.5768</v>
      </c>
      <c r="BH59" s="185">
        <v>6.7484999999999999</v>
      </c>
      <c r="BI59" s="185">
        <v>17.27735612</v>
      </c>
      <c r="BJ59" s="185">
        <v>0</v>
      </c>
      <c r="BK59" s="185">
        <v>5.89968</v>
      </c>
    </row>
    <row r="60" spans="2:63" x14ac:dyDescent="0.25">
      <c r="B60" s="136" t="s">
        <v>355</v>
      </c>
      <c r="C60" s="185">
        <v>490.10140230000002</v>
      </c>
      <c r="D60" s="185">
        <v>1752.1070119999999</v>
      </c>
      <c r="E60" s="185">
        <v>0</v>
      </c>
      <c r="F60" s="185">
        <v>1295.9608667299999</v>
      </c>
      <c r="G60" s="185">
        <v>96.779507467799704</v>
      </c>
      <c r="H60" s="185">
        <v>0</v>
      </c>
      <c r="I60" s="185">
        <v>137.20769073999998</v>
      </c>
      <c r="J60" s="185">
        <v>1069.2747091799999</v>
      </c>
      <c r="K60" s="185">
        <v>0</v>
      </c>
      <c r="L60" s="185">
        <v>260.75035355300662</v>
      </c>
      <c r="M60" s="185">
        <v>743.01848752350031</v>
      </c>
      <c r="N60" s="185">
        <v>0</v>
      </c>
      <c r="O60" s="185">
        <v>72.872947580000002</v>
      </c>
      <c r="P60" s="185">
        <v>1043.464063263312</v>
      </c>
      <c r="Q60" s="185">
        <v>625.12929367224956</v>
      </c>
      <c r="R60" s="185">
        <v>0</v>
      </c>
      <c r="S60" s="185">
        <v>1124.5807208599999</v>
      </c>
      <c r="T60" s="185">
        <v>0</v>
      </c>
      <c r="U60" s="185">
        <v>-26.231779260000003</v>
      </c>
      <c r="V60" s="185">
        <v>0</v>
      </c>
      <c r="W60" s="185">
        <v>241.18525932949959</v>
      </c>
      <c r="X60" s="185">
        <v>906.33260200999996</v>
      </c>
      <c r="Y60" s="185">
        <v>323.44580687440003</v>
      </c>
      <c r="Z60" s="185">
        <v>802.08424832077571</v>
      </c>
      <c r="AA60" s="185">
        <v>134.82248012812411</v>
      </c>
      <c r="AB60" s="185">
        <v>822.83754557000009</v>
      </c>
      <c r="AC60" s="185">
        <v>71.60236654000019</v>
      </c>
      <c r="AD60" s="185">
        <v>530.54331307000007</v>
      </c>
      <c r="AE60" s="185">
        <v>12.989000000000001</v>
      </c>
      <c r="AF60" s="185">
        <v>0</v>
      </c>
      <c r="AG60" s="185">
        <v>41.49484017187504</v>
      </c>
      <c r="AH60" s="185">
        <v>3.4353763806697724</v>
      </c>
      <c r="AI60" s="185">
        <v>0</v>
      </c>
      <c r="AJ60" s="185">
        <v>402.28737140999999</v>
      </c>
      <c r="AK60" s="185">
        <v>1.9485306414999515</v>
      </c>
      <c r="AL60" s="185">
        <v>49.869283989999772</v>
      </c>
      <c r="AM60" s="185">
        <v>0.45297315000000005</v>
      </c>
      <c r="AN60" s="185">
        <v>0</v>
      </c>
      <c r="AO60" s="185">
        <v>12.98026269</v>
      </c>
      <c r="AP60" s="185">
        <v>397.90780688000012</v>
      </c>
      <c r="AQ60" s="185">
        <v>45.087974170000003</v>
      </c>
      <c r="AR60" s="185">
        <v>18.908850000000001</v>
      </c>
      <c r="AS60" s="185">
        <v>254.17130810000006</v>
      </c>
      <c r="AT60" s="185">
        <v>29.872</v>
      </c>
      <c r="AU60" s="185">
        <v>27.663950420000003</v>
      </c>
      <c r="AV60" s="185">
        <v>0.39235164000000006</v>
      </c>
      <c r="AW60" s="185">
        <v>0</v>
      </c>
      <c r="AX60" s="185">
        <v>0</v>
      </c>
      <c r="AY60" s="185">
        <v>13.09086664</v>
      </c>
      <c r="AZ60" s="185">
        <v>203.387</v>
      </c>
      <c r="BA60" s="185">
        <v>57.659600409999996</v>
      </c>
      <c r="BB60" s="185">
        <v>3.3979699270299997</v>
      </c>
      <c r="BC60" s="185">
        <v>20.947893816999997</v>
      </c>
      <c r="BD60" s="185">
        <v>0</v>
      </c>
      <c r="BE60" s="185">
        <v>0.54443000000000008</v>
      </c>
      <c r="BF60" s="185">
        <v>2.9934709400000004</v>
      </c>
      <c r="BG60" s="185">
        <v>121.2954479</v>
      </c>
      <c r="BH60" s="185">
        <v>3.4065514100000001</v>
      </c>
      <c r="BI60" s="185">
        <v>8.4719072899999954</v>
      </c>
      <c r="BJ60" s="185">
        <v>0</v>
      </c>
      <c r="BK60" s="185">
        <v>42.171670830000004</v>
      </c>
    </row>
    <row r="61" spans="2:63" x14ac:dyDescent="0.25">
      <c r="B61" s="136" t="s">
        <v>356</v>
      </c>
      <c r="C61" s="185">
        <v>0</v>
      </c>
      <c r="D61" s="185">
        <v>405.75250399999999</v>
      </c>
      <c r="E61" s="185">
        <v>8.3396635899999989</v>
      </c>
      <c r="F61" s="185">
        <v>0</v>
      </c>
      <c r="G61" s="185">
        <v>0</v>
      </c>
      <c r="H61" s="185">
        <v>0</v>
      </c>
      <c r="I61" s="185">
        <v>0</v>
      </c>
      <c r="J61" s="185">
        <v>83.919200000000004</v>
      </c>
      <c r="K61" s="185">
        <v>0</v>
      </c>
      <c r="L61" s="185">
        <v>68.547524849999988</v>
      </c>
      <c r="M61" s="185">
        <v>0</v>
      </c>
      <c r="N61" s="185">
        <v>0</v>
      </c>
      <c r="O61" s="185">
        <v>0</v>
      </c>
      <c r="P61" s="185">
        <v>0</v>
      </c>
      <c r="Q61" s="185">
        <v>0.6958491</v>
      </c>
      <c r="R61" s="185">
        <v>7.6097202199999998</v>
      </c>
      <c r="S61" s="185">
        <v>0</v>
      </c>
      <c r="T61" s="185">
        <v>3.2085836599999999</v>
      </c>
      <c r="U61" s="185">
        <v>51.958954479999996</v>
      </c>
      <c r="V61" s="185">
        <v>0</v>
      </c>
      <c r="W61" s="185">
        <v>16.851273039999999</v>
      </c>
      <c r="X61" s="185">
        <v>1.03117612</v>
      </c>
      <c r="Y61" s="185">
        <v>14.370950000000001</v>
      </c>
      <c r="Z61" s="185">
        <v>0</v>
      </c>
      <c r="AA61" s="185">
        <v>0</v>
      </c>
      <c r="AB61" s="185">
        <v>0</v>
      </c>
      <c r="AC61" s="185">
        <v>0</v>
      </c>
      <c r="AD61" s="185">
        <v>40.56510978</v>
      </c>
      <c r="AE61" s="185">
        <v>0</v>
      </c>
      <c r="AF61" s="185">
        <v>0</v>
      </c>
      <c r="AG61" s="185">
        <v>0</v>
      </c>
      <c r="AH61" s="185">
        <v>0</v>
      </c>
      <c r="AI61" s="185">
        <v>0</v>
      </c>
      <c r="AJ61" s="185">
        <v>0</v>
      </c>
      <c r="AK61" s="185">
        <v>0</v>
      </c>
      <c r="AL61" s="185">
        <v>0</v>
      </c>
      <c r="AM61" s="185">
        <v>0</v>
      </c>
      <c r="AN61" s="185">
        <v>0.10829808</v>
      </c>
      <c r="AO61" s="185">
        <v>0</v>
      </c>
      <c r="AP61" s="185">
        <v>0.5</v>
      </c>
      <c r="AQ61" s="185">
        <v>0</v>
      </c>
      <c r="AR61" s="185">
        <v>0</v>
      </c>
      <c r="AS61" s="185">
        <v>0</v>
      </c>
      <c r="AT61" s="185">
        <v>0</v>
      </c>
      <c r="AU61" s="185">
        <v>0</v>
      </c>
      <c r="AV61" s="185">
        <v>0</v>
      </c>
      <c r="AW61" s="185">
        <v>0.63409526000000005</v>
      </c>
      <c r="AX61" s="185">
        <v>0</v>
      </c>
      <c r="AY61" s="185">
        <v>0</v>
      </c>
      <c r="AZ61" s="185">
        <v>1.3080000000000001</v>
      </c>
      <c r="BA61" s="185">
        <v>0</v>
      </c>
      <c r="BB61" s="185">
        <v>0</v>
      </c>
      <c r="BC61" s="185">
        <v>0</v>
      </c>
      <c r="BD61" s="185">
        <v>0</v>
      </c>
      <c r="BE61" s="185">
        <v>0</v>
      </c>
      <c r="BF61" s="185">
        <v>7.52165252</v>
      </c>
      <c r="BG61" s="185">
        <v>0</v>
      </c>
      <c r="BH61" s="185">
        <v>0</v>
      </c>
      <c r="BI61" s="185">
        <v>4.6500249199999999</v>
      </c>
      <c r="BJ61" s="185">
        <v>0</v>
      </c>
      <c r="BK61" s="185">
        <v>0</v>
      </c>
    </row>
    <row r="62" spans="2:63" x14ac:dyDescent="0.25">
      <c r="B62" s="136" t="s">
        <v>357</v>
      </c>
      <c r="C62" s="185">
        <v>0</v>
      </c>
      <c r="D62" s="185">
        <v>0</v>
      </c>
      <c r="E62" s="185">
        <v>0</v>
      </c>
      <c r="F62" s="185">
        <v>0</v>
      </c>
      <c r="G62" s="185">
        <v>0</v>
      </c>
      <c r="H62" s="185">
        <v>3.638773</v>
      </c>
      <c r="I62" s="185">
        <v>0</v>
      </c>
      <c r="J62" s="185">
        <v>0</v>
      </c>
      <c r="K62" s="185">
        <v>0</v>
      </c>
      <c r="L62" s="185">
        <v>0</v>
      </c>
      <c r="M62" s="185">
        <v>136.19999999999999</v>
      </c>
      <c r="N62" s="185">
        <v>0</v>
      </c>
      <c r="O62" s="185">
        <v>0</v>
      </c>
      <c r="P62" s="185">
        <v>0</v>
      </c>
      <c r="Q62" s="185">
        <v>0</v>
      </c>
      <c r="R62" s="185">
        <v>0</v>
      </c>
      <c r="S62" s="185">
        <v>0</v>
      </c>
      <c r="T62" s="185">
        <v>0</v>
      </c>
      <c r="U62" s="185">
        <v>0</v>
      </c>
      <c r="V62" s="185">
        <v>0</v>
      </c>
      <c r="W62" s="185">
        <v>2.7343034799999999</v>
      </c>
      <c r="X62" s="185">
        <v>0.56767688000000005</v>
      </c>
      <c r="Y62" s="185">
        <v>0</v>
      </c>
      <c r="Z62" s="185">
        <v>0</v>
      </c>
      <c r="AA62" s="185">
        <v>0</v>
      </c>
      <c r="AB62" s="185">
        <v>0.39815060999999996</v>
      </c>
      <c r="AC62" s="185">
        <v>0</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c r="BK62" s="185">
        <v>0</v>
      </c>
    </row>
    <row r="63" spans="2:63" x14ac:dyDescent="0.25">
      <c r="B63" s="186" t="s">
        <v>358</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0</v>
      </c>
      <c r="AE63" s="185">
        <v>10.85</v>
      </c>
      <c r="AF63" s="185">
        <v>65.657932380000034</v>
      </c>
      <c r="AG63" s="185">
        <v>0</v>
      </c>
      <c r="AH63" s="185">
        <v>0</v>
      </c>
      <c r="AI63" s="185">
        <v>0</v>
      </c>
      <c r="AJ63" s="185">
        <v>0</v>
      </c>
      <c r="AK63" s="185">
        <v>0</v>
      </c>
      <c r="AL63" s="185">
        <v>0</v>
      </c>
      <c r="AM63" s="185">
        <v>0</v>
      </c>
      <c r="AN63" s="185">
        <v>0</v>
      </c>
      <c r="AO63" s="185">
        <v>0</v>
      </c>
      <c r="AP63" s="185">
        <v>0</v>
      </c>
      <c r="AQ63" s="185">
        <v>0</v>
      </c>
      <c r="AR63" s="185">
        <v>0</v>
      </c>
      <c r="AS63" s="185">
        <v>68.637363729999834</v>
      </c>
      <c r="AT63" s="185">
        <v>0</v>
      </c>
      <c r="AU63" s="185">
        <v>0</v>
      </c>
      <c r="AV63" s="185">
        <v>0</v>
      </c>
      <c r="AW63" s="185">
        <v>0</v>
      </c>
      <c r="AX63" s="185">
        <v>0</v>
      </c>
      <c r="AY63" s="185">
        <v>0</v>
      </c>
      <c r="AZ63" s="185">
        <v>0</v>
      </c>
      <c r="BA63" s="185">
        <v>10.186179119999901</v>
      </c>
      <c r="BB63" s="185">
        <v>0</v>
      </c>
      <c r="BC63" s="185">
        <v>0</v>
      </c>
      <c r="BD63" s="185">
        <v>0</v>
      </c>
      <c r="BE63" s="185">
        <v>0</v>
      </c>
      <c r="BF63" s="185">
        <v>46.635537389999996</v>
      </c>
      <c r="BG63" s="185">
        <v>0</v>
      </c>
      <c r="BH63" s="185">
        <v>0</v>
      </c>
      <c r="BI63" s="185">
        <v>0</v>
      </c>
      <c r="BJ63" s="185">
        <v>0</v>
      </c>
      <c r="BK63" s="185">
        <v>0</v>
      </c>
    </row>
    <row r="64" spans="2:63" s="160" customFormat="1" x14ac:dyDescent="0.25">
      <c r="B64" s="187" t="s">
        <v>359</v>
      </c>
      <c r="C64" s="188">
        <v>16226.996937190097</v>
      </c>
      <c r="D64" s="188">
        <v>22245.410337999998</v>
      </c>
      <c r="E64" s="188">
        <v>23529.787318319999</v>
      </c>
      <c r="F64" s="188">
        <v>18568.243228529998</v>
      </c>
      <c r="G64" s="188">
        <v>8327.1614935642465</v>
      </c>
      <c r="H64" s="188">
        <v>16324.736388945703</v>
      </c>
      <c r="I64" s="188">
        <v>12461.1351766726</v>
      </c>
      <c r="J64" s="188">
        <v>10335.384098881916</v>
      </c>
      <c r="K64" s="188">
        <v>15422.338421194705</v>
      </c>
      <c r="L64" s="188">
        <v>11398.068564192599</v>
      </c>
      <c r="M64" s="188">
        <v>13983.512652115489</v>
      </c>
      <c r="N64" s="188">
        <v>32076.838897670008</v>
      </c>
      <c r="O64" s="188">
        <v>15281.6947937227</v>
      </c>
      <c r="P64" s="188">
        <v>18997.527828178274</v>
      </c>
      <c r="Q64" s="188">
        <v>14298.926446326299</v>
      </c>
      <c r="R64" s="188">
        <v>20990.278631653891</v>
      </c>
      <c r="S64" s="188">
        <v>19795.68372132424</v>
      </c>
      <c r="T64" s="188">
        <v>29278.932550482819</v>
      </c>
      <c r="U64" s="188">
        <v>15784.143506942353</v>
      </c>
      <c r="V64" s="188">
        <v>18163.268150016615</v>
      </c>
      <c r="W64" s="188">
        <v>14238.834960166632</v>
      </c>
      <c r="X64" s="188">
        <v>20469.632995003365</v>
      </c>
      <c r="Y64" s="188">
        <v>17218.327078373037</v>
      </c>
      <c r="Z64" s="188">
        <v>16667.558031981323</v>
      </c>
      <c r="AA64" s="188">
        <v>10155.825039318124</v>
      </c>
      <c r="AB64" s="188">
        <v>10505.039767809443</v>
      </c>
      <c r="AC64" s="188">
        <v>14731.975588450008</v>
      </c>
      <c r="AD64" s="188">
        <v>5418.6058561220334</v>
      </c>
      <c r="AE64" s="188">
        <v>42.828000000000003</v>
      </c>
      <c r="AF64" s="188">
        <v>432.81465895000002</v>
      </c>
      <c r="AG64" s="188">
        <v>5157.350455691877</v>
      </c>
      <c r="AH64" s="188">
        <v>1152.7672118506698</v>
      </c>
      <c r="AI64" s="188">
        <v>699.71547480999993</v>
      </c>
      <c r="AJ64" s="188">
        <v>11289.428075027005</v>
      </c>
      <c r="AK64" s="188">
        <v>7479.4145406415009</v>
      </c>
      <c r="AL64" s="188">
        <v>5513.4391246329988</v>
      </c>
      <c r="AM64" s="188">
        <v>99.326413520000003</v>
      </c>
      <c r="AN64" s="188">
        <v>5784.0297775720992</v>
      </c>
      <c r="AO64" s="188">
        <v>4392.60629978</v>
      </c>
      <c r="AP64" s="188">
        <v>4810.659111256</v>
      </c>
      <c r="AQ64" s="188">
        <v>458.18664668000002</v>
      </c>
      <c r="AR64" s="188">
        <v>104.41894599999999</v>
      </c>
      <c r="AS64" s="188">
        <v>820.33590746999994</v>
      </c>
      <c r="AT64" s="188">
        <v>312.93299999999999</v>
      </c>
      <c r="AU64" s="188">
        <v>175.74373049000002</v>
      </c>
      <c r="AV64" s="188">
        <v>38.359553349999999</v>
      </c>
      <c r="AW64" s="188">
        <v>886.67297665999979</v>
      </c>
      <c r="AX64" s="188">
        <v>1288.2946203299998</v>
      </c>
      <c r="AY64" s="188">
        <v>765.40372547000004</v>
      </c>
      <c r="AZ64" s="188">
        <v>605.95100000000002</v>
      </c>
      <c r="BA64" s="188">
        <v>478.14715765999995</v>
      </c>
      <c r="BB64" s="188">
        <v>446.87060389702998</v>
      </c>
      <c r="BC64" s="188">
        <v>1101.948266838252</v>
      </c>
      <c r="BD64" s="188">
        <v>688.46086472999991</v>
      </c>
      <c r="BE64" s="188">
        <v>79.422838940000005</v>
      </c>
      <c r="BF64" s="188">
        <v>254.41901514999998</v>
      </c>
      <c r="BG64" s="188">
        <v>125.30541409999999</v>
      </c>
      <c r="BH64" s="188">
        <v>770.57755534617161</v>
      </c>
      <c r="BI64" s="188">
        <v>1813.0949703399997</v>
      </c>
      <c r="BJ64" s="188">
        <v>1374.8718392799999</v>
      </c>
      <c r="BK64" s="188">
        <v>764.90829200999997</v>
      </c>
    </row>
  </sheetData>
  <conditionalFormatting sqref="C4:BK4">
    <cfRule type="cellIs" dxfId="9" priority="3" operator="notBetween">
      <formula>-0.9</formula>
      <formula>0.9</formula>
    </cfRule>
    <cfRule type="cellIs" dxfId="8" priority="4" operator="between">
      <formula>-0.9</formula>
      <formula>0.9</formula>
    </cfRule>
  </conditionalFormatting>
  <conditionalFormatting sqref="D40:BK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90E2-2F1E-44DC-9BEC-FD4DCDF9A0F8}">
  <sheetPr codeName="Sheet83"/>
  <dimension ref="B2:BO65"/>
  <sheetViews>
    <sheetView workbookViewId="0">
      <selection activeCell="U14" sqref="U14"/>
    </sheetView>
  </sheetViews>
  <sheetFormatPr defaultColWidth="9.140625" defaultRowHeight="15.75" x14ac:dyDescent="0.25"/>
  <cols>
    <col min="1" max="1" width="9.140625" style="32"/>
    <col min="2" max="2" width="35.7109375" style="18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63" width="8.7109375" style="32" bestFit="1" customWidth="1"/>
    <col min="64" max="16384" width="9.140625" style="32"/>
  </cols>
  <sheetData>
    <row r="2" spans="2:63" x14ac:dyDescent="0.25">
      <c r="B2" s="108" t="s">
        <v>91</v>
      </c>
    </row>
    <row r="3" spans="2:63" s="160" customFormat="1" ht="63.75" x14ac:dyDescent="0.25">
      <c r="B3" s="184" t="s">
        <v>268</v>
      </c>
      <c r="C3" s="159" t="s">
        <v>685</v>
      </c>
      <c r="D3" s="159" t="s">
        <v>686</v>
      </c>
      <c r="E3" s="159" t="s">
        <v>687</v>
      </c>
      <c r="F3" s="159" t="s">
        <v>688</v>
      </c>
      <c r="G3" s="159" t="s">
        <v>689</v>
      </c>
      <c r="H3" s="159" t="s">
        <v>690</v>
      </c>
      <c r="I3" s="159" t="s">
        <v>691</v>
      </c>
      <c r="J3" s="159" t="s">
        <v>692</v>
      </c>
      <c r="K3" s="159" t="s">
        <v>693</v>
      </c>
      <c r="L3" s="159" t="s">
        <v>694</v>
      </c>
      <c r="M3" s="159" t="s">
        <v>695</v>
      </c>
      <c r="N3" s="159" t="s">
        <v>696</v>
      </c>
      <c r="O3" s="159" t="s">
        <v>697</v>
      </c>
      <c r="P3" s="159" t="s">
        <v>698</v>
      </c>
      <c r="Q3" s="159" t="s">
        <v>699</v>
      </c>
      <c r="R3" s="159" t="s">
        <v>700</v>
      </c>
      <c r="S3" s="159" t="s">
        <v>701</v>
      </c>
      <c r="T3" s="159" t="s">
        <v>702</v>
      </c>
      <c r="U3" s="159" t="s">
        <v>703</v>
      </c>
      <c r="V3" s="159" t="s">
        <v>704</v>
      </c>
      <c r="W3" s="159" t="s">
        <v>705</v>
      </c>
      <c r="X3" s="159" t="s">
        <v>706</v>
      </c>
      <c r="Y3" s="159" t="s">
        <v>707</v>
      </c>
      <c r="Z3" s="159" t="s">
        <v>708</v>
      </c>
      <c r="AA3" s="159" t="s">
        <v>709</v>
      </c>
      <c r="AB3" s="159" t="s">
        <v>710</v>
      </c>
      <c r="AC3" s="159" t="s">
        <v>711</v>
      </c>
      <c r="AD3" s="159" t="s">
        <v>712</v>
      </c>
      <c r="AE3" s="159" t="s">
        <v>713</v>
      </c>
      <c r="AF3" s="159" t="s">
        <v>714</v>
      </c>
      <c r="AG3" s="159" t="s">
        <v>715</v>
      </c>
      <c r="AH3" s="159" t="s">
        <v>716</v>
      </c>
      <c r="AI3" s="159" t="s">
        <v>717</v>
      </c>
      <c r="AJ3" s="159" t="s">
        <v>718</v>
      </c>
      <c r="AK3" s="159" t="s">
        <v>719</v>
      </c>
      <c r="AL3" s="159" t="s">
        <v>720</v>
      </c>
      <c r="AM3" s="159" t="s">
        <v>721</v>
      </c>
      <c r="AN3" s="159" t="s">
        <v>722</v>
      </c>
      <c r="AO3" s="159" t="s">
        <v>723</v>
      </c>
      <c r="AP3" s="159" t="s">
        <v>724</v>
      </c>
      <c r="AQ3" s="159" t="s">
        <v>725</v>
      </c>
      <c r="AR3" s="159" t="s">
        <v>726</v>
      </c>
      <c r="AS3" s="159" t="s">
        <v>727</v>
      </c>
      <c r="AT3" s="159" t="s">
        <v>728</v>
      </c>
      <c r="AU3" s="159" t="s">
        <v>729</v>
      </c>
      <c r="AV3" s="159" t="s">
        <v>730</v>
      </c>
      <c r="AW3" s="159" t="s">
        <v>731</v>
      </c>
      <c r="AX3" s="159" t="s">
        <v>732</v>
      </c>
      <c r="AY3" s="159" t="s">
        <v>733</v>
      </c>
      <c r="AZ3" s="159" t="s">
        <v>734</v>
      </c>
      <c r="BA3" s="159" t="s">
        <v>735</v>
      </c>
      <c r="BB3" s="159" t="s">
        <v>736</v>
      </c>
      <c r="BC3" s="159" t="s">
        <v>737</v>
      </c>
      <c r="BD3" s="159" t="s">
        <v>738</v>
      </c>
      <c r="BE3" s="159" t="s">
        <v>739</v>
      </c>
      <c r="BF3" s="159" t="s">
        <v>740</v>
      </c>
      <c r="BG3" s="159" t="s">
        <v>741</v>
      </c>
      <c r="BH3" s="159" t="s">
        <v>742</v>
      </c>
      <c r="BI3" s="159" t="s">
        <v>743</v>
      </c>
      <c r="BJ3" s="159" t="s">
        <v>744</v>
      </c>
      <c r="BK3" s="159" t="s">
        <v>745</v>
      </c>
    </row>
    <row r="4" spans="2:63" x14ac:dyDescent="0.25">
      <c r="B4" s="192" t="s">
        <v>360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row>
    <row r="5" spans="2:63" x14ac:dyDescent="0.25">
      <c r="B5" s="194" t="s">
        <v>218</v>
      </c>
      <c r="C5" s="195">
        <v>7672.4221231940192</v>
      </c>
      <c r="D5" s="195">
        <v>15477.15</v>
      </c>
      <c r="E5" s="195">
        <v>8808.1552116287476</v>
      </c>
      <c r="F5" s="195">
        <v>6721.7259620260002</v>
      </c>
      <c r="G5" s="195">
        <v>4843.2494213411992</v>
      </c>
      <c r="H5" s="195">
        <v>10408.069589999999</v>
      </c>
      <c r="I5" s="195">
        <v>5241.4673149999999</v>
      </c>
      <c r="J5" s="195">
        <v>6228.057329090002</v>
      </c>
      <c r="K5" s="195">
        <v>10067.987225560049</v>
      </c>
      <c r="L5" s="195">
        <v>5158.6146552299997</v>
      </c>
      <c r="M5" s="195">
        <v>7342.6050000000005</v>
      </c>
      <c r="N5" s="195">
        <v>21945.859252580009</v>
      </c>
      <c r="O5" s="195">
        <v>7069.1440598700001</v>
      </c>
      <c r="P5" s="195">
        <v>7801.7286752200007</v>
      </c>
      <c r="Q5" s="195">
        <v>5761.6917117799949</v>
      </c>
      <c r="R5" s="195">
        <v>14093.200575960002</v>
      </c>
      <c r="S5" s="195">
        <v>57895.24</v>
      </c>
      <c r="T5" s="195">
        <v>13496.992382259994</v>
      </c>
      <c r="U5" s="195">
        <v>11505.057879500006</v>
      </c>
      <c r="V5" s="195">
        <v>10342.601991449019</v>
      </c>
      <c r="W5" s="195">
        <v>9936.3980362600014</v>
      </c>
      <c r="X5" s="195">
        <v>12775.461986239996</v>
      </c>
      <c r="Y5" s="195">
        <v>10126.525301409996</v>
      </c>
      <c r="Z5" s="195">
        <v>7674.4902355599961</v>
      </c>
      <c r="AA5" s="195">
        <v>5708.6561742600015</v>
      </c>
      <c r="AB5" s="195">
        <v>4326.4305812899993</v>
      </c>
      <c r="AC5" s="195">
        <v>9316.0925880709965</v>
      </c>
      <c r="AD5" s="195">
        <v>1908.7909159100006</v>
      </c>
      <c r="AE5" s="195">
        <v>18.472000000000001</v>
      </c>
      <c r="AF5" s="195">
        <v>507.9</v>
      </c>
      <c r="AG5" s="195">
        <v>2357.5176626200009</v>
      </c>
      <c r="AH5" s="195">
        <v>467.9805641800001</v>
      </c>
      <c r="AI5" s="195">
        <v>364.85697557000015</v>
      </c>
      <c r="AJ5" s="195">
        <v>8970.6114022100137</v>
      </c>
      <c r="AK5" s="195">
        <v>3186.14248318</v>
      </c>
      <c r="AL5" s="195">
        <v>3132.3342392650015</v>
      </c>
      <c r="AM5" s="195">
        <v>75.880740340000003</v>
      </c>
      <c r="AN5" s="195">
        <v>4138.0632123700034</v>
      </c>
      <c r="AO5" s="195">
        <v>2255.6964078582891</v>
      </c>
      <c r="AP5" s="195">
        <v>3563.6739898086971</v>
      </c>
      <c r="AQ5" s="195">
        <v>38.918299269999999</v>
      </c>
      <c r="AR5" s="195">
        <v>300.31941799999993</v>
      </c>
      <c r="AS5" s="195">
        <v>870.99389616999974</v>
      </c>
      <c r="AT5" s="195">
        <v>428.82799999999997</v>
      </c>
      <c r="AU5" s="195">
        <v>89.602425289999999</v>
      </c>
      <c r="AV5" s="195">
        <v>0.52444091999999987</v>
      </c>
      <c r="AW5" s="195">
        <v>450.04762390000008</v>
      </c>
      <c r="AX5" s="195">
        <v>379.77456999999998</v>
      </c>
      <c r="AY5" s="195">
        <v>602.91200000000003</v>
      </c>
      <c r="AZ5" s="195">
        <v>446.33199999999999</v>
      </c>
      <c r="BA5" s="195">
        <v>340.27742000000001</v>
      </c>
      <c r="BB5" s="195">
        <v>542.31959969000002</v>
      </c>
      <c r="BC5" s="195">
        <v>662.32697999999993</v>
      </c>
      <c r="BD5" s="195">
        <v>383.86330735999996</v>
      </c>
      <c r="BE5" s="195">
        <v>156.28812723000001</v>
      </c>
      <c r="BF5" s="195">
        <v>271.35916058999999</v>
      </c>
      <c r="BG5" s="195">
        <v>248.39928979999999</v>
      </c>
      <c r="BH5" s="195">
        <v>271.34523999999999</v>
      </c>
      <c r="BI5" s="195">
        <v>461.26562975999991</v>
      </c>
      <c r="BJ5" s="195">
        <v>663.29764999999998</v>
      </c>
      <c r="BK5" s="195">
        <v>283.11935999999997</v>
      </c>
    </row>
    <row r="6" spans="2:63" x14ac:dyDescent="0.25">
      <c r="B6" s="194" t="s">
        <v>219</v>
      </c>
      <c r="C6" s="195">
        <v>584.35384872999998</v>
      </c>
      <c r="D6" s="195">
        <v>946.76</v>
      </c>
      <c r="E6" s="195">
        <v>102.38551678</v>
      </c>
      <c r="F6" s="195">
        <v>223.42926369000006</v>
      </c>
      <c r="G6" s="195">
        <v>0</v>
      </c>
      <c r="H6" s="195">
        <v>219.525531</v>
      </c>
      <c r="I6" s="195">
        <v>61.751992360000003</v>
      </c>
      <c r="J6" s="195">
        <v>521.60329352999997</v>
      </c>
      <c r="K6" s="195">
        <v>178.99393569000003</v>
      </c>
      <c r="L6" s="195">
        <v>103.62924667</v>
      </c>
      <c r="M6" s="195">
        <v>490.52289999999999</v>
      </c>
      <c r="N6" s="195">
        <v>1991.8681788899999</v>
      </c>
      <c r="O6" s="195">
        <v>224.71186613000003</v>
      </c>
      <c r="P6" s="195">
        <v>329.34290746999989</v>
      </c>
      <c r="Q6" s="195">
        <v>516.69264730000009</v>
      </c>
      <c r="R6" s="195">
        <v>572.62479897000003</v>
      </c>
      <c r="S6" s="195">
        <v>531.54</v>
      </c>
      <c r="T6" s="195">
        <v>728.36457287000019</v>
      </c>
      <c r="U6" s="195">
        <v>385.2968458499999</v>
      </c>
      <c r="V6" s="195">
        <v>559.4756727099998</v>
      </c>
      <c r="W6" s="195">
        <v>482.66248399000006</v>
      </c>
      <c r="X6" s="195">
        <v>271.17903605999999</v>
      </c>
      <c r="Y6" s="195">
        <v>326.44078869999998</v>
      </c>
      <c r="Z6" s="195">
        <v>323.67996469999997</v>
      </c>
      <c r="AA6" s="195">
        <v>106.05546487000002</v>
      </c>
      <c r="AB6" s="195">
        <v>287.4513771099999</v>
      </c>
      <c r="AC6" s="195">
        <v>518.77339444999996</v>
      </c>
      <c r="AD6" s="195">
        <v>94.505514099999985</v>
      </c>
      <c r="AE6" s="195">
        <v>0</v>
      </c>
      <c r="AF6" s="195">
        <v>0</v>
      </c>
      <c r="AG6" s="195">
        <v>42.251492540000001</v>
      </c>
      <c r="AH6" s="195">
        <v>16.846981380000003</v>
      </c>
      <c r="AI6" s="195">
        <v>3.6863887099999992</v>
      </c>
      <c r="AJ6" s="195">
        <v>126.10034709999999</v>
      </c>
      <c r="AK6" s="195">
        <v>253.36855252000001</v>
      </c>
      <c r="AL6" s="195">
        <v>157.11173393999999</v>
      </c>
      <c r="AM6" s="195">
        <v>42.883792739999997</v>
      </c>
      <c r="AN6" s="195">
        <v>135.29953308000003</v>
      </c>
      <c r="AO6" s="195">
        <v>302.37385266999996</v>
      </c>
      <c r="AP6" s="195">
        <v>149.89530952999999</v>
      </c>
      <c r="AQ6" s="195">
        <v>0</v>
      </c>
      <c r="AR6" s="195">
        <v>2.5486500000000003</v>
      </c>
      <c r="AS6" s="195">
        <v>7.3541732899999994</v>
      </c>
      <c r="AT6" s="195">
        <v>10.746</v>
      </c>
      <c r="AU6" s="195">
        <v>12.669358419999998</v>
      </c>
      <c r="AV6" s="195">
        <v>0</v>
      </c>
      <c r="AW6" s="195">
        <v>4.1601210799999997</v>
      </c>
      <c r="AX6" s="195">
        <v>11.050469999999997</v>
      </c>
      <c r="AY6" s="195">
        <v>38.340000000000003</v>
      </c>
      <c r="AZ6" s="195">
        <v>4.9630000000000001</v>
      </c>
      <c r="BA6" s="195">
        <v>27.708569999999998</v>
      </c>
      <c r="BB6" s="195">
        <v>0</v>
      </c>
      <c r="BC6" s="195">
        <v>2.2561799999999996</v>
      </c>
      <c r="BD6" s="195">
        <v>6.8860140599999999</v>
      </c>
      <c r="BE6" s="195">
        <v>0</v>
      </c>
      <c r="BF6" s="195">
        <v>0</v>
      </c>
      <c r="BG6" s="195">
        <v>0</v>
      </c>
      <c r="BH6" s="195">
        <v>7.8827000000000016</v>
      </c>
      <c r="BI6" s="195">
        <v>69.620750279999982</v>
      </c>
      <c r="BJ6" s="195">
        <v>24.862869999999997</v>
      </c>
      <c r="BK6" s="195">
        <v>17</v>
      </c>
    </row>
    <row r="7" spans="2:63" x14ac:dyDescent="0.25">
      <c r="B7" s="194" t="s">
        <v>220</v>
      </c>
      <c r="C7" s="195">
        <v>1772.4775560200001</v>
      </c>
      <c r="D7" s="195">
        <v>0</v>
      </c>
      <c r="E7" s="195">
        <v>109.80574143</v>
      </c>
      <c r="F7" s="195">
        <v>329.61094280999998</v>
      </c>
      <c r="G7" s="195">
        <v>0</v>
      </c>
      <c r="H7" s="195">
        <v>0</v>
      </c>
      <c r="I7" s="195">
        <v>259.59121008</v>
      </c>
      <c r="J7" s="195">
        <v>408.25592817000006</v>
      </c>
      <c r="K7" s="195">
        <v>14.817998759999998</v>
      </c>
      <c r="L7" s="195">
        <v>29.214272999999999</v>
      </c>
      <c r="M7" s="195">
        <v>97.089199999999991</v>
      </c>
      <c r="N7" s="195">
        <v>0</v>
      </c>
      <c r="O7" s="195">
        <v>209.10735172999998</v>
      </c>
      <c r="P7" s="195">
        <v>1062.4916467299997</v>
      </c>
      <c r="Q7" s="195">
        <v>100.58845681000003</v>
      </c>
      <c r="R7" s="195">
        <v>221.38899999999998</v>
      </c>
      <c r="S7" s="195">
        <v>321.18</v>
      </c>
      <c r="T7" s="195">
        <v>424.25733065999998</v>
      </c>
      <c r="U7" s="195">
        <v>879.98129201999984</v>
      </c>
      <c r="V7" s="195">
        <v>228.77541918999998</v>
      </c>
      <c r="W7" s="195">
        <v>8.8541272899999992</v>
      </c>
      <c r="X7" s="195">
        <v>301.91392101999998</v>
      </c>
      <c r="Y7" s="195">
        <v>0</v>
      </c>
      <c r="Z7" s="195">
        <v>913.94679586000007</v>
      </c>
      <c r="AA7" s="195">
        <v>195.63613253</v>
      </c>
      <c r="AB7" s="195">
        <v>223.37049102</v>
      </c>
      <c r="AC7" s="195">
        <v>36.032258279999994</v>
      </c>
      <c r="AD7" s="195">
        <v>3.2531436999999999</v>
      </c>
      <c r="AE7" s="195">
        <v>0</v>
      </c>
      <c r="AF7" s="195">
        <v>0</v>
      </c>
      <c r="AG7" s="195">
        <v>7.4670289800000011</v>
      </c>
      <c r="AH7" s="195">
        <v>0</v>
      </c>
      <c r="AI7" s="195">
        <v>0</v>
      </c>
      <c r="AJ7" s="195">
        <v>49.963672380000006</v>
      </c>
      <c r="AK7" s="195">
        <v>109.36048359000002</v>
      </c>
      <c r="AL7" s="195">
        <v>0</v>
      </c>
      <c r="AM7" s="195">
        <v>0</v>
      </c>
      <c r="AN7" s="195">
        <v>46.754140070000005</v>
      </c>
      <c r="AO7" s="195">
        <v>83.517679510000022</v>
      </c>
      <c r="AP7" s="195">
        <v>0</v>
      </c>
      <c r="AQ7" s="195">
        <v>0</v>
      </c>
      <c r="AR7" s="195">
        <v>0</v>
      </c>
      <c r="AS7" s="195">
        <v>0</v>
      </c>
      <c r="AT7" s="195">
        <v>4.6269999999999998</v>
      </c>
      <c r="AU7" s="195">
        <v>0</v>
      </c>
      <c r="AV7" s="195">
        <v>0</v>
      </c>
      <c r="AW7" s="195">
        <v>0</v>
      </c>
      <c r="AX7" s="195">
        <v>28.71397</v>
      </c>
      <c r="AY7" s="195">
        <v>0</v>
      </c>
      <c r="AZ7" s="195">
        <v>20.481999999999999</v>
      </c>
      <c r="BA7" s="195">
        <v>0</v>
      </c>
      <c r="BB7" s="195">
        <v>0</v>
      </c>
      <c r="BC7" s="195">
        <v>0</v>
      </c>
      <c r="BD7" s="195">
        <v>27.491109999999999</v>
      </c>
      <c r="BE7" s="195">
        <v>0</v>
      </c>
      <c r="BF7" s="195">
        <v>0</v>
      </c>
      <c r="BG7" s="195">
        <v>0</v>
      </c>
      <c r="BH7" s="195">
        <v>0.98023000000000005</v>
      </c>
      <c r="BI7" s="195">
        <v>25.492851060000003</v>
      </c>
      <c r="BJ7" s="195">
        <v>0</v>
      </c>
      <c r="BK7" s="195">
        <v>0</v>
      </c>
    </row>
    <row r="8" spans="2:63" x14ac:dyDescent="0.25">
      <c r="B8" s="194" t="s">
        <v>361</v>
      </c>
      <c r="C8" s="195">
        <v>42513.508801340002</v>
      </c>
      <c r="D8" s="195">
        <v>25351.56</v>
      </c>
      <c r="E8" s="195">
        <v>48187.920084329999</v>
      </c>
      <c r="F8" s="195">
        <v>51811.393734420002</v>
      </c>
      <c r="G8" s="195">
        <v>13696.334963299199</v>
      </c>
      <c r="H8" s="195">
        <v>53912.177727000002</v>
      </c>
      <c r="I8" s="195">
        <v>28977.713190523005</v>
      </c>
      <c r="J8" s="195">
        <v>10361.186508069999</v>
      </c>
      <c r="K8" s="195">
        <v>22392.69549323001</v>
      </c>
      <c r="L8" s="195">
        <v>24215.627223250001</v>
      </c>
      <c r="M8" s="195">
        <v>22160.783299999999</v>
      </c>
      <c r="N8" s="195">
        <v>13495.696707899999</v>
      </c>
      <c r="O8" s="195">
        <v>29712.301735200002</v>
      </c>
      <c r="P8" s="195">
        <v>35826.150083930006</v>
      </c>
      <c r="Q8" s="195">
        <v>17314.721181790002</v>
      </c>
      <c r="R8" s="195">
        <v>29484.100862509993</v>
      </c>
      <c r="S8" s="195">
        <v>10243.149999999998</v>
      </c>
      <c r="T8" s="195">
        <v>51247.690325660005</v>
      </c>
      <c r="U8" s="195">
        <v>18343.495353490005</v>
      </c>
      <c r="V8" s="195">
        <v>17909.421424646498</v>
      </c>
      <c r="W8" s="195">
        <v>15290.622214789997</v>
      </c>
      <c r="X8" s="195">
        <v>33158.066592970019</v>
      </c>
      <c r="Y8" s="195">
        <v>25346.570077950004</v>
      </c>
      <c r="Z8" s="195">
        <v>23402.352995349996</v>
      </c>
      <c r="AA8" s="195">
        <v>11681.302106989999</v>
      </c>
      <c r="AB8" s="195">
        <v>15553.017216015</v>
      </c>
      <c r="AC8" s="195">
        <v>22760.592365364006</v>
      </c>
      <c r="AD8" s="195">
        <v>1302.0225239900001</v>
      </c>
      <c r="AE8" s="195">
        <v>0.95099999999999996</v>
      </c>
      <c r="AF8" s="195">
        <v>337.01400000000001</v>
      </c>
      <c r="AG8" s="195">
        <v>2613.5774409400001</v>
      </c>
      <c r="AH8" s="195">
        <v>747.55108062000011</v>
      </c>
      <c r="AI8" s="195">
        <v>329.82265307000006</v>
      </c>
      <c r="AJ8" s="195">
        <v>4018.66837687</v>
      </c>
      <c r="AK8" s="195">
        <v>2185.1195772300002</v>
      </c>
      <c r="AL8" s="195">
        <v>2125.5751574699998</v>
      </c>
      <c r="AM8" s="195">
        <v>177.68799161010003</v>
      </c>
      <c r="AN8" s="195">
        <v>5276.1893341444993</v>
      </c>
      <c r="AO8" s="195">
        <v>4581.3071282599994</v>
      </c>
      <c r="AP8" s="195">
        <v>1627.22429732</v>
      </c>
      <c r="AQ8" s="195">
        <v>119.30710128000001</v>
      </c>
      <c r="AR8" s="195">
        <v>53.393729999999984</v>
      </c>
      <c r="AS8" s="195">
        <v>132.60596645000001</v>
      </c>
      <c r="AT8" s="195">
        <v>364.08100000000002</v>
      </c>
      <c r="AU8" s="195">
        <v>0</v>
      </c>
      <c r="AV8" s="195">
        <v>59.997709069999999</v>
      </c>
      <c r="AW8" s="195">
        <v>379.68841778999996</v>
      </c>
      <c r="AX8" s="195">
        <v>481.94633999999996</v>
      </c>
      <c r="AY8" s="195">
        <v>225.51949999999999</v>
      </c>
      <c r="AZ8" s="195">
        <v>125.639</v>
      </c>
      <c r="BA8" s="195">
        <v>265.15006000000005</v>
      </c>
      <c r="BB8" s="195">
        <v>168.82229444000004</v>
      </c>
      <c r="BC8" s="195">
        <v>449.97034999999994</v>
      </c>
      <c r="BD8" s="195">
        <v>173.04523902999998</v>
      </c>
      <c r="BE8" s="195">
        <v>10.533666</v>
      </c>
      <c r="BF8" s="195">
        <v>53.881874029999992</v>
      </c>
      <c r="BG8" s="195">
        <v>504.1624061</v>
      </c>
      <c r="BH8" s="195">
        <v>176.99103999999997</v>
      </c>
      <c r="BI8" s="195">
        <v>669.32111735999968</v>
      </c>
      <c r="BJ8" s="195">
        <v>262.28126000000003</v>
      </c>
      <c r="BK8" s="195">
        <v>296.36277000000001</v>
      </c>
    </row>
    <row r="9" spans="2:63" x14ac:dyDescent="0.25">
      <c r="B9" s="194" t="s">
        <v>222</v>
      </c>
      <c r="C9" s="195">
        <v>1502.9639437899962</v>
      </c>
      <c r="D9" s="195">
        <v>3467.56</v>
      </c>
      <c r="E9" s="195">
        <v>306.78331128000002</v>
      </c>
      <c r="F9" s="195">
        <v>5755.9668465899995</v>
      </c>
      <c r="G9" s="195">
        <v>7303.2507755500064</v>
      </c>
      <c r="H9" s="195">
        <v>1059.2327420000001</v>
      </c>
      <c r="I9" s="195">
        <v>2026.6330455900004</v>
      </c>
      <c r="J9" s="195">
        <v>16206.174168249954</v>
      </c>
      <c r="K9" s="195">
        <v>2837.2252200899993</v>
      </c>
      <c r="L9" s="195">
        <v>757.60356238000008</v>
      </c>
      <c r="M9" s="195">
        <v>10485.041200000001</v>
      </c>
      <c r="N9" s="195">
        <v>2093.8784828999997</v>
      </c>
      <c r="O9" s="195">
        <v>3180.5423860400015</v>
      </c>
      <c r="P9" s="195">
        <v>8477.8330112999811</v>
      </c>
      <c r="Q9" s="195">
        <v>26104.172351490033</v>
      </c>
      <c r="R9" s="195">
        <v>5766.128999999999</v>
      </c>
      <c r="S9" s="195">
        <v>8796.6999999999989</v>
      </c>
      <c r="T9" s="195">
        <v>9864.6273299100012</v>
      </c>
      <c r="U9" s="195">
        <v>6962.956320430003</v>
      </c>
      <c r="V9" s="195">
        <v>10264.327412704994</v>
      </c>
      <c r="W9" s="195">
        <v>5696.4058598500014</v>
      </c>
      <c r="X9" s="195">
        <v>5448.8058191299988</v>
      </c>
      <c r="Y9" s="195">
        <v>5994.4965119219978</v>
      </c>
      <c r="Z9" s="195">
        <v>2176.5493528700017</v>
      </c>
      <c r="AA9" s="195">
        <v>1529.80778151</v>
      </c>
      <c r="AB9" s="195">
        <v>6159.2320490221018</v>
      </c>
      <c r="AC9" s="195">
        <v>8209.3754369499984</v>
      </c>
      <c r="AD9" s="195">
        <v>5353.5768258899934</v>
      </c>
      <c r="AE9" s="195">
        <v>29.745999999999999</v>
      </c>
      <c r="AF9" s="195">
        <v>94.656000000000006</v>
      </c>
      <c r="AG9" s="195">
        <v>1947.4533255900005</v>
      </c>
      <c r="AH9" s="195">
        <v>156.29047995000005</v>
      </c>
      <c r="AI9" s="195">
        <v>311.75459817000029</v>
      </c>
      <c r="AJ9" s="195">
        <v>3030.7051474800032</v>
      </c>
      <c r="AK9" s="195">
        <v>10082.21712261</v>
      </c>
      <c r="AL9" s="195">
        <v>2545.0179963500013</v>
      </c>
      <c r="AM9" s="195">
        <v>169.63620173000001</v>
      </c>
      <c r="AN9" s="195">
        <v>5393.9480509949999</v>
      </c>
      <c r="AO9" s="195">
        <v>2852.792947479998</v>
      </c>
      <c r="AP9" s="195">
        <v>1340.1793777099997</v>
      </c>
      <c r="AQ9" s="195">
        <v>377.34500222000003</v>
      </c>
      <c r="AR9" s="195">
        <v>7.6501109999999981</v>
      </c>
      <c r="AS9" s="195">
        <v>248.4415710399999</v>
      </c>
      <c r="AT9" s="195">
        <v>287.173</v>
      </c>
      <c r="AU9" s="195">
        <v>162.60405218000028</v>
      </c>
      <c r="AV9" s="195">
        <v>17.984323570000001</v>
      </c>
      <c r="AW9" s="195">
        <v>50</v>
      </c>
      <c r="AX9" s="195">
        <v>1507.4559199999999</v>
      </c>
      <c r="AY9" s="195">
        <v>1100.3700999999999</v>
      </c>
      <c r="AZ9" s="195">
        <v>85.061000000000007</v>
      </c>
      <c r="BA9" s="195">
        <v>523.78811999999994</v>
      </c>
      <c r="BB9" s="195">
        <v>0</v>
      </c>
      <c r="BC9" s="195">
        <v>11.80767895</v>
      </c>
      <c r="BD9" s="195">
        <v>377.30890747000007</v>
      </c>
      <c r="BE9" s="195">
        <v>27.522787000000005</v>
      </c>
      <c r="BF9" s="195">
        <v>31.17559778</v>
      </c>
      <c r="BG9" s="195">
        <v>0</v>
      </c>
      <c r="BH9" s="195">
        <v>114.26637000000002</v>
      </c>
      <c r="BI9" s="195">
        <v>281.73094873999986</v>
      </c>
      <c r="BJ9" s="195">
        <v>218.97676999999999</v>
      </c>
      <c r="BK9" s="195">
        <v>264.62637000000007</v>
      </c>
    </row>
    <row r="10" spans="2:63" x14ac:dyDescent="0.25">
      <c r="B10" s="194" t="s">
        <v>223</v>
      </c>
      <c r="C10" s="195">
        <v>10807.916316033004</v>
      </c>
      <c r="D10" s="195">
        <v>13657.09</v>
      </c>
      <c r="E10" s="195">
        <v>11807.032455919998</v>
      </c>
      <c r="F10" s="195">
        <v>15059.69687312</v>
      </c>
      <c r="G10" s="195">
        <v>6656.0256534299988</v>
      </c>
      <c r="H10" s="195">
        <v>3792.1703150000003</v>
      </c>
      <c r="I10" s="195">
        <v>6419.3377640610006</v>
      </c>
      <c r="J10" s="195">
        <v>5100.8812290199985</v>
      </c>
      <c r="K10" s="195">
        <v>7755.4948252400009</v>
      </c>
      <c r="L10" s="195">
        <v>5683.0873789420011</v>
      </c>
      <c r="M10" s="195">
        <v>6900.1783000000005</v>
      </c>
      <c r="N10" s="195">
        <v>2880.5740881599995</v>
      </c>
      <c r="O10" s="195">
        <v>6826.8036556900006</v>
      </c>
      <c r="P10" s="195">
        <v>9428.5281112899993</v>
      </c>
      <c r="Q10" s="195">
        <v>7769.7660903299993</v>
      </c>
      <c r="R10" s="195">
        <v>9356.5669999999991</v>
      </c>
      <c r="S10" s="195">
        <v>3283.1399999999994</v>
      </c>
      <c r="T10" s="195">
        <v>18966.797733919993</v>
      </c>
      <c r="U10" s="195">
        <v>8322.1339583899971</v>
      </c>
      <c r="V10" s="195">
        <v>10319.11406727</v>
      </c>
      <c r="W10" s="195">
        <v>9469.1963941899976</v>
      </c>
      <c r="X10" s="195">
        <v>14773.752741469998</v>
      </c>
      <c r="Y10" s="195">
        <v>8604.7094369922615</v>
      </c>
      <c r="Z10" s="195">
        <v>7896.629463629999</v>
      </c>
      <c r="AA10" s="195">
        <v>5386.5383582200002</v>
      </c>
      <c r="AB10" s="195">
        <v>6181.6145446599985</v>
      </c>
      <c r="AC10" s="195">
        <v>10667.420087251994</v>
      </c>
      <c r="AD10" s="195">
        <v>656.22534680000001</v>
      </c>
      <c r="AE10" s="195">
        <v>0</v>
      </c>
      <c r="AF10" s="195">
        <v>0</v>
      </c>
      <c r="AG10" s="195">
        <v>588.07543227000008</v>
      </c>
      <c r="AH10" s="195">
        <v>1.42490633</v>
      </c>
      <c r="AI10" s="195">
        <v>0</v>
      </c>
      <c r="AJ10" s="195">
        <v>351.40580671000004</v>
      </c>
      <c r="AK10" s="195">
        <v>238.58692278000001</v>
      </c>
      <c r="AL10" s="195">
        <v>0</v>
      </c>
      <c r="AM10" s="195">
        <v>0</v>
      </c>
      <c r="AN10" s="195">
        <v>1010.87759112</v>
      </c>
      <c r="AO10" s="195">
        <v>0</v>
      </c>
      <c r="AP10" s="195">
        <v>3292.8666763199994</v>
      </c>
      <c r="AQ10" s="195">
        <v>0</v>
      </c>
      <c r="AR10" s="195">
        <v>0</v>
      </c>
      <c r="AS10" s="195">
        <v>2.1482059699999994</v>
      </c>
      <c r="AT10" s="195">
        <v>5.3120000000000003</v>
      </c>
      <c r="AU10" s="195">
        <v>0</v>
      </c>
      <c r="AV10" s="195">
        <v>0</v>
      </c>
      <c r="AW10" s="195">
        <v>0</v>
      </c>
      <c r="AX10" s="195">
        <v>203.05036000000001</v>
      </c>
      <c r="AY10" s="195">
        <v>100</v>
      </c>
      <c r="AZ10" s="195">
        <v>0</v>
      </c>
      <c r="BA10" s="195">
        <v>7.26816</v>
      </c>
      <c r="BB10" s="195">
        <v>0</v>
      </c>
      <c r="BC10" s="195">
        <v>0</v>
      </c>
      <c r="BD10" s="195">
        <v>0</v>
      </c>
      <c r="BE10" s="195">
        <v>0</v>
      </c>
      <c r="BF10" s="195">
        <v>0</v>
      </c>
      <c r="BG10" s="195">
        <v>0</v>
      </c>
      <c r="BH10" s="195">
        <v>101.73771000000001</v>
      </c>
      <c r="BI10" s="195">
        <v>104.59949028</v>
      </c>
      <c r="BJ10" s="195">
        <v>73.73687000000001</v>
      </c>
      <c r="BK10" s="195">
        <v>27.507529999999999</v>
      </c>
    </row>
    <row r="11" spans="2:63" x14ac:dyDescent="0.25">
      <c r="B11" s="194" t="s">
        <v>362</v>
      </c>
      <c r="C11" s="195">
        <v>5328.0837862800072</v>
      </c>
      <c r="D11" s="195">
        <v>2774.95</v>
      </c>
      <c r="E11" s="195">
        <v>1930.7904582600002</v>
      </c>
      <c r="F11" s="195">
        <v>1365.1013203699999</v>
      </c>
      <c r="G11" s="195">
        <v>3427.0771702200004</v>
      </c>
      <c r="H11" s="195">
        <v>9640.0268940000005</v>
      </c>
      <c r="I11" s="195">
        <v>2364.6607851199997</v>
      </c>
      <c r="J11" s="195">
        <v>2432.94205616</v>
      </c>
      <c r="K11" s="195">
        <v>2273.9302615800002</v>
      </c>
      <c r="L11" s="195">
        <v>2932.66800745</v>
      </c>
      <c r="M11" s="195">
        <v>2186.9017000000003</v>
      </c>
      <c r="N11" s="195">
        <v>297.52091912999998</v>
      </c>
      <c r="O11" s="195">
        <v>1158.13031557</v>
      </c>
      <c r="P11" s="195">
        <v>7712.5668224500023</v>
      </c>
      <c r="Q11" s="195">
        <v>4685.1589610199999</v>
      </c>
      <c r="R11" s="195">
        <v>2862.2839999999997</v>
      </c>
      <c r="S11" s="195">
        <v>495.86000000000007</v>
      </c>
      <c r="T11" s="195">
        <v>2793.6503425100004</v>
      </c>
      <c r="U11" s="195">
        <v>483.61785649000007</v>
      </c>
      <c r="V11" s="195">
        <v>1615.4728369639997</v>
      </c>
      <c r="W11" s="195">
        <v>2027.5141201500005</v>
      </c>
      <c r="X11" s="195">
        <v>2873.1298867100004</v>
      </c>
      <c r="Y11" s="195">
        <v>2881.1261453199991</v>
      </c>
      <c r="Z11" s="195">
        <v>1117.9201384599999</v>
      </c>
      <c r="AA11" s="195">
        <v>1729.4965444100003</v>
      </c>
      <c r="AB11" s="195">
        <v>2152.6336064000002</v>
      </c>
      <c r="AC11" s="195">
        <v>2562.2194774700001</v>
      </c>
      <c r="AD11" s="195">
        <v>153.12749634000002</v>
      </c>
      <c r="AE11" s="195">
        <v>2.7</v>
      </c>
      <c r="AF11" s="195">
        <v>0</v>
      </c>
      <c r="AG11" s="195">
        <v>149.91955023999998</v>
      </c>
      <c r="AH11" s="195">
        <v>24.936728160000005</v>
      </c>
      <c r="AI11" s="195">
        <v>23.846008760000004</v>
      </c>
      <c r="AJ11" s="195">
        <v>183.58019066</v>
      </c>
      <c r="AK11" s="195">
        <v>296.25309404000001</v>
      </c>
      <c r="AL11" s="195">
        <v>196.88082998000002</v>
      </c>
      <c r="AM11" s="195">
        <v>46.553772650000006</v>
      </c>
      <c r="AN11" s="195">
        <v>445.84722039150017</v>
      </c>
      <c r="AO11" s="195">
        <v>84.031122910000008</v>
      </c>
      <c r="AP11" s="195">
        <v>63.817881630000002</v>
      </c>
      <c r="AQ11" s="195">
        <v>15.500790970000001</v>
      </c>
      <c r="AR11" s="195">
        <v>10.259652000000003</v>
      </c>
      <c r="AS11" s="195">
        <v>0</v>
      </c>
      <c r="AT11" s="195">
        <v>26.475999999999999</v>
      </c>
      <c r="AU11" s="195">
        <v>0</v>
      </c>
      <c r="AV11" s="195">
        <v>3.45</v>
      </c>
      <c r="AW11" s="195">
        <v>0</v>
      </c>
      <c r="AX11" s="195">
        <v>316.14790000000005</v>
      </c>
      <c r="AY11" s="195">
        <v>39.7639</v>
      </c>
      <c r="AZ11" s="195">
        <v>52.447000000000003</v>
      </c>
      <c r="BA11" s="195">
        <v>24.805679999999999</v>
      </c>
      <c r="BB11" s="195">
        <v>0</v>
      </c>
      <c r="BC11" s="195">
        <v>0</v>
      </c>
      <c r="BD11" s="195">
        <v>89.780924520000013</v>
      </c>
      <c r="BE11" s="195">
        <v>0</v>
      </c>
      <c r="BF11" s="195">
        <v>8.2584250999999984</v>
      </c>
      <c r="BG11" s="195">
        <v>0</v>
      </c>
      <c r="BH11" s="195">
        <v>5.1790500000000002</v>
      </c>
      <c r="BI11" s="195">
        <v>10.996352389999997</v>
      </c>
      <c r="BJ11" s="195">
        <v>167.50869</v>
      </c>
      <c r="BK11" s="195">
        <v>72.960959999999986</v>
      </c>
    </row>
    <row r="12" spans="2:63" x14ac:dyDescent="0.25">
      <c r="B12" s="194" t="s">
        <v>363</v>
      </c>
      <c r="C12" s="195">
        <v>3791.3437454999994</v>
      </c>
      <c r="D12" s="195">
        <v>2023.5800000000002</v>
      </c>
      <c r="E12" s="195">
        <v>1616.0395362800004</v>
      </c>
      <c r="F12" s="195">
        <v>1105.742041088</v>
      </c>
      <c r="G12" s="195">
        <v>2367.3314363600002</v>
      </c>
      <c r="H12" s="195">
        <v>3351.4818059999998</v>
      </c>
      <c r="I12" s="195">
        <v>209.17080275000001</v>
      </c>
      <c r="J12" s="195">
        <v>2764.0575160920002</v>
      </c>
      <c r="K12" s="195">
        <v>1729.1560454500004</v>
      </c>
      <c r="L12" s="195">
        <v>3431.6616593899998</v>
      </c>
      <c r="M12" s="195">
        <v>1762.328</v>
      </c>
      <c r="N12" s="195">
        <v>1839.0915714000005</v>
      </c>
      <c r="O12" s="195">
        <v>3006.3469953300009</v>
      </c>
      <c r="P12" s="195">
        <v>8358.5186153400045</v>
      </c>
      <c r="Q12" s="195">
        <v>5256.5751330799931</v>
      </c>
      <c r="R12" s="195">
        <v>4605.0639999999994</v>
      </c>
      <c r="S12" s="195">
        <v>2388.1300000000006</v>
      </c>
      <c r="T12" s="195">
        <v>6710.6813216210021</v>
      </c>
      <c r="U12" s="195">
        <v>2562.297169349999</v>
      </c>
      <c r="V12" s="195">
        <v>3057.8611053389996</v>
      </c>
      <c r="W12" s="195">
        <v>559.66547945999991</v>
      </c>
      <c r="X12" s="195">
        <v>4035.6265899100013</v>
      </c>
      <c r="Y12" s="195">
        <v>3476.3925459000011</v>
      </c>
      <c r="Z12" s="195">
        <v>2085.8719329879996</v>
      </c>
      <c r="AA12" s="195">
        <v>3460.3068675399982</v>
      </c>
      <c r="AB12" s="195">
        <v>2277.2247749720009</v>
      </c>
      <c r="AC12" s="195">
        <v>4901.101270836999</v>
      </c>
      <c r="AD12" s="195">
        <v>1244.1607040599993</v>
      </c>
      <c r="AE12" s="195">
        <v>10.018000000000001</v>
      </c>
      <c r="AF12" s="195">
        <v>133.221</v>
      </c>
      <c r="AG12" s="195">
        <v>1956.0015719800003</v>
      </c>
      <c r="AH12" s="195">
        <v>150.93757405999997</v>
      </c>
      <c r="AI12" s="195">
        <v>293.73830551999993</v>
      </c>
      <c r="AJ12" s="195">
        <v>2346.4781026470009</v>
      </c>
      <c r="AK12" s="195">
        <v>2955.0925286500001</v>
      </c>
      <c r="AL12" s="195">
        <v>1809.73791949</v>
      </c>
      <c r="AM12" s="195">
        <v>38.649287720000004</v>
      </c>
      <c r="AN12" s="195">
        <v>817.36156734800056</v>
      </c>
      <c r="AO12" s="195">
        <v>1222.9308275420001</v>
      </c>
      <c r="AP12" s="195">
        <v>859.76566348999984</v>
      </c>
      <c r="AQ12" s="195">
        <v>128.17787444000001</v>
      </c>
      <c r="AR12" s="195">
        <v>1.2684300000000002</v>
      </c>
      <c r="AS12" s="195">
        <v>73.81606352</v>
      </c>
      <c r="AT12" s="195">
        <v>133.06399999999999</v>
      </c>
      <c r="AU12" s="195">
        <v>44.821443750000007</v>
      </c>
      <c r="AV12" s="195">
        <v>0</v>
      </c>
      <c r="AW12" s="195">
        <v>185.68160956999998</v>
      </c>
      <c r="AX12" s="195">
        <v>1095.2113900000002</v>
      </c>
      <c r="AY12" s="195">
        <v>93.524799999999999</v>
      </c>
      <c r="AZ12" s="195">
        <v>100.773</v>
      </c>
      <c r="BA12" s="195">
        <v>64.803299999999993</v>
      </c>
      <c r="BB12" s="195">
        <v>0</v>
      </c>
      <c r="BC12" s="195">
        <v>888.79944059000036</v>
      </c>
      <c r="BD12" s="195">
        <v>278.59202951000003</v>
      </c>
      <c r="BE12" s="195">
        <v>0</v>
      </c>
      <c r="BF12" s="195">
        <v>95.843455020000007</v>
      </c>
      <c r="BG12" s="195">
        <v>2.9400961000000003</v>
      </c>
      <c r="BH12" s="195">
        <v>80.541129999999995</v>
      </c>
      <c r="BI12" s="195">
        <v>547.90979554000023</v>
      </c>
      <c r="BJ12" s="195">
        <v>353.54452999999995</v>
      </c>
      <c r="BK12" s="195">
        <v>291.09698000000003</v>
      </c>
    </row>
    <row r="13" spans="2:63" x14ac:dyDescent="0.25">
      <c r="B13" s="194" t="s">
        <v>226</v>
      </c>
      <c r="C13" s="195">
        <v>20917.438103190518</v>
      </c>
      <c r="D13" s="195">
        <v>52816.33</v>
      </c>
      <c r="E13" s="195">
        <v>59871.83266694982</v>
      </c>
      <c r="F13" s="195">
        <v>32699.123644620006</v>
      </c>
      <c r="G13" s="195">
        <v>26461.41901680001</v>
      </c>
      <c r="H13" s="195">
        <v>33399.604499999994</v>
      </c>
      <c r="I13" s="195">
        <v>25714.422452150007</v>
      </c>
      <c r="J13" s="195">
        <v>10725.952002224989</v>
      </c>
      <c r="K13" s="195">
        <v>41071.829362379984</v>
      </c>
      <c r="L13" s="195">
        <v>28141.178248029999</v>
      </c>
      <c r="M13" s="195">
        <v>23867.623799999998</v>
      </c>
      <c r="N13" s="195">
        <v>54586.769520219852</v>
      </c>
      <c r="O13" s="195">
        <v>29298.573449359999</v>
      </c>
      <c r="P13" s="195">
        <v>20876.560037219992</v>
      </c>
      <c r="Q13" s="195">
        <v>26283.061210750006</v>
      </c>
      <c r="R13" s="195">
        <v>47873.054094379993</v>
      </c>
      <c r="S13" s="195">
        <v>34038.99</v>
      </c>
      <c r="T13" s="195">
        <v>63087.381480830023</v>
      </c>
      <c r="U13" s="195">
        <v>27297.188516070011</v>
      </c>
      <c r="V13" s="195">
        <v>20911.453189993295</v>
      </c>
      <c r="W13" s="195">
        <v>27210.34540042001</v>
      </c>
      <c r="X13" s="195">
        <v>50718.052654499988</v>
      </c>
      <c r="Y13" s="195">
        <v>22469.171750529993</v>
      </c>
      <c r="Z13" s="195">
        <v>35331.028960890013</v>
      </c>
      <c r="AA13" s="195">
        <v>19128.598316480002</v>
      </c>
      <c r="AB13" s="195">
        <v>16472.512378970001</v>
      </c>
      <c r="AC13" s="195">
        <v>24596.170794139998</v>
      </c>
      <c r="AD13" s="195">
        <v>7013.7372309377715</v>
      </c>
      <c r="AE13" s="195">
        <v>37.36</v>
      </c>
      <c r="AF13" s="195">
        <v>1010.458</v>
      </c>
      <c r="AG13" s="195">
        <v>6610.0000245180017</v>
      </c>
      <c r="AH13" s="195">
        <v>3031.1145417800017</v>
      </c>
      <c r="AI13" s="195">
        <v>668.23414029999992</v>
      </c>
      <c r="AJ13" s="195">
        <v>15479.093471602004</v>
      </c>
      <c r="AK13" s="195">
        <v>7049.591158770002</v>
      </c>
      <c r="AL13" s="195">
        <v>9419.0459954700073</v>
      </c>
      <c r="AM13" s="195">
        <v>108.15397892999999</v>
      </c>
      <c r="AN13" s="195">
        <v>5537.3192481749829</v>
      </c>
      <c r="AO13" s="195">
        <v>8419.8739032800022</v>
      </c>
      <c r="AP13" s="195">
        <v>4165.2221070900023</v>
      </c>
      <c r="AQ13" s="195">
        <v>470.89578170000004</v>
      </c>
      <c r="AR13" s="195">
        <v>77.928915000000003</v>
      </c>
      <c r="AS13" s="195">
        <v>1034.69191108</v>
      </c>
      <c r="AT13" s="195">
        <v>203.297</v>
      </c>
      <c r="AU13" s="195">
        <v>266.44134270000006</v>
      </c>
      <c r="AV13" s="195">
        <v>33.329858789999996</v>
      </c>
      <c r="AW13" s="195">
        <v>809.41745276000006</v>
      </c>
      <c r="AX13" s="195">
        <v>284.47474</v>
      </c>
      <c r="AY13" s="195">
        <v>562.1321999999999</v>
      </c>
      <c r="AZ13" s="195">
        <v>201.35400000000001</v>
      </c>
      <c r="BA13" s="195">
        <v>444.55047999999999</v>
      </c>
      <c r="BB13" s="195">
        <v>1127.9247308900001</v>
      </c>
      <c r="BC13" s="195">
        <v>2432.2420299999985</v>
      </c>
      <c r="BD13" s="195">
        <v>638.66990694999993</v>
      </c>
      <c r="BE13" s="195">
        <v>126.9599834</v>
      </c>
      <c r="BF13" s="195">
        <v>202.75382665000001</v>
      </c>
      <c r="BG13" s="195">
        <v>84.255741499999999</v>
      </c>
      <c r="BH13" s="195">
        <v>752.53171999999984</v>
      </c>
      <c r="BI13" s="195">
        <v>2616.4890910400013</v>
      </c>
      <c r="BJ13" s="195">
        <v>1338.8478399999999</v>
      </c>
      <c r="BK13" s="195">
        <v>675.50217000000009</v>
      </c>
    </row>
    <row r="14" spans="2:63" x14ac:dyDescent="0.25">
      <c r="B14" s="194" t="s">
        <v>227</v>
      </c>
      <c r="C14" s="195">
        <v>6825.1434448799992</v>
      </c>
      <c r="D14" s="195">
        <v>25515.39</v>
      </c>
      <c r="E14" s="195">
        <v>8786.2656660399989</v>
      </c>
      <c r="F14" s="195">
        <v>12873.36976752</v>
      </c>
      <c r="G14" s="195">
        <v>4802.5555599999998</v>
      </c>
      <c r="H14" s="195">
        <v>13494.522715000001</v>
      </c>
      <c r="I14" s="195">
        <v>5673.0545679199995</v>
      </c>
      <c r="J14" s="195">
        <v>6384.55180019</v>
      </c>
      <c r="K14" s="195">
        <v>12913.378309569996</v>
      </c>
      <c r="L14" s="195">
        <v>9268.9485964299984</v>
      </c>
      <c r="M14" s="195">
        <v>7134.5162</v>
      </c>
      <c r="N14" s="195">
        <v>21016.293631389999</v>
      </c>
      <c r="O14" s="195">
        <v>9595.6043498600011</v>
      </c>
      <c r="P14" s="195">
        <v>8809.0080715899949</v>
      </c>
      <c r="Q14" s="195">
        <v>12892.377300870001</v>
      </c>
      <c r="R14" s="195">
        <v>10101.813000000002</v>
      </c>
      <c r="S14" s="195">
        <v>6089.84</v>
      </c>
      <c r="T14" s="195">
        <v>21158.497730769999</v>
      </c>
      <c r="U14" s="195">
        <v>8114.5394360899982</v>
      </c>
      <c r="V14" s="195">
        <v>21653.292793819994</v>
      </c>
      <c r="W14" s="195">
        <v>9084.95723034</v>
      </c>
      <c r="X14" s="195">
        <v>8929.4831732999974</v>
      </c>
      <c r="Y14" s="195">
        <v>15178.248170380004</v>
      </c>
      <c r="Z14" s="195">
        <v>20995.52501967999</v>
      </c>
      <c r="AA14" s="195">
        <v>11638.153331330006</v>
      </c>
      <c r="AB14" s="195">
        <v>10141.049122649998</v>
      </c>
      <c r="AC14" s="195">
        <v>9324.0883058899963</v>
      </c>
      <c r="AD14" s="195">
        <v>6231.09649257</v>
      </c>
      <c r="AE14" s="195">
        <v>2.0390000000000001</v>
      </c>
      <c r="AF14" s="195">
        <v>200</v>
      </c>
      <c r="AG14" s="195">
        <v>5710.0725098000003</v>
      </c>
      <c r="AH14" s="195">
        <v>799.06318451999994</v>
      </c>
      <c r="AI14" s="195">
        <v>314.78259481999993</v>
      </c>
      <c r="AJ14" s="195">
        <v>10075.099253590004</v>
      </c>
      <c r="AK14" s="195">
        <v>3978.7911862779993</v>
      </c>
      <c r="AL14" s="195">
        <v>2994.7375020699997</v>
      </c>
      <c r="AM14" s="195">
        <v>0</v>
      </c>
      <c r="AN14" s="195">
        <v>3439.8041498099992</v>
      </c>
      <c r="AO14" s="195">
        <v>5158.8729580900008</v>
      </c>
      <c r="AP14" s="195">
        <v>6662.9450710600013</v>
      </c>
      <c r="AQ14" s="195">
        <v>336.24251501000003</v>
      </c>
      <c r="AR14" s="195">
        <v>7.0158640000000005</v>
      </c>
      <c r="AS14" s="195">
        <v>376.99695164999997</v>
      </c>
      <c r="AT14" s="195">
        <v>55.445</v>
      </c>
      <c r="AU14" s="195">
        <v>201.62969748</v>
      </c>
      <c r="AV14" s="195">
        <v>40.306707450000005</v>
      </c>
      <c r="AW14" s="195">
        <v>1355.5852704000001</v>
      </c>
      <c r="AX14" s="195">
        <v>1091.3070400000001</v>
      </c>
      <c r="AY14" s="195">
        <v>530.59870000000012</v>
      </c>
      <c r="AZ14" s="195">
        <v>232.83600000000001</v>
      </c>
      <c r="BA14" s="195">
        <v>525.73480999999992</v>
      </c>
      <c r="BB14" s="195">
        <v>189.20029706000003</v>
      </c>
      <c r="BC14" s="195">
        <v>1839.6847100000007</v>
      </c>
      <c r="BD14" s="195">
        <v>390.68064975999999</v>
      </c>
      <c r="BE14" s="195">
        <v>0</v>
      </c>
      <c r="BF14" s="195">
        <v>154.20319804999997</v>
      </c>
      <c r="BG14" s="195">
        <v>0</v>
      </c>
      <c r="BH14" s="195">
        <v>640.71702000000016</v>
      </c>
      <c r="BI14" s="195">
        <v>1918.0369681400002</v>
      </c>
      <c r="BJ14" s="195">
        <v>1332.1005500000001</v>
      </c>
      <c r="BK14" s="195">
        <v>554.15422999999998</v>
      </c>
    </row>
    <row r="15" spans="2:63" x14ac:dyDescent="0.25">
      <c r="B15" s="194" t="s">
        <v>228</v>
      </c>
      <c r="C15" s="195">
        <v>6233.3478951900024</v>
      </c>
      <c r="D15" s="195">
        <v>11291.539999999999</v>
      </c>
      <c r="E15" s="195">
        <v>5432.0142272500016</v>
      </c>
      <c r="F15" s="195">
        <v>13284.450071335998</v>
      </c>
      <c r="G15" s="195">
        <v>1524.2893724699998</v>
      </c>
      <c r="H15" s="195">
        <v>6403.243872</v>
      </c>
      <c r="I15" s="195">
        <v>5741.5488850490001</v>
      </c>
      <c r="J15" s="195">
        <v>3214.3637143599999</v>
      </c>
      <c r="K15" s="195">
        <v>3056.2231099179994</v>
      </c>
      <c r="L15" s="195">
        <v>6458.9389807000007</v>
      </c>
      <c r="M15" s="195">
        <v>5664.6448999999993</v>
      </c>
      <c r="N15" s="195">
        <v>5647.7542593599956</v>
      </c>
      <c r="O15" s="195">
        <v>4724.1392949300025</v>
      </c>
      <c r="P15" s="195">
        <v>8394.0817517300038</v>
      </c>
      <c r="Q15" s="195">
        <v>5790.3006849099993</v>
      </c>
      <c r="R15" s="195">
        <v>7290.8049999999985</v>
      </c>
      <c r="S15" s="195">
        <v>4408.0300000000007</v>
      </c>
      <c r="T15" s="195">
        <v>10787.921817989998</v>
      </c>
      <c r="U15" s="195">
        <v>3208.0727606500018</v>
      </c>
      <c r="V15" s="195">
        <v>11913.846844445987</v>
      </c>
      <c r="W15" s="195">
        <v>4148.3865603299992</v>
      </c>
      <c r="X15" s="195">
        <v>5190.1060836199977</v>
      </c>
      <c r="Y15" s="195">
        <v>15016.10589673001</v>
      </c>
      <c r="Z15" s="195">
        <v>8018.0154219000042</v>
      </c>
      <c r="AA15" s="195">
        <v>3758.9854598500019</v>
      </c>
      <c r="AB15" s="195">
        <v>3415.8718692299994</v>
      </c>
      <c r="AC15" s="195">
        <v>4410.021311939</v>
      </c>
      <c r="AD15" s="195">
        <v>809.07772506000015</v>
      </c>
      <c r="AE15" s="195">
        <v>11.095000000000001</v>
      </c>
      <c r="AF15" s="195">
        <v>0</v>
      </c>
      <c r="AG15" s="195">
        <v>1847.983935359</v>
      </c>
      <c r="AH15" s="195">
        <v>290.17042384000001</v>
      </c>
      <c r="AI15" s="195">
        <v>52.150242289999994</v>
      </c>
      <c r="AJ15" s="195">
        <v>3582.7505330050017</v>
      </c>
      <c r="AK15" s="195">
        <v>2733.7209619199998</v>
      </c>
      <c r="AL15" s="195">
        <v>1429.0181259100016</v>
      </c>
      <c r="AM15" s="195">
        <v>10.340056260000001</v>
      </c>
      <c r="AN15" s="195">
        <v>2646.9742604865005</v>
      </c>
      <c r="AO15" s="195">
        <v>4837.3668706800017</v>
      </c>
      <c r="AP15" s="195">
        <v>1415.0426944299993</v>
      </c>
      <c r="AQ15" s="195">
        <v>29.000772209999994</v>
      </c>
      <c r="AR15" s="195">
        <v>36.384982999999991</v>
      </c>
      <c r="AS15" s="195">
        <v>88.853749009999959</v>
      </c>
      <c r="AT15" s="195">
        <v>101.621</v>
      </c>
      <c r="AU15" s="195">
        <v>13.11511703</v>
      </c>
      <c r="AV15" s="195">
        <v>27.496302010000001</v>
      </c>
      <c r="AW15" s="195">
        <v>136.11021618000004</v>
      </c>
      <c r="AX15" s="195">
        <v>745.17189999999994</v>
      </c>
      <c r="AY15" s="195">
        <v>157.66219999999998</v>
      </c>
      <c r="AZ15" s="195">
        <v>110.617</v>
      </c>
      <c r="BA15" s="195">
        <v>99.48411999999999</v>
      </c>
      <c r="BB15" s="195">
        <v>92.544064590000005</v>
      </c>
      <c r="BC15" s="195">
        <v>597.79163999999992</v>
      </c>
      <c r="BD15" s="195">
        <v>58.801703619999998</v>
      </c>
      <c r="BE15" s="195">
        <v>0</v>
      </c>
      <c r="BF15" s="195">
        <v>60.044399339999991</v>
      </c>
      <c r="BG15" s="195">
        <v>74.767812500000005</v>
      </c>
      <c r="BH15" s="195">
        <v>257.39452</v>
      </c>
      <c r="BI15" s="195">
        <v>1337.31638292</v>
      </c>
      <c r="BJ15" s="195">
        <v>248.28581</v>
      </c>
      <c r="BK15" s="195">
        <v>348.53605000000005</v>
      </c>
    </row>
    <row r="16" spans="2:63" x14ac:dyDescent="0.25">
      <c r="B16" s="194" t="s">
        <v>229</v>
      </c>
      <c r="C16" s="195">
        <v>5428.8120484200035</v>
      </c>
      <c r="D16" s="195">
        <v>6803.17</v>
      </c>
      <c r="E16" s="195">
        <v>11207.05792623</v>
      </c>
      <c r="F16" s="195">
        <v>16845.67507148</v>
      </c>
      <c r="G16" s="195">
        <v>1838.43383642</v>
      </c>
      <c r="H16" s="195">
        <v>4759.161556</v>
      </c>
      <c r="I16" s="195">
        <v>2097.3393323999999</v>
      </c>
      <c r="J16" s="195">
        <v>2152.3268185180004</v>
      </c>
      <c r="K16" s="195">
        <v>4735.6016048000001</v>
      </c>
      <c r="L16" s="195">
        <v>6000.5060033999998</v>
      </c>
      <c r="M16" s="195">
        <v>4342.172700000001</v>
      </c>
      <c r="N16" s="195">
        <v>5232.997875770001</v>
      </c>
      <c r="O16" s="195">
        <v>6447.0879472899969</v>
      </c>
      <c r="P16" s="195">
        <v>7305.8219042799974</v>
      </c>
      <c r="Q16" s="195">
        <v>5956.5893026100057</v>
      </c>
      <c r="R16" s="195">
        <v>7346.7960000000012</v>
      </c>
      <c r="S16" s="195">
        <v>4089.05</v>
      </c>
      <c r="T16" s="195">
        <v>10249.021957860001</v>
      </c>
      <c r="U16" s="195">
        <v>6295.354364490001</v>
      </c>
      <c r="V16" s="195">
        <v>6472.9740745690015</v>
      </c>
      <c r="W16" s="195">
        <v>2976.2218339699998</v>
      </c>
      <c r="X16" s="195">
        <v>3700.0993742900009</v>
      </c>
      <c r="Y16" s="195">
        <v>15177.805979269997</v>
      </c>
      <c r="Z16" s="195">
        <v>5429.4800462900012</v>
      </c>
      <c r="AA16" s="195">
        <v>3590.5188188700004</v>
      </c>
      <c r="AB16" s="195">
        <v>3969.3074825599992</v>
      </c>
      <c r="AC16" s="195">
        <v>5633.1653459799991</v>
      </c>
      <c r="AD16" s="195">
        <v>579.55383373000018</v>
      </c>
      <c r="AE16" s="195">
        <v>8</v>
      </c>
      <c r="AF16" s="195">
        <v>836.274</v>
      </c>
      <c r="AG16" s="195">
        <v>1603.4964139099993</v>
      </c>
      <c r="AH16" s="195">
        <v>625.96490219999998</v>
      </c>
      <c r="AI16" s="195">
        <v>37.163449539999995</v>
      </c>
      <c r="AJ16" s="195">
        <v>1769.8378751599994</v>
      </c>
      <c r="AK16" s="195">
        <v>1174.5876280599998</v>
      </c>
      <c r="AL16" s="195">
        <v>1144.1076222600002</v>
      </c>
      <c r="AM16" s="195">
        <v>24.565019899999999</v>
      </c>
      <c r="AN16" s="195">
        <v>1128.0161478700002</v>
      </c>
      <c r="AO16" s="195">
        <v>1782.2529916699987</v>
      </c>
      <c r="AP16" s="195">
        <v>2018.2461768499998</v>
      </c>
      <c r="AQ16" s="195">
        <v>1.3407206599999999</v>
      </c>
      <c r="AR16" s="195">
        <v>2.3674800000000009</v>
      </c>
      <c r="AS16" s="195">
        <v>205.69181101000001</v>
      </c>
      <c r="AT16" s="195">
        <v>64.873999999999995</v>
      </c>
      <c r="AU16" s="195">
        <v>0</v>
      </c>
      <c r="AV16" s="195">
        <v>0</v>
      </c>
      <c r="AW16" s="195">
        <v>97.795692770000002</v>
      </c>
      <c r="AX16" s="195">
        <v>710.2356299999999</v>
      </c>
      <c r="AY16" s="195">
        <v>732.52397999999994</v>
      </c>
      <c r="AZ16" s="195">
        <v>24.591999999999999</v>
      </c>
      <c r="BA16" s="195">
        <v>88.25042000000002</v>
      </c>
      <c r="BB16" s="195">
        <v>0</v>
      </c>
      <c r="BC16" s="195">
        <v>61.406309999999991</v>
      </c>
      <c r="BD16" s="195">
        <v>55.952441159999999</v>
      </c>
      <c r="BE16" s="195">
        <v>1</v>
      </c>
      <c r="BF16" s="195">
        <v>19.530567880000003</v>
      </c>
      <c r="BG16" s="195">
        <v>0</v>
      </c>
      <c r="BH16" s="195">
        <v>31.310999999999996</v>
      </c>
      <c r="BI16" s="195">
        <v>418.38976103999966</v>
      </c>
      <c r="BJ16" s="195">
        <v>190.18437</v>
      </c>
      <c r="BK16" s="195">
        <v>48.835700000000003</v>
      </c>
    </row>
    <row r="17" spans="2:63" x14ac:dyDescent="0.25">
      <c r="B17" s="194" t="s">
        <v>230</v>
      </c>
      <c r="C17" s="195">
        <v>53012.113834708223</v>
      </c>
      <c r="D17" s="195">
        <v>64667.400000000016</v>
      </c>
      <c r="E17" s="195">
        <v>29799.264255650007</v>
      </c>
      <c r="F17" s="195">
        <v>11384.208263219993</v>
      </c>
      <c r="G17" s="195">
        <v>16069.539992925569</v>
      </c>
      <c r="H17" s="195">
        <v>11109.543146</v>
      </c>
      <c r="I17" s="195">
        <v>16813.241621810001</v>
      </c>
      <c r="J17" s="195">
        <v>13517.093217467995</v>
      </c>
      <c r="K17" s="195">
        <v>32176.281176160017</v>
      </c>
      <c r="L17" s="195">
        <v>15670.49375405</v>
      </c>
      <c r="M17" s="195">
        <v>22045.275300000001</v>
      </c>
      <c r="N17" s="195">
        <v>101418.68632583969</v>
      </c>
      <c r="O17" s="195">
        <v>27253.011053749939</v>
      </c>
      <c r="P17" s="195">
        <v>13245.916158592028</v>
      </c>
      <c r="Q17" s="195">
        <v>13295.438642469997</v>
      </c>
      <c r="R17" s="195">
        <v>26633.854748580001</v>
      </c>
      <c r="S17" s="195">
        <v>26152.42</v>
      </c>
      <c r="T17" s="195">
        <v>62922.426979430034</v>
      </c>
      <c r="U17" s="195">
        <v>34111.074704192011</v>
      </c>
      <c r="V17" s="195">
        <v>21076.633219011019</v>
      </c>
      <c r="W17" s="195">
        <v>37421.96875494995</v>
      </c>
      <c r="X17" s="195">
        <v>34524.968431000016</v>
      </c>
      <c r="Y17" s="195">
        <v>18480.772422260001</v>
      </c>
      <c r="Z17" s="195">
        <v>33659.124994948004</v>
      </c>
      <c r="AA17" s="195">
        <v>18260.493999290007</v>
      </c>
      <c r="AB17" s="195">
        <v>19149.213599999985</v>
      </c>
      <c r="AC17" s="195">
        <v>13795.739708633997</v>
      </c>
      <c r="AD17" s="195">
        <v>4127.1942398800002</v>
      </c>
      <c r="AE17" s="195">
        <v>27.173999999999999</v>
      </c>
      <c r="AF17" s="195">
        <v>100.08799999999999</v>
      </c>
      <c r="AG17" s="195">
        <v>12896.976409857198</v>
      </c>
      <c r="AH17" s="195">
        <v>3579.1328047559991</v>
      </c>
      <c r="AI17" s="195">
        <v>1991.1457092999997</v>
      </c>
      <c r="AJ17" s="195">
        <v>16251.045655109991</v>
      </c>
      <c r="AK17" s="195">
        <v>4418.0822550300009</v>
      </c>
      <c r="AL17" s="195">
        <v>3007.8772093500002</v>
      </c>
      <c r="AM17" s="195">
        <v>94.345688879999997</v>
      </c>
      <c r="AN17" s="195">
        <v>4623.2451742304993</v>
      </c>
      <c r="AO17" s="195">
        <v>4808.6900114253003</v>
      </c>
      <c r="AP17" s="195">
        <v>15187.734314023004</v>
      </c>
      <c r="AQ17" s="195">
        <v>255.59343775999997</v>
      </c>
      <c r="AR17" s="195">
        <v>30.469648739999997</v>
      </c>
      <c r="AS17" s="195">
        <v>1161.8536984199998</v>
      </c>
      <c r="AT17" s="195">
        <v>119.23</v>
      </c>
      <c r="AU17" s="195">
        <v>271.38757433000001</v>
      </c>
      <c r="AV17" s="195">
        <v>144.91042576000012</v>
      </c>
      <c r="AW17" s="195">
        <v>2745.5347098999996</v>
      </c>
      <c r="AX17" s="195">
        <v>1120.4306799999999</v>
      </c>
      <c r="AY17" s="195">
        <v>568.82890516999987</v>
      </c>
      <c r="AZ17" s="195">
        <v>1599.9970000000001</v>
      </c>
      <c r="BA17" s="195">
        <v>1429.5751700000001</v>
      </c>
      <c r="BB17" s="195">
        <v>140.10487379</v>
      </c>
      <c r="BC17" s="195">
        <v>3009.7734404700004</v>
      </c>
      <c r="BD17" s="195">
        <v>725.51189274000012</v>
      </c>
      <c r="BE17" s="195">
        <v>302.766391</v>
      </c>
      <c r="BF17" s="195">
        <v>423.65005009999993</v>
      </c>
      <c r="BG17" s="195">
        <v>1.5520809999999998</v>
      </c>
      <c r="BH17" s="195">
        <v>1854.8048799999999</v>
      </c>
      <c r="BI17" s="195">
        <v>5766.7173374599997</v>
      </c>
      <c r="BJ17" s="195">
        <v>5255.4687899999999</v>
      </c>
      <c r="BK17" s="195">
        <v>2367.88517</v>
      </c>
    </row>
    <row r="18" spans="2:63" x14ac:dyDescent="0.25">
      <c r="B18" s="194" t="s">
        <v>231</v>
      </c>
      <c r="C18" s="195">
        <v>0</v>
      </c>
      <c r="D18" s="195">
        <v>0</v>
      </c>
      <c r="E18" s="195">
        <v>0</v>
      </c>
      <c r="F18" s="195">
        <v>383.42957408999996</v>
      </c>
      <c r="G18" s="195">
        <v>138.80703299999999</v>
      </c>
      <c r="H18" s="195">
        <v>255.19499999999999</v>
      </c>
      <c r="I18" s="195">
        <v>0</v>
      </c>
      <c r="J18" s="195">
        <v>0</v>
      </c>
      <c r="K18" s="195">
        <v>0</v>
      </c>
      <c r="L18" s="195">
        <v>0</v>
      </c>
      <c r="M18" s="195">
        <v>0</v>
      </c>
      <c r="N18" s="195">
        <v>0</v>
      </c>
      <c r="O18" s="195">
        <v>4.9000000000000004</v>
      </c>
      <c r="P18" s="195">
        <v>0</v>
      </c>
      <c r="Q18" s="195">
        <v>136.67349018000002</v>
      </c>
      <c r="R18" s="195">
        <v>150.58200000000002</v>
      </c>
      <c r="S18" s="195">
        <v>0</v>
      </c>
      <c r="T18" s="195">
        <v>0</v>
      </c>
      <c r="U18" s="195">
        <v>0</v>
      </c>
      <c r="V18" s="195">
        <v>0</v>
      </c>
      <c r="W18" s="195">
        <v>0</v>
      </c>
      <c r="X18" s="195">
        <v>0</v>
      </c>
      <c r="Y18" s="195">
        <v>0</v>
      </c>
      <c r="Z18" s="195">
        <v>0</v>
      </c>
      <c r="AA18" s="195">
        <v>16.539359659999999</v>
      </c>
      <c r="AB18" s="195">
        <v>0</v>
      </c>
      <c r="AC18" s="195">
        <v>0</v>
      </c>
      <c r="AD18" s="195">
        <v>0</v>
      </c>
      <c r="AE18" s="195">
        <v>2.722</v>
      </c>
      <c r="AF18" s="195">
        <v>0</v>
      </c>
      <c r="AG18" s="195">
        <v>3.3375079999999997</v>
      </c>
      <c r="AH18" s="195">
        <v>0</v>
      </c>
      <c r="AI18" s="195">
        <v>1.5</v>
      </c>
      <c r="AJ18" s="195">
        <v>0</v>
      </c>
      <c r="AK18" s="195">
        <v>3.3799999999999997E-2</v>
      </c>
      <c r="AL18" s="195">
        <v>0</v>
      </c>
      <c r="AM18" s="195">
        <v>0</v>
      </c>
      <c r="AN18" s="195">
        <v>3.3198912200000006</v>
      </c>
      <c r="AO18" s="195">
        <v>0</v>
      </c>
      <c r="AP18" s="195">
        <v>0</v>
      </c>
      <c r="AQ18" s="195">
        <v>0</v>
      </c>
      <c r="AR18" s="195">
        <v>0</v>
      </c>
      <c r="AS18" s="195">
        <v>0</v>
      </c>
      <c r="AT18" s="195">
        <v>0</v>
      </c>
      <c r="AU18" s="195">
        <v>0</v>
      </c>
      <c r="AV18" s="195">
        <v>33.183290190000001</v>
      </c>
      <c r="AW18" s="195">
        <v>0</v>
      </c>
      <c r="AX18" s="195">
        <v>0</v>
      </c>
      <c r="AY18" s="195">
        <v>0</v>
      </c>
      <c r="AZ18" s="195">
        <v>0</v>
      </c>
      <c r="BA18" s="195">
        <v>0</v>
      </c>
      <c r="BB18" s="195">
        <v>0</v>
      </c>
      <c r="BC18" s="195">
        <v>0</v>
      </c>
      <c r="BD18" s="195">
        <v>0</v>
      </c>
      <c r="BE18" s="195">
        <v>0</v>
      </c>
      <c r="BF18" s="195">
        <v>2.6038526000000002</v>
      </c>
      <c r="BG18" s="195">
        <v>0</v>
      </c>
      <c r="BH18" s="195">
        <v>0</v>
      </c>
      <c r="BI18" s="195">
        <v>0</v>
      </c>
      <c r="BJ18" s="195">
        <v>0</v>
      </c>
      <c r="BK18" s="195">
        <v>0</v>
      </c>
    </row>
    <row r="19" spans="2:63" x14ac:dyDescent="0.25">
      <c r="B19" s="194" t="s">
        <v>232</v>
      </c>
      <c r="C19" s="195">
        <v>10664.427406234221</v>
      </c>
      <c r="D19" s="195">
        <v>918.15000000000009</v>
      </c>
      <c r="E19" s="195">
        <v>41121.395524130006</v>
      </c>
      <c r="F19" s="195">
        <v>3768.3356496700007</v>
      </c>
      <c r="G19" s="195">
        <v>97.390459441612961</v>
      </c>
      <c r="H19" s="195">
        <v>5245.375129</v>
      </c>
      <c r="I19" s="195">
        <v>9524.8693326600096</v>
      </c>
      <c r="J19" s="195">
        <v>414.83575931708265</v>
      </c>
      <c r="K19" s="195">
        <v>11354.275566988485</v>
      </c>
      <c r="L19" s="195">
        <v>382.19260752999998</v>
      </c>
      <c r="M19" s="195">
        <v>12596.746858603878</v>
      </c>
      <c r="N19" s="195">
        <v>39794.039241829931</v>
      </c>
      <c r="O19" s="195">
        <v>4401.3951750300002</v>
      </c>
      <c r="P19" s="195">
        <v>24253.373114370032</v>
      </c>
      <c r="Q19" s="195">
        <v>1152.1560744799979</v>
      </c>
      <c r="R19" s="195">
        <v>20718.794393861568</v>
      </c>
      <c r="S19" s="195">
        <v>19613.809999999998</v>
      </c>
      <c r="T19" s="195">
        <v>45.712341960000018</v>
      </c>
      <c r="U19" s="195">
        <v>7708.4027385999671</v>
      </c>
      <c r="V19" s="195">
        <v>18747.471510158008</v>
      </c>
      <c r="W19" s="195">
        <v>356.22071341999992</v>
      </c>
      <c r="X19" s="195">
        <v>8553.9555425800154</v>
      </c>
      <c r="Y19" s="195">
        <v>8109.4512154000095</v>
      </c>
      <c r="Z19" s="195">
        <v>1513.6512127999986</v>
      </c>
      <c r="AA19" s="195">
        <v>1187.3758522600021</v>
      </c>
      <c r="AB19" s="195">
        <v>605.88958264000019</v>
      </c>
      <c r="AC19" s="195">
        <v>24789.049174000033</v>
      </c>
      <c r="AD19" s="195">
        <v>10737.203115190026</v>
      </c>
      <c r="AE19" s="195">
        <v>117.97499999999999</v>
      </c>
      <c r="AF19" s="195">
        <v>0</v>
      </c>
      <c r="AG19" s="195">
        <v>5053.5585100165063</v>
      </c>
      <c r="AH19" s="195">
        <v>702.97948836000057</v>
      </c>
      <c r="AI19" s="195">
        <v>752.35240051000096</v>
      </c>
      <c r="AJ19" s="195">
        <v>24110.148490525975</v>
      </c>
      <c r="AK19" s="195">
        <v>23415.898652862135</v>
      </c>
      <c r="AL19" s="195">
        <v>16815.843155080078</v>
      </c>
      <c r="AM19" s="195">
        <v>165.04609070000001</v>
      </c>
      <c r="AN19" s="195">
        <v>16094.147861869707</v>
      </c>
      <c r="AO19" s="195">
        <v>1658.0718803914103</v>
      </c>
      <c r="AP19" s="195">
        <v>20.61026883000152</v>
      </c>
      <c r="AQ19" s="195">
        <v>2050.3960764099998</v>
      </c>
      <c r="AR19" s="195">
        <v>143.75719825999991</v>
      </c>
      <c r="AS19" s="195">
        <v>4.8991804499992808</v>
      </c>
      <c r="AT19" s="195">
        <v>798.75699999999995</v>
      </c>
      <c r="AU19" s="195">
        <v>286.60511520999967</v>
      </c>
      <c r="AV19" s="195">
        <v>1885.9977550200001</v>
      </c>
      <c r="AW19" s="195">
        <v>593.0782305299997</v>
      </c>
      <c r="AX19" s="195">
        <v>1512.1155499999998</v>
      </c>
      <c r="AY19" s="195">
        <v>862.57392224000068</v>
      </c>
      <c r="AZ19" s="195">
        <v>48.674999999999997</v>
      </c>
      <c r="BA19" s="195">
        <v>86.30677</v>
      </c>
      <c r="BB19" s="195">
        <v>766.49020495000013</v>
      </c>
      <c r="BC19" s="195">
        <v>5.3288000000000002</v>
      </c>
      <c r="BD19" s="195">
        <v>1994.9877095100014</v>
      </c>
      <c r="BE19" s="195">
        <v>51.297769930000001</v>
      </c>
      <c r="BF19" s="195">
        <v>320.16114198999998</v>
      </c>
      <c r="BG19" s="195">
        <v>550.43379570000002</v>
      </c>
      <c r="BH19" s="195">
        <v>1779.0044700000001</v>
      </c>
      <c r="BI19" s="195">
        <v>213.75756067</v>
      </c>
      <c r="BJ19" s="195">
        <v>807.13797</v>
      </c>
      <c r="BK19" s="195">
        <v>311.27090000000004</v>
      </c>
    </row>
    <row r="20" spans="2:63" s="160" customFormat="1" x14ac:dyDescent="0.25">
      <c r="B20" s="196" t="s">
        <v>364</v>
      </c>
      <c r="C20" s="197">
        <v>177054.35285351</v>
      </c>
      <c r="D20" s="197">
        <v>225710.63000000003</v>
      </c>
      <c r="E20" s="197">
        <v>229086.74258215856</v>
      </c>
      <c r="F20" s="197">
        <v>173611.25902605004</v>
      </c>
      <c r="G20" s="197">
        <v>89225.704691257575</v>
      </c>
      <c r="H20" s="197">
        <v>157049.33052300001</v>
      </c>
      <c r="I20" s="197">
        <v>111124.80229747301</v>
      </c>
      <c r="J20" s="197">
        <v>80432.281340460017</v>
      </c>
      <c r="K20" s="197">
        <v>152557.89013541653</v>
      </c>
      <c r="L20" s="197">
        <v>108234.36419645199</v>
      </c>
      <c r="M20" s="197">
        <v>127076.42935860387</v>
      </c>
      <c r="N20" s="197">
        <v>272241.03005536948</v>
      </c>
      <c r="O20" s="197">
        <v>133111.79963577996</v>
      </c>
      <c r="P20" s="197">
        <v>161881.92091151208</v>
      </c>
      <c r="Q20" s="197">
        <v>133015.96323987006</v>
      </c>
      <c r="R20" s="197">
        <v>187077.05847426155</v>
      </c>
      <c r="S20" s="197">
        <v>178347.07999999996</v>
      </c>
      <c r="T20" s="197">
        <v>272484.02364825102</v>
      </c>
      <c r="U20" s="197">
        <v>136179.46919561201</v>
      </c>
      <c r="V20" s="197">
        <v>155072.72156227083</v>
      </c>
      <c r="W20" s="197">
        <v>124669.41920940996</v>
      </c>
      <c r="X20" s="197">
        <v>185254.60183280002</v>
      </c>
      <c r="Y20" s="197">
        <v>151187.81624276427</v>
      </c>
      <c r="Z20" s="197">
        <v>150538.26653592603</v>
      </c>
      <c r="AA20" s="197">
        <v>87378.46456807002</v>
      </c>
      <c r="AB20" s="197">
        <v>90914.8186765391</v>
      </c>
      <c r="AC20" s="197">
        <v>141519.841519257</v>
      </c>
      <c r="AD20" s="197">
        <v>40213.525108157788</v>
      </c>
      <c r="AE20" s="197">
        <v>268.25200000000001</v>
      </c>
      <c r="AF20" s="197">
        <v>3219.6109999999999</v>
      </c>
      <c r="AG20" s="197">
        <v>43387.688816620714</v>
      </c>
      <c r="AH20" s="197">
        <v>10594.393660136002</v>
      </c>
      <c r="AI20" s="197">
        <v>5145.0334665600012</v>
      </c>
      <c r="AJ20" s="197">
        <v>90345.488325049999</v>
      </c>
      <c r="AK20" s="197">
        <v>62076.846407520134</v>
      </c>
      <c r="AL20" s="197">
        <v>44777.28748663509</v>
      </c>
      <c r="AM20" s="197">
        <v>953.74262146009994</v>
      </c>
      <c r="AN20" s="197">
        <v>50737.167383180691</v>
      </c>
      <c r="AO20" s="197">
        <v>38047.778581767001</v>
      </c>
      <c r="AP20" s="197">
        <v>40367.223828091701</v>
      </c>
      <c r="AQ20" s="197">
        <v>3822.7183719300001</v>
      </c>
      <c r="AR20" s="197">
        <v>673.36407999999983</v>
      </c>
      <c r="AS20" s="197">
        <v>4208.3471780599975</v>
      </c>
      <c r="AT20" s="197">
        <v>2603.5309999999999</v>
      </c>
      <c r="AU20" s="197">
        <v>1348.8761263900001</v>
      </c>
      <c r="AV20" s="197">
        <v>2247.1808127800005</v>
      </c>
      <c r="AW20" s="197">
        <v>6807.09934488</v>
      </c>
      <c r="AX20" s="197">
        <v>9487.0864599999986</v>
      </c>
      <c r="AY20" s="197">
        <v>5614.7502074100003</v>
      </c>
      <c r="AZ20" s="197">
        <v>3053.768</v>
      </c>
      <c r="BA20" s="197">
        <v>3927.7030799999998</v>
      </c>
      <c r="BB20" s="197">
        <v>3027.4060654100003</v>
      </c>
      <c r="BC20" s="197">
        <v>9961.3875600100018</v>
      </c>
      <c r="BD20" s="197">
        <v>5201.5718356900006</v>
      </c>
      <c r="BE20" s="197">
        <v>676.36872456000003</v>
      </c>
      <c r="BF20" s="197">
        <v>1643.46554913</v>
      </c>
      <c r="BG20" s="197">
        <v>1466.5112227</v>
      </c>
      <c r="BH20" s="197">
        <v>6074.6870799999988</v>
      </c>
      <c r="BI20" s="197">
        <v>14441.64403668</v>
      </c>
      <c r="BJ20" s="197">
        <v>10936.233970000001</v>
      </c>
      <c r="BK20" s="197">
        <v>5558.8581900000008</v>
      </c>
    </row>
    <row r="21" spans="2:63" x14ac:dyDescent="0.2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row>
    <row r="22" spans="2:63" x14ac:dyDescent="0.25">
      <c r="B22" s="200" t="s">
        <v>365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row>
    <row r="23" spans="2:63" x14ac:dyDescent="0.25">
      <c r="B23" s="137" t="s">
        <v>235</v>
      </c>
      <c r="C23" s="202">
        <v>39209.215662019997</v>
      </c>
      <c r="D23" s="202">
        <v>46451.46</v>
      </c>
      <c r="E23" s="202">
        <v>44266.447550299985</v>
      </c>
      <c r="F23" s="202">
        <v>58115.725457187968</v>
      </c>
      <c r="G23" s="202">
        <v>8165.5570584099996</v>
      </c>
      <c r="H23" s="202">
        <v>36502.992528871473</v>
      </c>
      <c r="I23" s="202">
        <v>25982.120872770007</v>
      </c>
      <c r="J23" s="202">
        <v>15344.016100000003</v>
      </c>
      <c r="K23" s="202">
        <v>37521.732768177979</v>
      </c>
      <c r="L23" s="202">
        <v>30625.979941721987</v>
      </c>
      <c r="M23" s="202">
        <v>33917.603000000003</v>
      </c>
      <c r="N23" s="202">
        <v>76040.070419859665</v>
      </c>
      <c r="O23" s="202">
        <v>27431.504947630005</v>
      </c>
      <c r="P23" s="202">
        <v>55084.067917520057</v>
      </c>
      <c r="Q23" s="202">
        <v>31383.800739949987</v>
      </c>
      <c r="R23" s="202">
        <v>52408.637335450003</v>
      </c>
      <c r="S23" s="202">
        <v>12799.26</v>
      </c>
      <c r="T23" s="202">
        <v>62664.819512577989</v>
      </c>
      <c r="U23" s="202">
        <v>30921.375755009969</v>
      </c>
      <c r="V23" s="202">
        <v>38973.261411443018</v>
      </c>
      <c r="W23" s="202">
        <v>17761.90689527999</v>
      </c>
      <c r="X23" s="202">
        <v>47995.351727009976</v>
      </c>
      <c r="Y23" s="202">
        <v>50476.876215900011</v>
      </c>
      <c r="Z23" s="202">
        <v>31433.206010808004</v>
      </c>
      <c r="AA23" s="202">
        <v>23438.742181760004</v>
      </c>
      <c r="AB23" s="202">
        <v>26297.120736529992</v>
      </c>
      <c r="AC23" s="202">
        <v>31277.412483456003</v>
      </c>
      <c r="AD23" s="202">
        <v>11568.011510810025</v>
      </c>
      <c r="AE23" s="202">
        <v>67.302000000000007</v>
      </c>
      <c r="AF23" s="202">
        <v>421.50299999999999</v>
      </c>
      <c r="AG23" s="202">
        <v>12356.186582978724</v>
      </c>
      <c r="AH23" s="202">
        <v>2881.7747723600019</v>
      </c>
      <c r="AI23" s="202">
        <v>857.77625214999989</v>
      </c>
      <c r="AJ23" s="202">
        <v>31412.046585957043</v>
      </c>
      <c r="AK23" s="202">
        <v>18345.201921549997</v>
      </c>
      <c r="AL23" s="202">
        <v>21278.740068200055</v>
      </c>
      <c r="AM23" s="202">
        <v>241.97230530000002</v>
      </c>
      <c r="AN23" s="202">
        <v>15189.9552057287</v>
      </c>
      <c r="AO23" s="202">
        <v>7372.4045309999992</v>
      </c>
      <c r="AP23" s="202">
        <v>6702.9930878100013</v>
      </c>
      <c r="AQ23" s="202">
        <v>1078.5408874699999</v>
      </c>
      <c r="AR23" s="202">
        <v>199.57433185999997</v>
      </c>
      <c r="AS23" s="202">
        <v>2094.0593101200006</v>
      </c>
      <c r="AT23" s="202">
        <v>956.78099999999995</v>
      </c>
      <c r="AU23" s="202">
        <v>445.97268193999997</v>
      </c>
      <c r="AV23" s="202">
        <v>124.27386987</v>
      </c>
      <c r="AW23" s="202">
        <v>523.15398805000007</v>
      </c>
      <c r="AX23" s="202">
        <v>2413.2323300000003</v>
      </c>
      <c r="AY23" s="202">
        <v>922.76618999999994</v>
      </c>
      <c r="AZ23" s="202">
        <v>94.203999999999994</v>
      </c>
      <c r="BA23" s="202">
        <v>503.00559999999996</v>
      </c>
      <c r="BB23" s="202">
        <v>5.2901541500000002</v>
      </c>
      <c r="BC23" s="202">
        <v>3525.7380228999982</v>
      </c>
      <c r="BD23" s="202">
        <v>987.85645707000003</v>
      </c>
      <c r="BE23" s="202">
        <v>129.19673342999999</v>
      </c>
      <c r="BF23" s="202">
        <v>548.07443936999994</v>
      </c>
      <c r="BG23" s="202">
        <v>790.24559949999991</v>
      </c>
      <c r="BH23" s="202">
        <v>651.99091999999996</v>
      </c>
      <c r="BI23" s="202">
        <v>3995.7405196000004</v>
      </c>
      <c r="BJ23" s="202">
        <v>2483.3104000000003</v>
      </c>
      <c r="BK23" s="202">
        <v>11.593129999999999</v>
      </c>
    </row>
    <row r="24" spans="2:63" x14ac:dyDescent="0.25">
      <c r="B24" s="137" t="s">
        <v>236</v>
      </c>
      <c r="C24" s="195">
        <v>28655.954077989998</v>
      </c>
      <c r="D24" s="195">
        <v>23005.97</v>
      </c>
      <c r="E24" s="195">
        <v>32437.730694776914</v>
      </c>
      <c r="F24" s="195">
        <v>21266.737337390001</v>
      </c>
      <c r="G24" s="195">
        <v>5968.3640397499994</v>
      </c>
      <c r="H24" s="195">
        <v>14619.624883660004</v>
      </c>
      <c r="I24" s="195">
        <v>960.47658293999996</v>
      </c>
      <c r="J24" s="195">
        <v>8148.5710324299789</v>
      </c>
      <c r="K24" s="195">
        <v>36653.549723529941</v>
      </c>
      <c r="L24" s="195">
        <v>25423.137451430004</v>
      </c>
      <c r="M24" s="195">
        <v>27836.517899999999</v>
      </c>
      <c r="N24" s="195">
        <v>45808.655559819948</v>
      </c>
      <c r="O24" s="195">
        <v>14899.301428510002</v>
      </c>
      <c r="P24" s="195">
        <v>30412.213113749967</v>
      </c>
      <c r="Q24" s="195">
        <v>10297.91648702</v>
      </c>
      <c r="R24" s="195">
        <v>36085.509515329999</v>
      </c>
      <c r="S24" s="195">
        <v>8983.2900000000009</v>
      </c>
      <c r="T24" s="195">
        <v>45544.22738585007</v>
      </c>
      <c r="U24" s="195">
        <v>19091.616181720005</v>
      </c>
      <c r="V24" s="195">
        <v>42764.347957766979</v>
      </c>
      <c r="W24" s="195">
        <v>20229.80961542001</v>
      </c>
      <c r="X24" s="195">
        <v>23070.029152629992</v>
      </c>
      <c r="Y24" s="195">
        <v>19236.153187030013</v>
      </c>
      <c r="Z24" s="195">
        <v>23006.242291390059</v>
      </c>
      <c r="AA24" s="195">
        <v>17118.18131303</v>
      </c>
      <c r="AB24" s="195">
        <v>16645.681775780467</v>
      </c>
      <c r="AC24" s="195">
        <v>15567.916541479994</v>
      </c>
      <c r="AD24" s="195">
        <v>8432.3011978600134</v>
      </c>
      <c r="AE24" s="195">
        <v>138.18299999999999</v>
      </c>
      <c r="AF24" s="195">
        <v>1437.3050000000001</v>
      </c>
      <c r="AG24" s="195">
        <v>9460.3818433999913</v>
      </c>
      <c r="AH24" s="195">
        <v>958.35977644000059</v>
      </c>
      <c r="AI24" s="195">
        <v>505.15416549000008</v>
      </c>
      <c r="AJ24" s="195">
        <v>16926.530992900014</v>
      </c>
      <c r="AK24" s="195">
        <v>13826.058955260001</v>
      </c>
      <c r="AL24" s="195">
        <v>11698.490124490008</v>
      </c>
      <c r="AM24" s="195">
        <v>327.83709281000006</v>
      </c>
      <c r="AN24" s="195">
        <v>15916.65173196001</v>
      </c>
      <c r="AO24" s="195">
        <v>1364.14759798</v>
      </c>
      <c r="AP24" s="195">
        <v>6282.7456335600018</v>
      </c>
      <c r="AQ24" s="195">
        <v>468.45263297999998</v>
      </c>
      <c r="AR24" s="195">
        <v>151.23292859</v>
      </c>
      <c r="AS24" s="195">
        <v>779.58158274000039</v>
      </c>
      <c r="AT24" s="195">
        <v>559.69899999999996</v>
      </c>
      <c r="AU24" s="195">
        <v>175.36930713000001</v>
      </c>
      <c r="AV24" s="195">
        <v>0</v>
      </c>
      <c r="AW24" s="195">
        <v>614.63445051999986</v>
      </c>
      <c r="AX24" s="195">
        <v>0</v>
      </c>
      <c r="AY24" s="195">
        <v>200.46125000000001</v>
      </c>
      <c r="AZ24" s="195">
        <v>291.90800000000002</v>
      </c>
      <c r="BA24" s="195">
        <v>0</v>
      </c>
      <c r="BB24" s="195">
        <v>1268.8906539300001</v>
      </c>
      <c r="BC24" s="195">
        <v>1863.1795920400007</v>
      </c>
      <c r="BD24" s="195">
        <v>251.44237745999999</v>
      </c>
      <c r="BE24" s="195">
        <v>422.30407988999997</v>
      </c>
      <c r="BF24" s="195">
        <v>306.95064403000009</v>
      </c>
      <c r="BG24" s="195">
        <v>0</v>
      </c>
      <c r="BH24" s="195">
        <v>555.09202000000005</v>
      </c>
      <c r="BI24" s="195">
        <v>5101.2445668899991</v>
      </c>
      <c r="BJ24" s="195">
        <v>477.12320999999997</v>
      </c>
      <c r="BK24" s="195">
        <v>51.511029999999998</v>
      </c>
    </row>
    <row r="25" spans="2:63" x14ac:dyDescent="0.25">
      <c r="B25" s="137" t="s">
        <v>237</v>
      </c>
      <c r="C25" s="195">
        <v>5726.5273777099992</v>
      </c>
      <c r="D25" s="195">
        <v>978.14</v>
      </c>
      <c r="E25" s="195">
        <v>10035.605679065004</v>
      </c>
      <c r="F25" s="195">
        <v>14037.216020366001</v>
      </c>
      <c r="G25" s="195">
        <v>7621.3426278576017</v>
      </c>
      <c r="H25" s="195">
        <v>8286.5585466629964</v>
      </c>
      <c r="I25" s="195">
        <v>1737.603513213</v>
      </c>
      <c r="J25" s="195">
        <v>2034.0020999999999</v>
      </c>
      <c r="K25" s="195">
        <v>3997.9202740100004</v>
      </c>
      <c r="L25" s="195">
        <v>1460.7921339</v>
      </c>
      <c r="M25" s="195">
        <v>1473.2287000000001</v>
      </c>
      <c r="N25" s="195">
        <v>159.45275138</v>
      </c>
      <c r="O25" s="195">
        <v>2522.1258671200003</v>
      </c>
      <c r="P25" s="195">
        <v>3309.9113607999989</v>
      </c>
      <c r="Q25" s="195">
        <v>4576.0921157399998</v>
      </c>
      <c r="R25" s="195">
        <v>4840.5050055800002</v>
      </c>
      <c r="S25" s="195">
        <v>98.95</v>
      </c>
      <c r="T25" s="195">
        <v>7184.0163596800003</v>
      </c>
      <c r="U25" s="195">
        <v>1987.8970262400001</v>
      </c>
      <c r="V25" s="195">
        <v>931.04092043000003</v>
      </c>
      <c r="W25" s="195">
        <v>1487.0175463099999</v>
      </c>
      <c r="X25" s="195">
        <v>3214.4888233800011</v>
      </c>
      <c r="Y25" s="195">
        <v>2195.0420815620005</v>
      </c>
      <c r="Z25" s="195">
        <v>1380.98097904</v>
      </c>
      <c r="AA25" s="195">
        <v>518.18841593000002</v>
      </c>
      <c r="AB25" s="195">
        <v>681.40142231649997</v>
      </c>
      <c r="AC25" s="195">
        <v>2560.7391240750003</v>
      </c>
      <c r="AD25" s="195">
        <v>1.2044397499999999</v>
      </c>
      <c r="AE25" s="195">
        <v>0</v>
      </c>
      <c r="AF25" s="195">
        <v>0</v>
      </c>
      <c r="AG25" s="195">
        <v>0</v>
      </c>
      <c r="AH25" s="195">
        <v>0</v>
      </c>
      <c r="AI25" s="195">
        <v>0</v>
      </c>
      <c r="AJ25" s="195">
        <v>0</v>
      </c>
      <c r="AK25" s="195">
        <v>0</v>
      </c>
      <c r="AL25" s="195">
        <v>32.027594100000002</v>
      </c>
      <c r="AM25" s="195">
        <v>0</v>
      </c>
      <c r="AN25" s="195">
        <v>0</v>
      </c>
      <c r="AO25" s="195">
        <v>0</v>
      </c>
      <c r="AP25" s="195">
        <v>0</v>
      </c>
      <c r="AQ25" s="195">
        <v>0</v>
      </c>
      <c r="AR25" s="195">
        <v>0</v>
      </c>
      <c r="AS25" s="195">
        <v>0</v>
      </c>
      <c r="AT25" s="195">
        <v>0</v>
      </c>
      <c r="AU25" s="195">
        <v>0</v>
      </c>
      <c r="AV25" s="195">
        <v>0</v>
      </c>
      <c r="AW25" s="195">
        <v>0</v>
      </c>
      <c r="AX25" s="195">
        <v>0</v>
      </c>
      <c r="AY25" s="195">
        <v>0</v>
      </c>
      <c r="AZ25" s="195">
        <v>0</v>
      </c>
      <c r="BA25" s="195">
        <v>0</v>
      </c>
      <c r="BB25" s="195">
        <v>0</v>
      </c>
      <c r="BC25" s="195">
        <v>0</v>
      </c>
      <c r="BD25" s="195">
        <v>0</v>
      </c>
      <c r="BE25" s="195">
        <v>0</v>
      </c>
      <c r="BF25" s="195">
        <v>0</v>
      </c>
      <c r="BG25" s="195">
        <v>0</v>
      </c>
      <c r="BH25" s="195">
        <v>0</v>
      </c>
      <c r="BI25" s="195">
        <v>0</v>
      </c>
      <c r="BJ25" s="195">
        <v>0</v>
      </c>
      <c r="BK25" s="195">
        <v>0</v>
      </c>
    </row>
    <row r="26" spans="2:63" x14ac:dyDescent="0.25">
      <c r="B26" s="137" t="s">
        <v>238</v>
      </c>
      <c r="C26" s="195">
        <v>35704.194120970002</v>
      </c>
      <c r="D26" s="195">
        <v>36594.959999999999</v>
      </c>
      <c r="E26" s="195">
        <v>71026.526616440024</v>
      </c>
      <c r="F26" s="195">
        <v>49662.995517885996</v>
      </c>
      <c r="G26" s="195">
        <v>28165.797250750002</v>
      </c>
      <c r="H26" s="195">
        <v>64375.839011200063</v>
      </c>
      <c r="I26" s="195">
        <v>41096.61135412001</v>
      </c>
      <c r="J26" s="195">
        <v>22229.045100000003</v>
      </c>
      <c r="K26" s="195">
        <v>23670.659346500008</v>
      </c>
      <c r="L26" s="195">
        <v>20108.357274169997</v>
      </c>
      <c r="M26" s="195">
        <v>20251.9143</v>
      </c>
      <c r="N26" s="195">
        <v>53063.125894309851</v>
      </c>
      <c r="O26" s="195">
        <v>21272.579192910001</v>
      </c>
      <c r="P26" s="195">
        <v>44363.784499160029</v>
      </c>
      <c r="Q26" s="195">
        <v>27348.280227580006</v>
      </c>
      <c r="R26" s="195">
        <v>49508.761307209999</v>
      </c>
      <c r="S26" s="195">
        <v>106570.55</v>
      </c>
      <c r="T26" s="195">
        <v>60972.480795163006</v>
      </c>
      <c r="U26" s="195">
        <v>19073.935675270001</v>
      </c>
      <c r="V26" s="195">
        <v>18806.637412761993</v>
      </c>
      <c r="W26" s="195">
        <v>24865.549926359989</v>
      </c>
      <c r="X26" s="195">
        <v>34815.876742569992</v>
      </c>
      <c r="Y26" s="195">
        <v>35155.44654692011</v>
      </c>
      <c r="Z26" s="195">
        <v>39988.817863179967</v>
      </c>
      <c r="AA26" s="195">
        <v>20888.315952160003</v>
      </c>
      <c r="AB26" s="195">
        <v>17553.674236930008</v>
      </c>
      <c r="AC26" s="195">
        <v>26711.915574962</v>
      </c>
      <c r="AD26" s="195">
        <v>21.998566030000003</v>
      </c>
      <c r="AE26" s="195">
        <v>0</v>
      </c>
      <c r="AF26" s="195">
        <v>0</v>
      </c>
      <c r="AG26" s="195">
        <v>1167.814628399</v>
      </c>
      <c r="AH26" s="195">
        <v>2853.3196042899972</v>
      </c>
      <c r="AI26" s="195">
        <v>0</v>
      </c>
      <c r="AJ26" s="195">
        <v>927.15442963999999</v>
      </c>
      <c r="AK26" s="195">
        <v>248.43226075000001</v>
      </c>
      <c r="AL26" s="195">
        <v>628.82235760000003</v>
      </c>
      <c r="AM26" s="195">
        <v>104.22899037000001</v>
      </c>
      <c r="AN26" s="195">
        <v>99.80438298</v>
      </c>
      <c r="AO26" s="195">
        <v>9172.9209724809989</v>
      </c>
      <c r="AP26" s="195">
        <v>1976.24188725</v>
      </c>
      <c r="AQ26" s="195">
        <v>103.12808581</v>
      </c>
      <c r="AR26" s="195">
        <v>0</v>
      </c>
      <c r="AS26" s="195">
        <v>80.648474250000021</v>
      </c>
      <c r="AT26" s="195">
        <v>0</v>
      </c>
      <c r="AU26" s="195">
        <v>0</v>
      </c>
      <c r="AV26" s="195">
        <v>147.82358371999999</v>
      </c>
      <c r="AW26" s="195">
        <v>1160.76310678</v>
      </c>
      <c r="AX26" s="195">
        <v>1447.1331699999998</v>
      </c>
      <c r="AY26" s="195">
        <v>445.71065000000004</v>
      </c>
      <c r="AZ26" s="195">
        <v>64.873999999999995</v>
      </c>
      <c r="BA26" s="195">
        <v>268.06997999999999</v>
      </c>
      <c r="BB26" s="195">
        <v>0</v>
      </c>
      <c r="BC26" s="195">
        <v>543.50009813999998</v>
      </c>
      <c r="BD26" s="195">
        <v>974.89687964000007</v>
      </c>
      <c r="BE26" s="195">
        <v>17.386659999999996</v>
      </c>
      <c r="BF26" s="195">
        <v>4.3507690200000004</v>
      </c>
      <c r="BG26" s="195">
        <v>149.59531129999999</v>
      </c>
      <c r="BH26" s="195">
        <v>160.67858999999999</v>
      </c>
      <c r="BI26" s="195">
        <v>212.21708762000003</v>
      </c>
      <c r="BJ26" s="195">
        <v>1425.39554</v>
      </c>
      <c r="BK26" s="195">
        <v>0</v>
      </c>
    </row>
    <row r="27" spans="2:63" x14ac:dyDescent="0.25">
      <c r="B27" s="137" t="s">
        <v>366</v>
      </c>
      <c r="C27" s="195">
        <v>8062.9600047700005</v>
      </c>
      <c r="D27" s="195">
        <v>19612.330000000002</v>
      </c>
      <c r="E27" s="195">
        <v>16515.377688019977</v>
      </c>
      <c r="F27" s="195">
        <v>2017.8538515099988</v>
      </c>
      <c r="G27" s="195">
        <v>9034.0424182300085</v>
      </c>
      <c r="H27" s="195">
        <v>4000.048865170002</v>
      </c>
      <c r="I27" s="195">
        <v>2208.5255075599989</v>
      </c>
      <c r="J27" s="195">
        <v>3875.4792000000002</v>
      </c>
      <c r="K27" s="195">
        <v>23156.987155330004</v>
      </c>
      <c r="L27" s="195">
        <v>3426.8006933299998</v>
      </c>
      <c r="M27" s="195">
        <v>5379.1030000000001</v>
      </c>
      <c r="N27" s="195">
        <v>46180.97610734999</v>
      </c>
      <c r="O27" s="195">
        <v>5251.3770285400124</v>
      </c>
      <c r="P27" s="195">
        <v>5411.9338841700237</v>
      </c>
      <c r="Q27" s="195">
        <v>5988.0799713400002</v>
      </c>
      <c r="R27" s="195">
        <v>8167.2350651499992</v>
      </c>
      <c r="S27" s="195">
        <v>7705.31</v>
      </c>
      <c r="T27" s="195">
        <v>23906.275440619938</v>
      </c>
      <c r="U27" s="195">
        <v>8948.9158911400464</v>
      </c>
      <c r="V27" s="195">
        <v>7744.8506158760138</v>
      </c>
      <c r="W27" s="195">
        <v>15375.276042150001</v>
      </c>
      <c r="X27" s="195">
        <v>13422.420804790027</v>
      </c>
      <c r="Y27" s="195">
        <v>11530.42757748996</v>
      </c>
      <c r="Z27" s="195">
        <v>9108.8079524500026</v>
      </c>
      <c r="AA27" s="195">
        <v>4225.3232966999985</v>
      </c>
      <c r="AB27" s="195">
        <v>5072.657769749997</v>
      </c>
      <c r="AC27" s="195">
        <v>6109.1320237299969</v>
      </c>
      <c r="AD27" s="195">
        <v>4762.956050389992</v>
      </c>
      <c r="AE27" s="195">
        <v>28.346</v>
      </c>
      <c r="AF27" s="195">
        <v>94.656000000000006</v>
      </c>
      <c r="AG27" s="195">
        <v>6196.4062404730039</v>
      </c>
      <c r="AH27" s="195">
        <v>1400.0563477049996</v>
      </c>
      <c r="AI27" s="195">
        <v>869.93118683999944</v>
      </c>
      <c r="AJ27" s="195">
        <v>11318.528701299991</v>
      </c>
      <c r="AK27" s="195">
        <v>7850.6280769100003</v>
      </c>
      <c r="AL27" s="195">
        <v>2114.0367703800025</v>
      </c>
      <c r="AM27" s="195">
        <v>176.47462080999998</v>
      </c>
      <c r="AN27" s="195">
        <v>4420.4874653649977</v>
      </c>
      <c r="AO27" s="195">
        <v>2264.6268966399998</v>
      </c>
      <c r="AP27" s="195">
        <v>4595.566263040002</v>
      </c>
      <c r="AQ27" s="195">
        <v>374.22788223000003</v>
      </c>
      <c r="AR27" s="195">
        <v>0</v>
      </c>
      <c r="AS27" s="195">
        <v>135.41604952000003</v>
      </c>
      <c r="AT27" s="195">
        <v>266.85000000000002</v>
      </c>
      <c r="AU27" s="195">
        <v>103.15593938999999</v>
      </c>
      <c r="AV27" s="195">
        <v>17.984323570000001</v>
      </c>
      <c r="AW27" s="195">
        <v>551.80351852999991</v>
      </c>
      <c r="AX27" s="195">
        <v>770.91750999999999</v>
      </c>
      <c r="AY27" s="195">
        <v>879.58785</v>
      </c>
      <c r="AZ27" s="195">
        <v>467.83199999999999</v>
      </c>
      <c r="BA27" s="195">
        <v>199.77809999999999</v>
      </c>
      <c r="BB27" s="195">
        <v>35.10287289</v>
      </c>
      <c r="BC27" s="195">
        <v>766.86036550999972</v>
      </c>
      <c r="BD27" s="195">
        <v>740.22886437</v>
      </c>
      <c r="BE27" s="195">
        <v>27.522787000000005</v>
      </c>
      <c r="BF27" s="195">
        <v>152.75466839000003</v>
      </c>
      <c r="BG27" s="195">
        <v>0</v>
      </c>
      <c r="BH27" s="195">
        <v>1160.16472</v>
      </c>
      <c r="BI27" s="195">
        <v>1376.5535370199996</v>
      </c>
      <c r="BJ27" s="195">
        <v>2963.4689399999997</v>
      </c>
      <c r="BK27" s="195">
        <v>669.17777000000001</v>
      </c>
    </row>
    <row r="28" spans="2:63" x14ac:dyDescent="0.25">
      <c r="B28" s="137" t="s">
        <v>240</v>
      </c>
      <c r="C28" s="195">
        <v>8433.077709520001</v>
      </c>
      <c r="D28" s="195">
        <v>16478.030000000002</v>
      </c>
      <c r="E28" s="195">
        <v>16026.355511929993</v>
      </c>
      <c r="F28" s="195">
        <v>5615.6462821199984</v>
      </c>
      <c r="G28" s="195">
        <v>7554.0349972699996</v>
      </c>
      <c r="H28" s="195">
        <v>7383.0850814299984</v>
      </c>
      <c r="I28" s="195">
        <v>5756.3095044499996</v>
      </c>
      <c r="J28" s="195">
        <v>1543.1914000000002</v>
      </c>
      <c r="K28" s="195">
        <v>4274.2626707600002</v>
      </c>
      <c r="L28" s="195">
        <v>5203.1263336800021</v>
      </c>
      <c r="M28" s="195">
        <v>1320.1098</v>
      </c>
      <c r="N28" s="195">
        <v>20513.815922689988</v>
      </c>
      <c r="O28" s="195">
        <v>6202.696762409998</v>
      </c>
      <c r="P28" s="195">
        <v>1341.9110911099997</v>
      </c>
      <c r="Q28" s="195">
        <v>6006.3307018299993</v>
      </c>
      <c r="R28" s="195">
        <v>6661.7293466700003</v>
      </c>
      <c r="S28" s="195">
        <v>1810.86</v>
      </c>
      <c r="T28" s="195">
        <v>9688.2213741499927</v>
      </c>
      <c r="U28" s="195">
        <v>4879.6548217900017</v>
      </c>
      <c r="V28" s="195">
        <v>13284.220191570002</v>
      </c>
      <c r="W28" s="195">
        <v>4644.1926765499993</v>
      </c>
      <c r="X28" s="195">
        <v>5455.0538110000025</v>
      </c>
      <c r="Y28" s="195">
        <v>2607.9232521200001</v>
      </c>
      <c r="Z28" s="195">
        <v>11284.295788470001</v>
      </c>
      <c r="AA28" s="195">
        <v>6920.47913496</v>
      </c>
      <c r="AB28" s="195">
        <v>8043.9771217100015</v>
      </c>
      <c r="AC28" s="195">
        <v>6687.6034406599993</v>
      </c>
      <c r="AD28" s="195">
        <v>860.31995385999983</v>
      </c>
      <c r="AE28" s="195">
        <v>1.9</v>
      </c>
      <c r="AF28" s="195">
        <v>200</v>
      </c>
      <c r="AG28" s="195">
        <v>2692.7205989600002</v>
      </c>
      <c r="AH28" s="195">
        <v>524.28059959999996</v>
      </c>
      <c r="AI28" s="195">
        <v>70.438277429999999</v>
      </c>
      <c r="AJ28" s="195">
        <v>5732.9350898699995</v>
      </c>
      <c r="AK28" s="195">
        <v>2636.4283369900004</v>
      </c>
      <c r="AL28" s="195">
        <v>84.015513479999996</v>
      </c>
      <c r="AM28" s="195">
        <v>0</v>
      </c>
      <c r="AN28" s="195">
        <v>922.73285116000022</v>
      </c>
      <c r="AO28" s="195">
        <v>1679.50318494</v>
      </c>
      <c r="AP28" s="195">
        <v>3538.0403148</v>
      </c>
      <c r="AQ28" s="195">
        <v>33.34424018</v>
      </c>
      <c r="AR28" s="195">
        <v>0</v>
      </c>
      <c r="AS28" s="195">
        <v>349.32433220999991</v>
      </c>
      <c r="AT28" s="195">
        <v>38.695999999999998</v>
      </c>
      <c r="AU28" s="195">
        <v>104.17357684</v>
      </c>
      <c r="AV28" s="195">
        <v>1765.8778765800002</v>
      </c>
      <c r="AW28" s="195">
        <v>656.93032211000002</v>
      </c>
      <c r="AX28" s="195">
        <v>1015.4483300000001</v>
      </c>
      <c r="AY28" s="195">
        <v>677.51423</v>
      </c>
      <c r="AZ28" s="195">
        <v>203.45099999999999</v>
      </c>
      <c r="BA28" s="195">
        <v>484.85937999999999</v>
      </c>
      <c r="BB28" s="195">
        <v>172.27028467000002</v>
      </c>
      <c r="BC28" s="195">
        <v>757.87939512000003</v>
      </c>
      <c r="BD28" s="195">
        <v>177.65066344000005</v>
      </c>
      <c r="BE28" s="195">
        <v>0</v>
      </c>
      <c r="BF28" s="195">
        <v>116.33407108999998</v>
      </c>
      <c r="BG28" s="195">
        <v>419.96342779999998</v>
      </c>
      <c r="BH28" s="195">
        <v>327.11847999999998</v>
      </c>
      <c r="BI28" s="195">
        <v>1225.2979261499997</v>
      </c>
      <c r="BJ28" s="195">
        <v>358.72976</v>
      </c>
      <c r="BK28" s="195">
        <v>339.00934999999998</v>
      </c>
    </row>
    <row r="29" spans="2:63" x14ac:dyDescent="0.25">
      <c r="B29" s="137" t="s">
        <v>241</v>
      </c>
      <c r="C29" s="195">
        <v>4909.2773962499996</v>
      </c>
      <c r="D29" s="195">
        <v>5108</v>
      </c>
      <c r="E29" s="195">
        <v>6641.2059928600011</v>
      </c>
      <c r="F29" s="195">
        <v>2242.2415172800002</v>
      </c>
      <c r="G29" s="195">
        <v>0</v>
      </c>
      <c r="H29" s="195">
        <v>1302.7703614500001</v>
      </c>
      <c r="I29" s="195">
        <v>36.609559400000002</v>
      </c>
      <c r="J29" s="195">
        <v>1411.6931</v>
      </c>
      <c r="K29" s="195">
        <v>791.84373445000006</v>
      </c>
      <c r="L29" s="195">
        <v>2155.7366481100003</v>
      </c>
      <c r="M29" s="195">
        <v>1614.5532000000001</v>
      </c>
      <c r="N29" s="195">
        <v>2002.72187104</v>
      </c>
      <c r="O29" s="195">
        <v>1175.0686847399998</v>
      </c>
      <c r="P29" s="195">
        <v>3327.9278560900002</v>
      </c>
      <c r="Q29" s="195">
        <v>2492.8650743300004</v>
      </c>
      <c r="R29" s="195">
        <v>4411.0077972299996</v>
      </c>
      <c r="S29" s="195">
        <v>1110.1400000000001</v>
      </c>
      <c r="T29" s="195">
        <v>5833.7805236999993</v>
      </c>
      <c r="U29" s="195">
        <v>4377.1554945400003</v>
      </c>
      <c r="V29" s="195">
        <v>3676.4901729700005</v>
      </c>
      <c r="W29" s="195">
        <v>2678.2398020300002</v>
      </c>
      <c r="X29" s="195">
        <v>1970.9808531900001</v>
      </c>
      <c r="Y29" s="195">
        <v>2125.1112762800003</v>
      </c>
      <c r="Z29" s="195">
        <v>3540.9856536500015</v>
      </c>
      <c r="AA29" s="195">
        <v>2438.9002167499998</v>
      </c>
      <c r="AB29" s="195">
        <v>2529.3859333099995</v>
      </c>
      <c r="AC29" s="195">
        <v>1809.0961739699999</v>
      </c>
      <c r="AD29" s="195">
        <v>1827.8625344100001</v>
      </c>
      <c r="AE29" s="195">
        <v>3.097</v>
      </c>
      <c r="AF29" s="195">
        <v>0</v>
      </c>
      <c r="AG29" s="195">
        <v>1282.7978172300002</v>
      </c>
      <c r="AH29" s="195">
        <v>227.95371891000002</v>
      </c>
      <c r="AI29" s="195">
        <v>0</v>
      </c>
      <c r="AJ29" s="195">
        <v>2064.8230442499998</v>
      </c>
      <c r="AK29" s="195">
        <v>1084.1540560200003</v>
      </c>
      <c r="AL29" s="195">
        <v>1228.8491546</v>
      </c>
      <c r="AM29" s="195">
        <v>0</v>
      </c>
      <c r="AN29" s="195">
        <v>1839.1403149324999</v>
      </c>
      <c r="AO29" s="195">
        <v>563.78015751000009</v>
      </c>
      <c r="AP29" s="195">
        <v>1521.1101806900001</v>
      </c>
      <c r="AQ29" s="195">
        <v>219.94982654</v>
      </c>
      <c r="AR29" s="195">
        <v>0</v>
      </c>
      <c r="AS29" s="195">
        <v>9.0607240099999995</v>
      </c>
      <c r="AT29" s="195">
        <v>5.069</v>
      </c>
      <c r="AU29" s="195">
        <v>188.8261239</v>
      </c>
      <c r="AV29" s="195">
        <v>26.189848300000001</v>
      </c>
      <c r="AW29" s="195">
        <v>253.17129787000002</v>
      </c>
      <c r="AX29" s="195">
        <v>429.63199999999995</v>
      </c>
      <c r="AY29" s="195">
        <v>374.85237999999998</v>
      </c>
      <c r="AZ29" s="195">
        <v>198.57300000000001</v>
      </c>
      <c r="BA29" s="195">
        <v>218.1104</v>
      </c>
      <c r="BB29" s="195">
        <v>0</v>
      </c>
      <c r="BC29" s="195">
        <v>195.17944242999999</v>
      </c>
      <c r="BD29" s="195">
        <v>5.0341221700000007</v>
      </c>
      <c r="BE29" s="195">
        <v>0</v>
      </c>
      <c r="BF29" s="195">
        <v>136.12120459000002</v>
      </c>
      <c r="BG29" s="195">
        <v>0</v>
      </c>
      <c r="BH29" s="195">
        <v>418.78107</v>
      </c>
      <c r="BI29" s="195">
        <v>459.46785468000002</v>
      </c>
      <c r="BJ29" s="195">
        <v>629.29593999999997</v>
      </c>
      <c r="BK29" s="195">
        <v>463.97710999999998</v>
      </c>
    </row>
    <row r="30" spans="2:63" x14ac:dyDescent="0.25">
      <c r="B30" s="137" t="s">
        <v>242</v>
      </c>
      <c r="C30" s="195">
        <v>3257.4507274999996</v>
      </c>
      <c r="D30" s="195">
        <v>5381.08</v>
      </c>
      <c r="E30" s="195">
        <v>4338.4114028700078</v>
      </c>
      <c r="F30" s="195">
        <v>3039.5850439499982</v>
      </c>
      <c r="G30" s="195">
        <v>4637.1760410278375</v>
      </c>
      <c r="H30" s="195">
        <v>6822.461972267015</v>
      </c>
      <c r="I30" s="195">
        <v>2855.6646514099994</v>
      </c>
      <c r="J30" s="195">
        <v>6042.8813000000009</v>
      </c>
      <c r="K30" s="195">
        <v>3437.6775447700015</v>
      </c>
      <c r="L30" s="195">
        <v>5386.6722455700001</v>
      </c>
      <c r="M30" s="195">
        <v>5600.8293000000003</v>
      </c>
      <c r="N30" s="195">
        <v>8331.5581404299901</v>
      </c>
      <c r="O30" s="195">
        <v>6694.9891016800011</v>
      </c>
      <c r="P30" s="195">
        <v>4474.9250729599962</v>
      </c>
      <c r="Q30" s="195">
        <v>2189.5390706499993</v>
      </c>
      <c r="R30" s="195">
        <v>7202.4291402599993</v>
      </c>
      <c r="S30" s="195">
        <v>2877.9199999999996</v>
      </c>
      <c r="T30" s="195">
        <v>11510.71185887001</v>
      </c>
      <c r="U30" s="195">
        <v>5560.2543172799951</v>
      </c>
      <c r="V30" s="195">
        <v>7009.2061216130187</v>
      </c>
      <c r="W30" s="195">
        <v>4474.5605690399998</v>
      </c>
      <c r="X30" s="195">
        <v>6499.6260377800054</v>
      </c>
      <c r="Y30" s="195">
        <v>5779.5911599099927</v>
      </c>
      <c r="Z30" s="195">
        <v>4797.7903238299887</v>
      </c>
      <c r="AA30" s="195">
        <v>2848.0700277300011</v>
      </c>
      <c r="AB30" s="195">
        <v>2739.6409423699979</v>
      </c>
      <c r="AC30" s="195">
        <v>4377.2748231899959</v>
      </c>
      <c r="AD30" s="195">
        <v>1914.2108313400006</v>
      </c>
      <c r="AE30" s="195">
        <v>23.84</v>
      </c>
      <c r="AF30" s="195">
        <v>133.221</v>
      </c>
      <c r="AG30" s="195">
        <v>3558.5649766099968</v>
      </c>
      <c r="AH30" s="195">
        <v>526.29224055099974</v>
      </c>
      <c r="AI30" s="195">
        <v>397.96707668000005</v>
      </c>
      <c r="AJ30" s="195">
        <v>3753.8253686130038</v>
      </c>
      <c r="AK30" s="195">
        <v>4214.4782763499998</v>
      </c>
      <c r="AL30" s="195">
        <v>2259.0135083299997</v>
      </c>
      <c r="AM30" s="195">
        <v>50.359500130000001</v>
      </c>
      <c r="AN30" s="195">
        <v>2044.1589825820006</v>
      </c>
      <c r="AO30" s="195">
        <v>1524.9759775</v>
      </c>
      <c r="AP30" s="195">
        <v>1528.2050999908001</v>
      </c>
      <c r="AQ30" s="195">
        <v>156.72509187</v>
      </c>
      <c r="AR30" s="195">
        <v>9.13911929</v>
      </c>
      <c r="AS30" s="195">
        <v>44.972719230000003</v>
      </c>
      <c r="AT30" s="195">
        <v>180.02099999999999</v>
      </c>
      <c r="AU30" s="195">
        <v>54.718940789999984</v>
      </c>
      <c r="AV30" s="195">
        <v>122.27626777000006</v>
      </c>
      <c r="AW30" s="195">
        <v>235.47120404999998</v>
      </c>
      <c r="AX30" s="195">
        <v>924.37618999999995</v>
      </c>
      <c r="AY30" s="195">
        <v>65.409449999999993</v>
      </c>
      <c r="AZ30" s="195">
        <v>176.79599999999999</v>
      </c>
      <c r="BA30" s="195">
        <v>118.59739999999999</v>
      </c>
      <c r="BB30" s="195">
        <v>0.48920148000000002</v>
      </c>
      <c r="BC30" s="195">
        <v>946.17034679000051</v>
      </c>
      <c r="BD30" s="195">
        <v>359.19737382</v>
      </c>
      <c r="BE30" s="195">
        <v>0</v>
      </c>
      <c r="BF30" s="195">
        <v>121.95025596000001</v>
      </c>
      <c r="BG30" s="195">
        <v>2.2693361999999997</v>
      </c>
      <c r="BH30" s="195">
        <v>74.19511</v>
      </c>
      <c r="BI30" s="195">
        <v>469.66034180000003</v>
      </c>
      <c r="BJ30" s="195">
        <v>211.5891</v>
      </c>
      <c r="BK30" s="195">
        <v>279.95754000000005</v>
      </c>
    </row>
    <row r="31" spans="2:63" x14ac:dyDescent="0.25">
      <c r="B31" s="137" t="s">
        <v>243</v>
      </c>
      <c r="C31" s="195">
        <v>11872.81</v>
      </c>
      <c r="D31" s="195">
        <v>16477.37</v>
      </c>
      <c r="E31" s="195">
        <v>11698.83857975004</v>
      </c>
      <c r="F31" s="195">
        <v>11845.053692389989</v>
      </c>
      <c r="G31" s="195">
        <v>5119.6270270200002</v>
      </c>
      <c r="H31" s="195">
        <v>8205.7736882299996</v>
      </c>
      <c r="I31" s="195">
        <v>6839.8147807199994</v>
      </c>
      <c r="J31" s="195">
        <v>6611.5660226800101</v>
      </c>
      <c r="K31" s="195">
        <v>9011.9839331599997</v>
      </c>
      <c r="L31" s="195">
        <v>5032.0545477599753</v>
      </c>
      <c r="M31" s="195">
        <v>7250.1984000000002</v>
      </c>
      <c r="N31" s="195">
        <v>13594.477372790039</v>
      </c>
      <c r="O31" s="195">
        <v>7743.5585636500073</v>
      </c>
      <c r="P31" s="195">
        <v>7901.2523076400012</v>
      </c>
      <c r="Q31" s="195">
        <v>9745.3925711599622</v>
      </c>
      <c r="R31" s="195">
        <v>12284.32772684</v>
      </c>
      <c r="S31" s="195">
        <v>33212.949999999997</v>
      </c>
      <c r="T31" s="195">
        <v>15162.300959589973</v>
      </c>
      <c r="U31" s="195">
        <v>15279.222814400044</v>
      </c>
      <c r="V31" s="195">
        <v>10569.887917333932</v>
      </c>
      <c r="W31" s="195">
        <v>9209.0307805999837</v>
      </c>
      <c r="X31" s="195">
        <v>9030.8852276100042</v>
      </c>
      <c r="Y31" s="195">
        <v>10174.724524859968</v>
      </c>
      <c r="Z31" s="195">
        <v>8743.1542296599964</v>
      </c>
      <c r="AA31" s="195">
        <v>6920.4180317199434</v>
      </c>
      <c r="AB31" s="195">
        <v>4422.8151170899937</v>
      </c>
      <c r="AC31" s="195">
        <v>9054.494521850007</v>
      </c>
      <c r="AD31" s="195">
        <v>5014.3261581400002</v>
      </c>
      <c r="AE31" s="195">
        <v>2.6280000000000001</v>
      </c>
      <c r="AF31" s="195">
        <v>161.477</v>
      </c>
      <c r="AG31" s="195">
        <v>5356.7502161100147</v>
      </c>
      <c r="AH31" s="195">
        <v>696.15952265999954</v>
      </c>
      <c r="AI31" s="195">
        <v>688.76888904999896</v>
      </c>
      <c r="AJ31" s="195">
        <v>10946.607952590017</v>
      </c>
      <c r="AK31" s="195">
        <v>7211.19808792</v>
      </c>
      <c r="AL31" s="195">
        <v>4179.4553724050065</v>
      </c>
      <c r="AM31" s="195">
        <v>31.054951129999985</v>
      </c>
      <c r="AN31" s="195">
        <v>4934.0166988259925</v>
      </c>
      <c r="AO31" s="195">
        <v>5074.4202551000008</v>
      </c>
      <c r="AP31" s="195">
        <v>3621.3986151987101</v>
      </c>
      <c r="AQ31" s="195">
        <v>325.84599930000002</v>
      </c>
      <c r="AR31" s="195">
        <v>160.51242959999999</v>
      </c>
      <c r="AS31" s="195">
        <v>311.5248637599999</v>
      </c>
      <c r="AT31" s="195">
        <v>470.46800000000002</v>
      </c>
      <c r="AU31" s="195">
        <v>193.06183981000001</v>
      </c>
      <c r="AV31" s="195">
        <v>33.183290190000001</v>
      </c>
      <c r="AW31" s="195">
        <v>710.55193730999997</v>
      </c>
      <c r="AX31" s="195">
        <v>786.39132999999993</v>
      </c>
      <c r="AY31" s="195">
        <v>498.30462</v>
      </c>
      <c r="AZ31" s="195">
        <v>190.857</v>
      </c>
      <c r="BA31" s="195">
        <v>186.89723000000001</v>
      </c>
      <c r="BB31" s="195">
        <v>158.34960579999998</v>
      </c>
      <c r="BC31" s="195">
        <v>1098.9417832000008</v>
      </c>
      <c r="BD31" s="195">
        <v>220.21590570000012</v>
      </c>
      <c r="BE31" s="195">
        <v>51.297769930000001</v>
      </c>
      <c r="BF31" s="195">
        <v>213.73681456000008</v>
      </c>
      <c r="BG31" s="195">
        <v>0</v>
      </c>
      <c r="BH31" s="195">
        <v>474.39702</v>
      </c>
      <c r="BI31" s="195">
        <v>885.3031034200003</v>
      </c>
      <c r="BJ31" s="195">
        <v>507.47709999999995</v>
      </c>
      <c r="BK31" s="195">
        <v>388.38804999999996</v>
      </c>
    </row>
    <row r="32" spans="2:63" x14ac:dyDescent="0.25">
      <c r="B32" s="137" t="s">
        <v>244</v>
      </c>
      <c r="C32" s="195">
        <v>2.8</v>
      </c>
      <c r="D32" s="195">
        <v>30.13</v>
      </c>
      <c r="E32" s="195">
        <v>13.205748399999999</v>
      </c>
      <c r="F32" s="195">
        <v>488.25706745999997</v>
      </c>
      <c r="G32" s="195">
        <v>555.43359138000005</v>
      </c>
      <c r="H32" s="195">
        <v>25.013964719999997</v>
      </c>
      <c r="I32" s="195">
        <v>8.0037499999999998E-2</v>
      </c>
      <c r="J32" s="195">
        <v>514.83799999999997</v>
      </c>
      <c r="K32" s="195">
        <v>473.86599999999999</v>
      </c>
      <c r="L32" s="195">
        <v>0</v>
      </c>
      <c r="M32" s="195">
        <v>0</v>
      </c>
      <c r="N32" s="195">
        <v>0</v>
      </c>
      <c r="O32" s="195">
        <v>87.34575658</v>
      </c>
      <c r="P32" s="195">
        <v>18.266013519999998</v>
      </c>
      <c r="Q32" s="195">
        <v>245.51807266</v>
      </c>
      <c r="R32" s="195">
        <v>86</v>
      </c>
      <c r="S32" s="195">
        <v>0</v>
      </c>
      <c r="T32" s="195">
        <v>0</v>
      </c>
      <c r="U32" s="195">
        <v>24.9</v>
      </c>
      <c r="V32" s="195">
        <v>654.74026263000007</v>
      </c>
      <c r="W32" s="195">
        <v>644.00446140999998</v>
      </c>
      <c r="X32" s="195">
        <v>0</v>
      </c>
      <c r="Y32" s="195">
        <v>0</v>
      </c>
      <c r="Z32" s="195">
        <v>0</v>
      </c>
      <c r="AA32" s="195">
        <v>58.13</v>
      </c>
      <c r="AB32" s="195">
        <v>3.8</v>
      </c>
      <c r="AC32" s="195">
        <v>124.12752414000001</v>
      </c>
      <c r="AD32" s="195">
        <v>0</v>
      </c>
      <c r="AE32" s="195">
        <v>0</v>
      </c>
      <c r="AF32" s="195">
        <v>0</v>
      </c>
      <c r="AG32" s="195">
        <v>0</v>
      </c>
      <c r="AH32" s="195">
        <v>0</v>
      </c>
      <c r="AI32" s="195">
        <v>0</v>
      </c>
      <c r="AJ32" s="195">
        <v>0</v>
      </c>
      <c r="AK32" s="195">
        <v>0</v>
      </c>
      <c r="AL32" s="195">
        <v>0</v>
      </c>
      <c r="AM32" s="195">
        <v>0</v>
      </c>
      <c r="AN32" s="195">
        <v>0</v>
      </c>
      <c r="AO32" s="195">
        <v>0</v>
      </c>
      <c r="AP32" s="195">
        <v>0</v>
      </c>
      <c r="AQ32" s="195">
        <v>0</v>
      </c>
      <c r="AR32" s="195">
        <v>0</v>
      </c>
      <c r="AS32" s="195">
        <v>0</v>
      </c>
      <c r="AT32" s="195">
        <v>0</v>
      </c>
      <c r="AU32" s="195">
        <v>0</v>
      </c>
      <c r="AV32" s="195">
        <v>0</v>
      </c>
      <c r="AW32" s="195">
        <v>0</v>
      </c>
      <c r="AX32" s="195">
        <v>0</v>
      </c>
      <c r="AY32" s="195">
        <v>0</v>
      </c>
      <c r="AZ32" s="195">
        <v>0</v>
      </c>
      <c r="BA32" s="195">
        <v>0</v>
      </c>
      <c r="BB32" s="195">
        <v>0</v>
      </c>
      <c r="BC32" s="195">
        <v>0</v>
      </c>
      <c r="BD32" s="195">
        <v>0</v>
      </c>
      <c r="BE32" s="195">
        <v>0</v>
      </c>
      <c r="BF32" s="195">
        <v>0</v>
      </c>
      <c r="BG32" s="195">
        <v>0</v>
      </c>
      <c r="BH32" s="195">
        <v>0</v>
      </c>
      <c r="BI32" s="195">
        <v>0</v>
      </c>
      <c r="BJ32" s="195">
        <v>0</v>
      </c>
      <c r="BK32" s="195">
        <v>0</v>
      </c>
    </row>
    <row r="33" spans="2:67" x14ac:dyDescent="0.25">
      <c r="B33" s="137" t="s">
        <v>245</v>
      </c>
      <c r="C33" s="195">
        <v>31220.08577678003</v>
      </c>
      <c r="D33" s="195">
        <v>55593.16</v>
      </c>
      <c r="E33" s="195">
        <v>16087.03711774675</v>
      </c>
      <c r="F33" s="195">
        <v>5279.947238509998</v>
      </c>
      <c r="G33" s="195">
        <v>12404.329639562075</v>
      </c>
      <c r="H33" s="195">
        <v>5525.161615420996</v>
      </c>
      <c r="I33" s="195">
        <v>23650.985933389988</v>
      </c>
      <c r="J33" s="195">
        <v>12676.997985350001</v>
      </c>
      <c r="K33" s="195">
        <v>9567.4069847302198</v>
      </c>
      <c r="L33" s="195">
        <v>9411.7069267799961</v>
      </c>
      <c r="M33" s="195">
        <v>22432.371758603811</v>
      </c>
      <c r="N33" s="195">
        <v>6546.1760156999926</v>
      </c>
      <c r="O33" s="195">
        <v>39831.252302009969</v>
      </c>
      <c r="P33" s="195">
        <v>6235.7277947919993</v>
      </c>
      <c r="Q33" s="195">
        <v>32742.148207610098</v>
      </c>
      <c r="R33" s="195">
        <v>5420.9162345415789</v>
      </c>
      <c r="S33" s="195">
        <v>3177.85</v>
      </c>
      <c r="T33" s="195">
        <v>30017.189438049827</v>
      </c>
      <c r="U33" s="195">
        <v>26034.541218221999</v>
      </c>
      <c r="V33" s="195">
        <v>10658.038577871894</v>
      </c>
      <c r="W33" s="195">
        <v>23299.830894259951</v>
      </c>
      <c r="X33" s="195">
        <v>39779.888652840011</v>
      </c>
      <c r="Y33" s="195">
        <v>11906.520420690003</v>
      </c>
      <c r="Z33" s="195">
        <v>17253.985443447986</v>
      </c>
      <c r="AA33" s="195">
        <v>2003.7159973300004</v>
      </c>
      <c r="AB33" s="195">
        <v>6924.6636207521005</v>
      </c>
      <c r="AC33" s="195">
        <v>37240.129287744021</v>
      </c>
      <c r="AD33" s="195">
        <v>5810.3338655699963</v>
      </c>
      <c r="AE33" s="195">
        <v>2.956</v>
      </c>
      <c r="AF33" s="195">
        <v>771.44899999999996</v>
      </c>
      <c r="AG33" s="195">
        <v>1316.0659124600002</v>
      </c>
      <c r="AH33" s="195">
        <v>526.19707761999996</v>
      </c>
      <c r="AI33" s="195">
        <v>1754.9976189200001</v>
      </c>
      <c r="AJ33" s="195">
        <v>7263.0361599300022</v>
      </c>
      <c r="AK33" s="195">
        <v>6660.2664357701278</v>
      </c>
      <c r="AL33" s="195">
        <v>1273.8370230499254</v>
      </c>
      <c r="AM33" s="195">
        <v>21.81516087</v>
      </c>
      <c r="AN33" s="195">
        <v>5370.2197496465005</v>
      </c>
      <c r="AO33" s="195">
        <v>9030.9990030467015</v>
      </c>
      <c r="AP33" s="195">
        <v>10600.922745752192</v>
      </c>
      <c r="AQ33" s="195">
        <v>1062.5037255899999</v>
      </c>
      <c r="AR33" s="195">
        <v>152.90527223999999</v>
      </c>
      <c r="AS33" s="195">
        <v>403.75912012999993</v>
      </c>
      <c r="AT33" s="195">
        <v>125.947</v>
      </c>
      <c r="AU33" s="195">
        <v>83.597716589999791</v>
      </c>
      <c r="AV33" s="195">
        <v>9.5717527799999989</v>
      </c>
      <c r="AW33" s="195">
        <v>2100.6195196599992</v>
      </c>
      <c r="AX33" s="195">
        <v>1699.9556</v>
      </c>
      <c r="AY33" s="195">
        <v>1550.1435874100002</v>
      </c>
      <c r="AZ33" s="195">
        <v>1365.2729999999999</v>
      </c>
      <c r="BA33" s="195">
        <v>1948.38499</v>
      </c>
      <c r="BB33" s="195">
        <v>1387.0132925200003</v>
      </c>
      <c r="BC33" s="195">
        <v>263.93851715999995</v>
      </c>
      <c r="BD33" s="195">
        <v>1485.0491920299999</v>
      </c>
      <c r="BE33" s="195">
        <v>28.660693589999997</v>
      </c>
      <c r="BF33" s="195">
        <v>43.192682120000001</v>
      </c>
      <c r="BG33" s="195">
        <v>104.4375478</v>
      </c>
      <c r="BH33" s="195">
        <v>2252.2691500000005</v>
      </c>
      <c r="BI33" s="195">
        <v>716.15909950000002</v>
      </c>
      <c r="BJ33" s="195">
        <v>1879.8439799999996</v>
      </c>
      <c r="BK33" s="195">
        <v>3355.2442099999994</v>
      </c>
    </row>
    <row r="34" spans="2:67" x14ac:dyDescent="0.25">
      <c r="B34" s="137" t="s">
        <v>367</v>
      </c>
      <c r="C34" s="195">
        <v>0</v>
      </c>
      <c r="D34" s="195">
        <v>1.0900000000000001</v>
      </c>
      <c r="E34" s="195">
        <v>435.57521187675002</v>
      </c>
      <c r="F34" s="195">
        <v>49.344535860000001</v>
      </c>
      <c r="G34" s="195">
        <v>379.1888874480008</v>
      </c>
      <c r="H34" s="195">
        <v>132.06713555000007</v>
      </c>
      <c r="I34" s="195">
        <v>0</v>
      </c>
      <c r="J34" s="195">
        <v>154.93878534999999</v>
      </c>
      <c r="K34" s="195">
        <v>110.61992141</v>
      </c>
      <c r="L34" s="195">
        <v>32.661333830000025</v>
      </c>
      <c r="M34" s="195">
        <v>59.198893490000025</v>
      </c>
      <c r="N34" s="195">
        <v>138.42592450000001</v>
      </c>
      <c r="O34" s="195">
        <v>284.42083574000208</v>
      </c>
      <c r="P34" s="195">
        <v>149.099145032</v>
      </c>
      <c r="Q34" s="195">
        <v>98.611319249999994</v>
      </c>
      <c r="R34" s="195">
        <v>361.3794628</v>
      </c>
      <c r="S34" s="195">
        <v>0</v>
      </c>
      <c r="T34" s="195">
        <v>309.57250119999998</v>
      </c>
      <c r="U34" s="195">
        <v>92.180700551999863</v>
      </c>
      <c r="V34" s="195">
        <v>149.7408546165</v>
      </c>
      <c r="W34" s="195">
        <v>195.89986346999999</v>
      </c>
      <c r="X34" s="195">
        <v>133.57576693000001</v>
      </c>
      <c r="Y34" s="195">
        <v>2.04263262</v>
      </c>
      <c r="Z34" s="195">
        <v>11.437704329999994</v>
      </c>
      <c r="AA34" s="195">
        <v>0</v>
      </c>
      <c r="AB34" s="195">
        <v>72.52831836</v>
      </c>
      <c r="AC34" s="195">
        <v>58.318076574000003</v>
      </c>
      <c r="AD34" s="195">
        <v>0</v>
      </c>
      <c r="AE34" s="195">
        <v>0</v>
      </c>
      <c r="AF34" s="195">
        <v>0</v>
      </c>
      <c r="AG34" s="195">
        <v>0</v>
      </c>
      <c r="AH34" s="195">
        <v>0</v>
      </c>
      <c r="AI34" s="195">
        <v>0</v>
      </c>
      <c r="AJ34" s="195">
        <v>0</v>
      </c>
      <c r="AK34" s="195">
        <v>0</v>
      </c>
      <c r="AL34" s="195">
        <v>0</v>
      </c>
      <c r="AM34" s="195">
        <v>0</v>
      </c>
      <c r="AN34" s="195">
        <v>0</v>
      </c>
      <c r="AO34" s="195">
        <v>0</v>
      </c>
      <c r="AP34" s="195">
        <v>0</v>
      </c>
      <c r="AQ34" s="195">
        <v>0</v>
      </c>
      <c r="AR34" s="195">
        <v>0</v>
      </c>
      <c r="AS34" s="195">
        <v>0</v>
      </c>
      <c r="AT34" s="195">
        <v>0</v>
      </c>
      <c r="AU34" s="195">
        <v>0</v>
      </c>
      <c r="AV34" s="195">
        <v>0</v>
      </c>
      <c r="AW34" s="195">
        <v>0</v>
      </c>
      <c r="AX34" s="195">
        <v>0</v>
      </c>
      <c r="AY34" s="195">
        <v>0</v>
      </c>
      <c r="AZ34" s="195">
        <v>0</v>
      </c>
      <c r="BA34" s="195">
        <v>0</v>
      </c>
      <c r="BB34" s="195">
        <v>0</v>
      </c>
      <c r="BC34" s="195">
        <v>0</v>
      </c>
      <c r="BD34" s="195">
        <v>0</v>
      </c>
      <c r="BE34" s="195">
        <v>0</v>
      </c>
      <c r="BF34" s="195">
        <v>0</v>
      </c>
      <c r="BG34" s="195">
        <v>0</v>
      </c>
      <c r="BH34" s="195">
        <v>0</v>
      </c>
      <c r="BI34" s="195">
        <v>0</v>
      </c>
      <c r="BJ34" s="195">
        <v>0</v>
      </c>
      <c r="BK34" s="195">
        <v>0</v>
      </c>
    </row>
    <row r="35" spans="2:67" x14ac:dyDescent="0.25">
      <c r="B35" s="137" t="s">
        <v>368</v>
      </c>
      <c r="C35" s="195">
        <v>3.53824593</v>
      </c>
      <c r="D35" s="195">
        <v>39.630000000000003</v>
      </c>
      <c r="E35" s="195">
        <v>3036.1346815699985</v>
      </c>
      <c r="F35" s="195">
        <v>263.98090905000009</v>
      </c>
      <c r="G35" s="195">
        <v>26.440263050000002</v>
      </c>
      <c r="H35" s="195">
        <v>139.13172967000006</v>
      </c>
      <c r="I35" s="195">
        <v>1409.6739595999977</v>
      </c>
      <c r="J35" s="195">
        <v>1174.1965</v>
      </c>
      <c r="K35" s="195">
        <v>1613.6422883399998</v>
      </c>
      <c r="L35" s="195">
        <v>503.22374264000075</v>
      </c>
      <c r="M35" s="195">
        <v>9066.4953000000005</v>
      </c>
      <c r="N35" s="195">
        <v>371.56034720999997</v>
      </c>
      <c r="O35" s="195">
        <v>490.91176580999991</v>
      </c>
      <c r="P35" s="195">
        <v>211.51845944999997</v>
      </c>
      <c r="Q35" s="195">
        <v>483.47558994000013</v>
      </c>
      <c r="R35" s="195">
        <v>2601.8843123400002</v>
      </c>
      <c r="S35" s="195">
        <v>1181.3699999999999</v>
      </c>
      <c r="T35" s="195">
        <v>1172.6885477099995</v>
      </c>
      <c r="U35" s="195">
        <v>191.13943721000004</v>
      </c>
      <c r="V35" s="195">
        <v>193.6859708799999</v>
      </c>
      <c r="W35" s="195">
        <v>490.89747133000003</v>
      </c>
      <c r="X35" s="195">
        <v>1721.5209716400002</v>
      </c>
      <c r="Y35" s="195">
        <v>1767.900149940001</v>
      </c>
      <c r="Z35" s="195">
        <v>243.29624437999993</v>
      </c>
      <c r="AA35" s="195">
        <v>111.04183574999999</v>
      </c>
      <c r="AB35" s="195">
        <v>356.10603252999994</v>
      </c>
      <c r="AC35" s="195">
        <v>980.27970647999962</v>
      </c>
      <c r="AD35" s="195">
        <v>46.030859760000006</v>
      </c>
      <c r="AE35" s="195">
        <v>0</v>
      </c>
      <c r="AF35" s="195">
        <v>1.948</v>
      </c>
      <c r="AG35" s="195">
        <v>9.8017818299999995</v>
      </c>
      <c r="AH35" s="195">
        <v>0</v>
      </c>
      <c r="AI35" s="195">
        <v>20.933550830000001</v>
      </c>
      <c r="AJ35" s="195">
        <v>10.917794440000002</v>
      </c>
      <c r="AK35" s="195">
        <v>4.2474064500000006</v>
      </c>
      <c r="AL35" s="195">
        <v>6.6171827400000005</v>
      </c>
      <c r="AM35" s="195">
        <v>1.1490259900000002</v>
      </c>
      <c r="AN35" s="195">
        <v>4.8984608000000005</v>
      </c>
      <c r="AO35" s="195">
        <v>36.789964859999998</v>
      </c>
      <c r="AP35" s="195">
        <v>11.542596230000003</v>
      </c>
      <c r="AQ35" s="195">
        <v>0</v>
      </c>
      <c r="AR35" s="195">
        <v>0</v>
      </c>
      <c r="AS35" s="195">
        <v>0</v>
      </c>
      <c r="AT35" s="195">
        <v>3.26</v>
      </c>
      <c r="AU35" s="195">
        <v>0</v>
      </c>
      <c r="AV35" s="195">
        <v>0</v>
      </c>
      <c r="AW35" s="195">
        <v>7.0056204900000001</v>
      </c>
      <c r="AX35" s="195">
        <v>57.14743</v>
      </c>
      <c r="AY35" s="195">
        <v>33.967980000000004</v>
      </c>
      <c r="AZ35" s="195">
        <v>0.375</v>
      </c>
      <c r="BA35" s="195">
        <v>0.60082000000000002</v>
      </c>
      <c r="BB35" s="195">
        <v>4.9811794099999993</v>
      </c>
      <c r="BC35" s="195">
        <v>1.0897381100000001</v>
      </c>
      <c r="BD35" s="195">
        <v>44.003852060000007</v>
      </c>
      <c r="BE35" s="195">
        <v>1</v>
      </c>
      <c r="BF35" s="195">
        <v>0.65732904000000003</v>
      </c>
      <c r="BG35" s="195">
        <v>0</v>
      </c>
      <c r="BH35" s="195">
        <v>30.621929999999999</v>
      </c>
      <c r="BI35" s="195">
        <v>2.8663159699999996</v>
      </c>
      <c r="BJ35" s="195">
        <v>71.73451</v>
      </c>
      <c r="BK35" s="195">
        <v>0</v>
      </c>
    </row>
    <row r="36" spans="2:67" x14ac:dyDescent="0.25">
      <c r="B36" s="137" t="s">
        <v>369</v>
      </c>
      <c r="C36" s="195">
        <v>0</v>
      </c>
      <c r="D36" s="195">
        <v>0</v>
      </c>
      <c r="E36" s="195">
        <v>2403.0176091899984</v>
      </c>
      <c r="F36" s="195">
        <v>0</v>
      </c>
      <c r="G36" s="195">
        <v>676.56252793999988</v>
      </c>
      <c r="H36" s="195">
        <v>0</v>
      </c>
      <c r="I36" s="195">
        <v>0</v>
      </c>
      <c r="J36" s="195">
        <v>1.4984999999999999</v>
      </c>
      <c r="K36" s="195">
        <v>0</v>
      </c>
      <c r="L36" s="195">
        <v>4.6248000000000003E-4</v>
      </c>
      <c r="M36" s="195">
        <v>7.45</v>
      </c>
      <c r="N36" s="195">
        <v>0</v>
      </c>
      <c r="O36" s="195">
        <v>2842.7655351999997</v>
      </c>
      <c r="P36" s="195">
        <v>0</v>
      </c>
      <c r="Q36" s="195">
        <v>0</v>
      </c>
      <c r="R36" s="195">
        <v>0</v>
      </c>
      <c r="S36" s="195">
        <v>0</v>
      </c>
      <c r="T36" s="195">
        <v>0</v>
      </c>
      <c r="U36" s="195">
        <v>0</v>
      </c>
      <c r="V36" s="195">
        <v>0</v>
      </c>
      <c r="W36" s="195">
        <v>0</v>
      </c>
      <c r="X36" s="195">
        <v>0</v>
      </c>
      <c r="Y36" s="195">
        <v>0</v>
      </c>
      <c r="Z36" s="195">
        <v>594.2402510199995</v>
      </c>
      <c r="AA36" s="195">
        <v>0</v>
      </c>
      <c r="AB36" s="195">
        <v>0</v>
      </c>
      <c r="AC36" s="195">
        <v>4414.677695639999</v>
      </c>
      <c r="AD36" s="195">
        <v>0</v>
      </c>
      <c r="AE36" s="195">
        <v>0</v>
      </c>
      <c r="AF36" s="195">
        <v>0</v>
      </c>
      <c r="AG36" s="195">
        <v>0</v>
      </c>
      <c r="AH36" s="195">
        <v>0</v>
      </c>
      <c r="AI36" s="195">
        <v>0</v>
      </c>
      <c r="AJ36" s="195">
        <v>0</v>
      </c>
      <c r="AK36" s="195">
        <v>3451.0112776999999</v>
      </c>
      <c r="AL36" s="195">
        <v>0</v>
      </c>
      <c r="AM36" s="195">
        <v>0</v>
      </c>
      <c r="AN36" s="195">
        <v>0</v>
      </c>
      <c r="AO36" s="195">
        <v>798.04391960999999</v>
      </c>
      <c r="AP36" s="195">
        <v>0</v>
      </c>
      <c r="AQ36" s="195">
        <v>0</v>
      </c>
      <c r="AR36" s="195">
        <v>0</v>
      </c>
      <c r="AS36" s="195">
        <v>0</v>
      </c>
      <c r="AT36" s="195">
        <v>0</v>
      </c>
      <c r="AU36" s="195">
        <v>0</v>
      </c>
      <c r="AV36" s="195">
        <v>0</v>
      </c>
      <c r="AW36" s="195">
        <v>0</v>
      </c>
      <c r="AX36" s="195">
        <v>3.6404800000000002</v>
      </c>
      <c r="AY36" s="195">
        <v>0</v>
      </c>
      <c r="AZ36" s="195">
        <v>0</v>
      </c>
      <c r="BA36" s="195">
        <v>0</v>
      </c>
      <c r="BB36" s="195">
        <v>0</v>
      </c>
      <c r="BC36" s="195">
        <v>0</v>
      </c>
      <c r="BD36" s="195">
        <v>1.9316666300000003</v>
      </c>
      <c r="BE36" s="195">
        <v>0</v>
      </c>
      <c r="BF36" s="195">
        <v>0</v>
      </c>
      <c r="BG36" s="195">
        <v>0</v>
      </c>
      <c r="BH36" s="195">
        <v>0</v>
      </c>
      <c r="BI36" s="195">
        <v>0</v>
      </c>
      <c r="BJ36" s="195">
        <v>0</v>
      </c>
      <c r="BK36" s="195">
        <v>539.39488000000006</v>
      </c>
    </row>
    <row r="37" spans="2:67" x14ac:dyDescent="0.25">
      <c r="B37" s="137" t="s">
        <v>370</v>
      </c>
      <c r="C37" s="195">
        <v>10235.450000000001</v>
      </c>
      <c r="D37" s="195">
        <v>33188.120000000003</v>
      </c>
      <c r="E37" s="195">
        <v>6012.9209226600124</v>
      </c>
      <c r="F37" s="195">
        <v>234.78552267000001</v>
      </c>
      <c r="G37" s="195">
        <v>6897.6703184527978</v>
      </c>
      <c r="H37" s="195">
        <v>0</v>
      </c>
      <c r="I37" s="195">
        <v>1874.4020075999995</v>
      </c>
      <c r="J37" s="195">
        <v>0</v>
      </c>
      <c r="K37" s="195">
        <v>1945.3799986200002</v>
      </c>
      <c r="L37" s="195">
        <v>97.026390269999993</v>
      </c>
      <c r="M37" s="195">
        <v>6968.2049999999999</v>
      </c>
      <c r="N37" s="195">
        <v>0</v>
      </c>
      <c r="O37" s="195">
        <v>4054.07243182</v>
      </c>
      <c r="P37" s="195">
        <v>0</v>
      </c>
      <c r="Q37" s="195">
        <v>0</v>
      </c>
      <c r="R37" s="195">
        <v>55.476733439999997</v>
      </c>
      <c r="S37" s="195">
        <v>0</v>
      </c>
      <c r="T37" s="195">
        <v>0</v>
      </c>
      <c r="U37" s="195">
        <v>49.273874210000002</v>
      </c>
      <c r="V37" s="195">
        <v>0</v>
      </c>
      <c r="W37" s="195">
        <v>0</v>
      </c>
      <c r="X37" s="195">
        <v>12005.711394340004</v>
      </c>
      <c r="Y37" s="195">
        <v>0</v>
      </c>
      <c r="Z37" s="195">
        <v>0</v>
      </c>
      <c r="AA37" s="195">
        <v>0</v>
      </c>
      <c r="AB37" s="195">
        <v>459.46847070999991</v>
      </c>
      <c r="AC37" s="195">
        <v>1656.4664116400002</v>
      </c>
      <c r="AD37" s="195">
        <v>3085.7934124699955</v>
      </c>
      <c r="AE37" s="195">
        <v>0</v>
      </c>
      <c r="AF37" s="195">
        <v>0</v>
      </c>
      <c r="AG37" s="195">
        <v>356.21841330999996</v>
      </c>
      <c r="AH37" s="195">
        <v>58.626183559999987</v>
      </c>
      <c r="AI37" s="195">
        <v>0</v>
      </c>
      <c r="AJ37" s="195">
        <v>0</v>
      </c>
      <c r="AK37" s="195">
        <v>0</v>
      </c>
      <c r="AL37" s="195">
        <v>0</v>
      </c>
      <c r="AM37" s="195">
        <v>0</v>
      </c>
      <c r="AN37" s="195">
        <v>1719.6455174464993</v>
      </c>
      <c r="AO37" s="195">
        <v>2741.6432137099996</v>
      </c>
      <c r="AP37" s="195">
        <v>0</v>
      </c>
      <c r="AQ37" s="195">
        <v>0</v>
      </c>
      <c r="AR37" s="195">
        <v>0</v>
      </c>
      <c r="AS37" s="195">
        <v>162.65505911999992</v>
      </c>
      <c r="AT37" s="195">
        <v>0</v>
      </c>
      <c r="AU37" s="195">
        <v>0</v>
      </c>
      <c r="AV37" s="195">
        <v>0</v>
      </c>
      <c r="AW37" s="195">
        <v>213.00398776</v>
      </c>
      <c r="AX37" s="195">
        <v>0</v>
      </c>
      <c r="AY37" s="195">
        <v>142.88949</v>
      </c>
      <c r="AZ37" s="195">
        <v>2.5</v>
      </c>
      <c r="BA37" s="195">
        <v>671.22293000000002</v>
      </c>
      <c r="BB37" s="195">
        <v>22.566217250000001</v>
      </c>
      <c r="BC37" s="195">
        <v>0</v>
      </c>
      <c r="BD37" s="195">
        <v>0</v>
      </c>
      <c r="BE37" s="195">
        <v>27.660693589999997</v>
      </c>
      <c r="BF37" s="195">
        <v>0</v>
      </c>
      <c r="BG37" s="195">
        <v>0</v>
      </c>
      <c r="BH37" s="195">
        <v>103.00336999999999</v>
      </c>
      <c r="BI37" s="195">
        <v>0</v>
      </c>
      <c r="BJ37" s="195">
        <v>874.24153000000001</v>
      </c>
      <c r="BK37" s="195">
        <v>0</v>
      </c>
    </row>
    <row r="38" spans="2:67" x14ac:dyDescent="0.25">
      <c r="B38" s="137" t="s">
        <v>371</v>
      </c>
      <c r="C38" s="195">
        <v>15987.32</v>
      </c>
      <c r="D38" s="195">
        <v>0</v>
      </c>
      <c r="E38" s="195">
        <v>141.76552609999999</v>
      </c>
      <c r="F38" s="195">
        <v>0</v>
      </c>
      <c r="G38" s="195">
        <v>0</v>
      </c>
      <c r="H38" s="195">
        <v>0</v>
      </c>
      <c r="I38" s="195">
        <v>0</v>
      </c>
      <c r="J38" s="195">
        <v>0</v>
      </c>
      <c r="K38" s="195">
        <v>391.57260944000006</v>
      </c>
      <c r="L38" s="195">
        <v>7864.3049017199946</v>
      </c>
      <c r="M38" s="195">
        <v>0</v>
      </c>
      <c r="N38" s="195">
        <v>0</v>
      </c>
      <c r="O38" s="195">
        <v>13254.225161819997</v>
      </c>
      <c r="P38" s="195">
        <v>0</v>
      </c>
      <c r="Q38" s="195">
        <v>11659.906388609985</v>
      </c>
      <c r="R38" s="195">
        <v>0</v>
      </c>
      <c r="S38" s="195">
        <v>0</v>
      </c>
      <c r="T38" s="195">
        <v>0</v>
      </c>
      <c r="U38" s="195">
        <v>386.67977547000004</v>
      </c>
      <c r="V38" s="195">
        <v>1821.7480835864005</v>
      </c>
      <c r="W38" s="195">
        <v>0</v>
      </c>
      <c r="X38" s="195">
        <v>23567.704849040012</v>
      </c>
      <c r="Y38" s="195">
        <v>0</v>
      </c>
      <c r="Z38" s="195">
        <v>0</v>
      </c>
      <c r="AA38" s="195">
        <v>0</v>
      </c>
      <c r="AB38" s="195">
        <v>0</v>
      </c>
      <c r="AC38" s="195">
        <v>5166.5557729899965</v>
      </c>
      <c r="AD38" s="195">
        <v>0</v>
      </c>
      <c r="AE38" s="195">
        <v>0</v>
      </c>
      <c r="AF38" s="195">
        <v>0</v>
      </c>
      <c r="AG38" s="195">
        <v>0</v>
      </c>
      <c r="AH38" s="195">
        <v>268.58105385000005</v>
      </c>
      <c r="AI38" s="195">
        <v>223.70281526999997</v>
      </c>
      <c r="AJ38" s="195">
        <v>0</v>
      </c>
      <c r="AK38" s="195">
        <v>0</v>
      </c>
      <c r="AL38" s="195">
        <v>0</v>
      </c>
      <c r="AM38" s="195">
        <v>0</v>
      </c>
      <c r="AN38" s="195">
        <v>0</v>
      </c>
      <c r="AO38" s="195">
        <v>309.12144895</v>
      </c>
      <c r="AP38" s="195">
        <v>0</v>
      </c>
      <c r="AQ38" s="195">
        <v>0.64316876000000001</v>
      </c>
      <c r="AR38" s="195">
        <v>0</v>
      </c>
      <c r="AS38" s="195">
        <v>0</v>
      </c>
      <c r="AT38" s="195">
        <v>0</v>
      </c>
      <c r="AU38" s="195">
        <v>0</v>
      </c>
      <c r="AV38" s="195">
        <v>0</v>
      </c>
      <c r="AW38" s="195">
        <v>0</v>
      </c>
      <c r="AX38" s="195">
        <v>0</v>
      </c>
      <c r="AY38" s="195">
        <v>0</v>
      </c>
      <c r="AZ38" s="195">
        <v>8.8999999999999996E-2</v>
      </c>
      <c r="BA38" s="195">
        <v>0</v>
      </c>
      <c r="BB38" s="195">
        <v>0</v>
      </c>
      <c r="BC38" s="195">
        <v>0</v>
      </c>
      <c r="BD38" s="195">
        <v>0</v>
      </c>
      <c r="BE38" s="195">
        <v>0</v>
      </c>
      <c r="BF38" s="195">
        <v>0</v>
      </c>
      <c r="BG38" s="195">
        <v>0</v>
      </c>
      <c r="BH38" s="195">
        <v>0</v>
      </c>
      <c r="BI38" s="195">
        <v>0</v>
      </c>
      <c r="BJ38" s="195">
        <v>0</v>
      </c>
      <c r="BK38" s="195">
        <v>0</v>
      </c>
    </row>
    <row r="39" spans="2:67" x14ac:dyDescent="0.25">
      <c r="B39" s="137" t="s">
        <v>372</v>
      </c>
      <c r="C39" s="195">
        <v>0</v>
      </c>
      <c r="D39" s="195">
        <v>0</v>
      </c>
      <c r="E39" s="195">
        <v>0</v>
      </c>
      <c r="F39" s="195">
        <v>0</v>
      </c>
      <c r="G39" s="195">
        <v>0</v>
      </c>
      <c r="H39" s="195">
        <v>0</v>
      </c>
      <c r="I39" s="195">
        <v>0</v>
      </c>
      <c r="J39" s="195">
        <v>0</v>
      </c>
      <c r="K39" s="195">
        <v>0</v>
      </c>
      <c r="L39" s="195">
        <v>0</v>
      </c>
      <c r="M39" s="195">
        <v>0</v>
      </c>
      <c r="N39" s="195">
        <v>0</v>
      </c>
      <c r="O39" s="195">
        <v>0</v>
      </c>
      <c r="P39" s="195">
        <v>0</v>
      </c>
      <c r="Q39" s="195">
        <v>0</v>
      </c>
      <c r="R39" s="195">
        <v>0</v>
      </c>
      <c r="S39" s="195">
        <v>0</v>
      </c>
      <c r="T39" s="195">
        <v>0</v>
      </c>
      <c r="U39" s="195">
        <v>0</v>
      </c>
      <c r="V39" s="195">
        <v>0</v>
      </c>
      <c r="W39" s="195">
        <v>0</v>
      </c>
      <c r="X39" s="195">
        <v>0</v>
      </c>
      <c r="Y39" s="195">
        <v>0</v>
      </c>
      <c r="Z39" s="195">
        <v>0</v>
      </c>
      <c r="AA39" s="195">
        <v>0</v>
      </c>
      <c r="AB39" s="195">
        <v>0</v>
      </c>
      <c r="AC39" s="195">
        <v>0</v>
      </c>
      <c r="AD39" s="195">
        <v>0</v>
      </c>
      <c r="AE39" s="195">
        <v>0</v>
      </c>
      <c r="AF39" s="195">
        <v>0</v>
      </c>
      <c r="AG39" s="195">
        <v>0</v>
      </c>
      <c r="AH39" s="195">
        <v>0</v>
      </c>
      <c r="AI39" s="195">
        <v>0</v>
      </c>
      <c r="AJ39" s="195">
        <v>0</v>
      </c>
      <c r="AK39" s="195">
        <v>0</v>
      </c>
      <c r="AL39" s="195">
        <v>0</v>
      </c>
      <c r="AM39" s="195">
        <v>0</v>
      </c>
      <c r="AN39" s="195">
        <v>0</v>
      </c>
      <c r="AO39" s="195">
        <v>0</v>
      </c>
      <c r="AP39" s="195">
        <v>0</v>
      </c>
      <c r="AQ39" s="195">
        <v>0</v>
      </c>
      <c r="AR39" s="195">
        <v>0</v>
      </c>
      <c r="AS39" s="195">
        <v>0</v>
      </c>
      <c r="AT39" s="195">
        <v>0</v>
      </c>
      <c r="AU39" s="195">
        <v>0</v>
      </c>
      <c r="AV39" s="195">
        <v>0</v>
      </c>
      <c r="AW39" s="195">
        <v>0</v>
      </c>
      <c r="AX39" s="195">
        <v>0</v>
      </c>
      <c r="AY39" s="195">
        <v>0</v>
      </c>
      <c r="AZ39" s="195">
        <v>0</v>
      </c>
      <c r="BA39" s="195">
        <v>0</v>
      </c>
      <c r="BB39" s="195">
        <v>0</v>
      </c>
      <c r="BC39" s="195">
        <v>0</v>
      </c>
      <c r="BD39" s="195">
        <v>0</v>
      </c>
      <c r="BE39" s="195">
        <v>0</v>
      </c>
      <c r="BF39" s="195">
        <v>0</v>
      </c>
      <c r="BG39" s="195">
        <v>0</v>
      </c>
      <c r="BH39" s="195">
        <v>0</v>
      </c>
      <c r="BI39" s="195">
        <v>0</v>
      </c>
      <c r="BJ39" s="195">
        <v>0</v>
      </c>
      <c r="BK39" s="195">
        <v>0</v>
      </c>
    </row>
    <row r="40" spans="2:67" x14ac:dyDescent="0.25">
      <c r="B40" s="203" t="s">
        <v>373</v>
      </c>
      <c r="C40" s="195">
        <v>4993.7775308500313</v>
      </c>
      <c r="D40" s="195">
        <v>22364.32</v>
      </c>
      <c r="E40" s="195">
        <v>4057.6231663499898</v>
      </c>
      <c r="F40" s="195">
        <v>4731.8362709299981</v>
      </c>
      <c r="G40" s="195">
        <v>4424.4676426712758</v>
      </c>
      <c r="H40" s="195">
        <v>5253.9627502009962</v>
      </c>
      <c r="I40" s="195">
        <v>20366.909966189989</v>
      </c>
      <c r="J40" s="195">
        <v>11346.3642</v>
      </c>
      <c r="K40" s="195">
        <v>5506.1921669202202</v>
      </c>
      <c r="L40" s="195">
        <v>914.49009584000009</v>
      </c>
      <c r="M40" s="195">
        <v>6331.0225651138062</v>
      </c>
      <c r="N40" s="195">
        <v>6036.1897439899922</v>
      </c>
      <c r="O40" s="195">
        <v>18904.856571619966</v>
      </c>
      <c r="P40" s="195">
        <v>5875.1101903099989</v>
      </c>
      <c r="Q40" s="195">
        <v>20500.154909810113</v>
      </c>
      <c r="R40" s="195">
        <v>2402.1757259615788</v>
      </c>
      <c r="S40" s="195">
        <v>1996.48</v>
      </c>
      <c r="T40" s="195">
        <v>28534.928389139826</v>
      </c>
      <c r="U40" s="195">
        <v>25315.267430780001</v>
      </c>
      <c r="V40" s="195">
        <v>8492.8636687889939</v>
      </c>
      <c r="W40" s="195">
        <v>22613.033559459949</v>
      </c>
      <c r="X40" s="195">
        <v>2351.3756708900005</v>
      </c>
      <c r="Y40" s="195">
        <v>10136.577638130004</v>
      </c>
      <c r="Z40" s="195">
        <v>16405.011243717985</v>
      </c>
      <c r="AA40" s="195">
        <v>1892.6741615800006</v>
      </c>
      <c r="AB40" s="195">
        <v>6036.5607991520992</v>
      </c>
      <c r="AC40" s="195">
        <v>24963.831624420025</v>
      </c>
      <c r="AD40" s="195">
        <v>2678.5095933400012</v>
      </c>
      <c r="AE40" s="195">
        <v>2.956</v>
      </c>
      <c r="AF40" s="195">
        <v>769.50099999999998</v>
      </c>
      <c r="AG40" s="195">
        <v>950.04571732000022</v>
      </c>
      <c r="AH40" s="195">
        <v>198.98984020999998</v>
      </c>
      <c r="AI40" s="195">
        <v>1510.3612528200001</v>
      </c>
      <c r="AJ40" s="195">
        <v>7252.1183654900005</v>
      </c>
      <c r="AK40" s="195">
        <v>3205.0077516201277</v>
      </c>
      <c r="AL40" s="195">
        <v>1267.2198403099255</v>
      </c>
      <c r="AM40" s="195">
        <v>20.666134880000001</v>
      </c>
      <c r="AN40" s="195">
        <v>3645.6757714000014</v>
      </c>
      <c r="AO40" s="195">
        <v>5145.4004559166997</v>
      </c>
      <c r="AP40" s="195">
        <v>10589.380149522191</v>
      </c>
      <c r="AQ40" s="195">
        <v>1061.86055683</v>
      </c>
      <c r="AR40" s="195">
        <v>152.90527223999999</v>
      </c>
      <c r="AS40" s="195">
        <v>241.10406101000001</v>
      </c>
      <c r="AT40" s="195">
        <v>122.687</v>
      </c>
      <c r="AU40" s="195">
        <v>83.597716589999791</v>
      </c>
      <c r="AV40" s="195">
        <v>9.5717527799999989</v>
      </c>
      <c r="AW40" s="195">
        <v>1880.6099114099993</v>
      </c>
      <c r="AX40" s="195">
        <v>1639.1676900000002</v>
      </c>
      <c r="AY40" s="195">
        <v>1373.2861174099999</v>
      </c>
      <c r="AZ40" s="195">
        <v>1362.309</v>
      </c>
      <c r="BA40" s="195">
        <v>1276.56124</v>
      </c>
      <c r="BB40" s="195">
        <v>1359.4658958600003</v>
      </c>
      <c r="BC40" s="195">
        <v>262.84877904999996</v>
      </c>
      <c r="BD40" s="195">
        <v>1439.1136733399997</v>
      </c>
      <c r="BE40" s="195">
        <v>0</v>
      </c>
      <c r="BF40" s="195">
        <v>42.53535308</v>
      </c>
      <c r="BG40" s="195">
        <v>104.4375478</v>
      </c>
      <c r="BH40" s="195">
        <v>2118.6438499999999</v>
      </c>
      <c r="BI40" s="195">
        <v>713.29278352999995</v>
      </c>
      <c r="BJ40" s="195">
        <v>933.86793999999998</v>
      </c>
      <c r="BK40" s="195">
        <v>2815.84933</v>
      </c>
    </row>
    <row r="41" spans="2:67" s="160" customFormat="1" x14ac:dyDescent="0.25">
      <c r="B41" s="204" t="s">
        <v>374</v>
      </c>
      <c r="C41" s="197">
        <v>177054.35285351</v>
      </c>
      <c r="D41" s="197">
        <v>225710.63</v>
      </c>
      <c r="E41" s="197">
        <v>229086.74258215868</v>
      </c>
      <c r="F41" s="197">
        <v>173611.25902604996</v>
      </c>
      <c r="G41" s="197">
        <v>89225.704691257532</v>
      </c>
      <c r="H41" s="197">
        <v>157049.33051908258</v>
      </c>
      <c r="I41" s="197">
        <v>111124.80229747298</v>
      </c>
      <c r="J41" s="197">
        <v>80432.281340459987</v>
      </c>
      <c r="K41" s="197">
        <v>152557.89013541813</v>
      </c>
      <c r="L41" s="197">
        <v>108234.36419645198</v>
      </c>
      <c r="M41" s="197">
        <v>127076.42935860381</v>
      </c>
      <c r="N41" s="197">
        <v>272241.03005536943</v>
      </c>
      <c r="O41" s="197">
        <v>133111.79963577999</v>
      </c>
      <c r="P41" s="197">
        <v>161881.9209115121</v>
      </c>
      <c r="Q41" s="197">
        <v>133015.96323987006</v>
      </c>
      <c r="R41" s="197">
        <v>187077.05847426158</v>
      </c>
      <c r="S41" s="197">
        <v>178347.08000000005</v>
      </c>
      <c r="T41" s="197">
        <v>272484.02364825079</v>
      </c>
      <c r="U41" s="197">
        <v>136179.46919561204</v>
      </c>
      <c r="V41" s="197">
        <v>155072.72156226682</v>
      </c>
      <c r="W41" s="197">
        <v>124669.41920940994</v>
      </c>
      <c r="X41" s="197">
        <v>185254.60183280002</v>
      </c>
      <c r="Y41" s="197">
        <v>151187.81624276208</v>
      </c>
      <c r="Z41" s="197">
        <v>150538.26653592603</v>
      </c>
      <c r="AA41" s="197">
        <v>87378.464568069961</v>
      </c>
      <c r="AB41" s="197">
        <v>90914.818676539056</v>
      </c>
      <c r="AC41" s="197">
        <v>141519.841519257</v>
      </c>
      <c r="AD41" s="197">
        <v>40213.525108160022</v>
      </c>
      <c r="AE41" s="197">
        <v>268.25200000000001</v>
      </c>
      <c r="AF41" s="197">
        <v>3219.6109999999999</v>
      </c>
      <c r="AG41" s="197">
        <v>43387.688816620728</v>
      </c>
      <c r="AH41" s="197">
        <v>10594.393660136</v>
      </c>
      <c r="AI41" s="197">
        <v>5145.0334665599976</v>
      </c>
      <c r="AJ41" s="197">
        <v>90345.488325050086</v>
      </c>
      <c r="AK41" s="197">
        <v>62076.846407520134</v>
      </c>
      <c r="AL41" s="197">
        <v>44777.28748663501</v>
      </c>
      <c r="AM41" s="197">
        <v>953.74262141999998</v>
      </c>
      <c r="AN41" s="197">
        <v>50737.167383180698</v>
      </c>
      <c r="AO41" s="197">
        <v>38047.778576197699</v>
      </c>
      <c r="AP41" s="197">
        <v>40367.223828091708</v>
      </c>
      <c r="AQ41" s="197">
        <v>3822.7183719699997</v>
      </c>
      <c r="AR41" s="197">
        <v>673.36408157999983</v>
      </c>
      <c r="AS41" s="197">
        <v>4208.3471759700005</v>
      </c>
      <c r="AT41" s="197">
        <v>2603.5309999999999</v>
      </c>
      <c r="AU41" s="197">
        <v>1348.8761263899999</v>
      </c>
      <c r="AV41" s="197">
        <v>2247.1808127800009</v>
      </c>
      <c r="AW41" s="197">
        <v>6807.09934488</v>
      </c>
      <c r="AX41" s="197">
        <v>9487.0864599999986</v>
      </c>
      <c r="AY41" s="197">
        <v>5614.7502074100003</v>
      </c>
      <c r="AZ41" s="197">
        <v>3053.768</v>
      </c>
      <c r="BA41" s="197">
        <v>3927.7030800000002</v>
      </c>
      <c r="BB41" s="197">
        <v>3027.4060654400005</v>
      </c>
      <c r="BC41" s="197">
        <v>9961.3875632899999</v>
      </c>
      <c r="BD41" s="197">
        <v>5201.5718356999996</v>
      </c>
      <c r="BE41" s="197">
        <v>676.36872384000003</v>
      </c>
      <c r="BF41" s="197">
        <v>1643.46554913</v>
      </c>
      <c r="BG41" s="197">
        <v>1466.5112225999999</v>
      </c>
      <c r="BH41" s="197">
        <v>6074.6870799999997</v>
      </c>
      <c r="BI41" s="197">
        <v>14441.64403668</v>
      </c>
      <c r="BJ41" s="197">
        <v>10936.233969999999</v>
      </c>
      <c r="BK41" s="197">
        <v>5558.8581899999999</v>
      </c>
    </row>
    <row r="42" spans="2:67" x14ac:dyDescent="0.25">
      <c r="B42" s="19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6"/>
      <c r="BM42" s="206"/>
      <c r="BN42" s="206"/>
      <c r="BO42" s="206"/>
    </row>
    <row r="43" spans="2:67" x14ac:dyDescent="0.25">
      <c r="B43" s="200" t="s">
        <v>375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6"/>
      <c r="BM43" s="206"/>
      <c r="BN43" s="206"/>
      <c r="BO43" s="206"/>
    </row>
    <row r="44" spans="2:67" x14ac:dyDescent="0.25">
      <c r="B44" s="208" t="s">
        <v>247</v>
      </c>
      <c r="C44" s="202">
        <v>16060.006754310005</v>
      </c>
      <c r="D44" s="202">
        <v>18660.86</v>
      </c>
      <c r="E44" s="202">
        <v>841.23650652000026</v>
      </c>
      <c r="F44" s="202">
        <v>1748.07035019</v>
      </c>
      <c r="G44" s="202">
        <v>0</v>
      </c>
      <c r="H44" s="202">
        <v>0</v>
      </c>
      <c r="I44" s="202">
        <v>0</v>
      </c>
      <c r="J44" s="202">
        <v>682.09807823000006</v>
      </c>
      <c r="K44" s="202">
        <v>0</v>
      </c>
      <c r="L44" s="202">
        <v>29.48</v>
      </c>
      <c r="M44" s="202">
        <v>59.563200000000002</v>
      </c>
      <c r="N44" s="202">
        <v>24.980076539999999</v>
      </c>
      <c r="O44" s="202">
        <v>303.78256697</v>
      </c>
      <c r="P44" s="202">
        <v>1.9357073</v>
      </c>
      <c r="Q44" s="202">
        <v>404.27579370999962</v>
      </c>
      <c r="R44" s="202">
        <v>10.28</v>
      </c>
      <c r="S44" s="202">
        <v>78.069999999999993</v>
      </c>
      <c r="T44" s="202">
        <v>7.0647075400000015</v>
      </c>
      <c r="U44" s="202">
        <v>1041.1805129300001</v>
      </c>
      <c r="V44" s="202">
        <v>6767.2679497799991</v>
      </c>
      <c r="W44" s="202">
        <v>0</v>
      </c>
      <c r="X44" s="202">
        <v>14.046477960000001</v>
      </c>
      <c r="Y44" s="202">
        <v>36.756820479999995</v>
      </c>
      <c r="Z44" s="202">
        <v>312.21948594999975</v>
      </c>
      <c r="AA44" s="202">
        <v>15.56152487</v>
      </c>
      <c r="AB44" s="202">
        <v>23.975438299999997</v>
      </c>
      <c r="AC44" s="202">
        <v>15.594184349999999</v>
      </c>
      <c r="AD44" s="202">
        <v>289.09930782999999</v>
      </c>
      <c r="AE44" s="202">
        <v>0</v>
      </c>
      <c r="AF44" s="202">
        <v>0</v>
      </c>
      <c r="AG44" s="202">
        <v>125.73839032999999</v>
      </c>
      <c r="AH44" s="202">
        <v>86.080557029999994</v>
      </c>
      <c r="AI44" s="202">
        <v>0</v>
      </c>
      <c r="AJ44" s="202">
        <v>545.70605103000037</v>
      </c>
      <c r="AK44" s="202">
        <v>1223.8051807400002</v>
      </c>
      <c r="AL44" s="202">
        <v>780.37499191023016</v>
      </c>
      <c r="AM44" s="202">
        <v>0</v>
      </c>
      <c r="AN44" s="202">
        <v>467.14564742000005</v>
      </c>
      <c r="AO44" s="202">
        <v>0</v>
      </c>
      <c r="AP44" s="202">
        <v>144.66676574999994</v>
      </c>
      <c r="AQ44" s="202">
        <v>19.305528850000002</v>
      </c>
      <c r="AR44" s="202">
        <v>15.147100000000002</v>
      </c>
      <c r="AS44" s="202">
        <v>174.66796718000001</v>
      </c>
      <c r="AT44" s="202">
        <v>38.619999999999997</v>
      </c>
      <c r="AU44" s="202">
        <v>0</v>
      </c>
      <c r="AV44" s="202">
        <v>0</v>
      </c>
      <c r="AW44" s="202">
        <v>685.92677678000007</v>
      </c>
      <c r="AX44" s="202">
        <v>289.81445999999994</v>
      </c>
      <c r="AY44" s="202">
        <v>0</v>
      </c>
      <c r="AZ44" s="202">
        <v>0.49</v>
      </c>
      <c r="BA44" s="202">
        <v>0</v>
      </c>
      <c r="BB44" s="202">
        <v>0</v>
      </c>
      <c r="BC44" s="202">
        <v>0</v>
      </c>
      <c r="BD44" s="202">
        <v>0</v>
      </c>
      <c r="BE44" s="202">
        <v>0</v>
      </c>
      <c r="BF44" s="202">
        <v>0</v>
      </c>
      <c r="BG44" s="202">
        <v>0</v>
      </c>
      <c r="BH44" s="202">
        <v>0</v>
      </c>
      <c r="BI44" s="202">
        <v>0</v>
      </c>
      <c r="BJ44" s="202">
        <v>0</v>
      </c>
      <c r="BK44" s="202">
        <v>0</v>
      </c>
    </row>
    <row r="45" spans="2:67" x14ac:dyDescent="0.25">
      <c r="B45" s="209" t="s">
        <v>248</v>
      </c>
      <c r="C45" s="195">
        <v>2.0796923999999835</v>
      </c>
      <c r="D45" s="195">
        <v>520.02</v>
      </c>
      <c r="E45" s="195">
        <v>32.805935620000014</v>
      </c>
      <c r="F45" s="195">
        <v>2.8389989399999997</v>
      </c>
      <c r="G45" s="195">
        <v>0</v>
      </c>
      <c r="H45" s="195">
        <v>0</v>
      </c>
      <c r="I45" s="195">
        <v>0</v>
      </c>
      <c r="J45" s="195">
        <v>0</v>
      </c>
      <c r="K45" s="195">
        <v>71.197619860000003</v>
      </c>
      <c r="L45" s="195">
        <v>2.6549999999999998</v>
      </c>
      <c r="M45" s="195">
        <v>0</v>
      </c>
      <c r="N45" s="195">
        <v>0</v>
      </c>
      <c r="O45" s="195">
        <v>28.171625909999999</v>
      </c>
      <c r="P45" s="195">
        <v>48.736066429999994</v>
      </c>
      <c r="Q45" s="195">
        <v>0</v>
      </c>
      <c r="R45" s="195">
        <v>11.615</v>
      </c>
      <c r="S45" s="195">
        <v>0</v>
      </c>
      <c r="T45" s="195">
        <v>0</v>
      </c>
      <c r="U45" s="195">
        <v>0.75343991999999993</v>
      </c>
      <c r="V45" s="195">
        <v>0</v>
      </c>
      <c r="W45" s="195">
        <v>5.3564689200000002</v>
      </c>
      <c r="X45" s="195">
        <v>0</v>
      </c>
      <c r="Y45" s="195">
        <v>21.753999999999998</v>
      </c>
      <c r="Z45" s="195">
        <v>0</v>
      </c>
      <c r="AA45" s="195">
        <v>0</v>
      </c>
      <c r="AB45" s="195">
        <v>0</v>
      </c>
      <c r="AC45" s="195">
        <v>0</v>
      </c>
      <c r="AD45" s="195">
        <v>2.2276844599999999</v>
      </c>
      <c r="AE45" s="195">
        <v>0</v>
      </c>
      <c r="AF45" s="195">
        <v>0</v>
      </c>
      <c r="AG45" s="195">
        <v>0</v>
      </c>
      <c r="AH45" s="195">
        <v>0</v>
      </c>
      <c r="AI45" s="195">
        <v>0</v>
      </c>
      <c r="AJ45" s="195">
        <v>0</v>
      </c>
      <c r="AK45" s="195">
        <v>0</v>
      </c>
      <c r="AL45" s="195">
        <v>2.3003667593002301E-10</v>
      </c>
      <c r="AM45" s="195">
        <v>0</v>
      </c>
      <c r="AN45" s="195">
        <v>4.4805246399999987</v>
      </c>
      <c r="AO45" s="195">
        <v>0</v>
      </c>
      <c r="AP45" s="195">
        <v>0</v>
      </c>
      <c r="AQ45" s="195">
        <v>0</v>
      </c>
      <c r="AR45" s="195">
        <v>0</v>
      </c>
      <c r="AS45" s="195">
        <v>0</v>
      </c>
      <c r="AT45" s="195">
        <v>0</v>
      </c>
      <c r="AU45" s="195">
        <v>0</v>
      </c>
      <c r="AV45" s="195">
        <v>0</v>
      </c>
      <c r="AW45" s="195">
        <v>0</v>
      </c>
      <c r="AX45" s="195">
        <v>0</v>
      </c>
      <c r="AY45" s="195">
        <v>0</v>
      </c>
      <c r="AZ45" s="195">
        <v>0</v>
      </c>
      <c r="BA45" s="195">
        <v>0</v>
      </c>
      <c r="BB45" s="195">
        <v>0</v>
      </c>
      <c r="BC45" s="195">
        <v>0</v>
      </c>
      <c r="BD45" s="195">
        <v>0</v>
      </c>
      <c r="BE45" s="195">
        <v>0</v>
      </c>
      <c r="BF45" s="195">
        <v>17.52913388</v>
      </c>
      <c r="BG45" s="195">
        <v>0</v>
      </c>
      <c r="BH45" s="195">
        <v>0</v>
      </c>
      <c r="BI45" s="195">
        <v>31.313590140000006</v>
      </c>
      <c r="BJ45" s="195">
        <v>0</v>
      </c>
      <c r="BK45" s="195">
        <v>0</v>
      </c>
    </row>
    <row r="46" spans="2:67" x14ac:dyDescent="0.25">
      <c r="B46" s="209" t="s">
        <v>249</v>
      </c>
      <c r="C46" s="195">
        <v>198.00889434000001</v>
      </c>
      <c r="D46" s="195">
        <v>5108.0099999999993</v>
      </c>
      <c r="E46" s="195">
        <v>6582.0002073100013</v>
      </c>
      <c r="F46" s="195">
        <v>2242.2415172799992</v>
      </c>
      <c r="G46" s="195">
        <v>0</v>
      </c>
      <c r="H46" s="195">
        <v>1302.7703610000001</v>
      </c>
      <c r="I46" s="195">
        <v>36.609559400000002</v>
      </c>
      <c r="J46" s="195">
        <v>1412.4962697400001</v>
      </c>
      <c r="K46" s="195">
        <v>791.72337278000009</v>
      </c>
      <c r="L46" s="195">
        <v>0</v>
      </c>
      <c r="M46" s="195">
        <v>1614.5534000000005</v>
      </c>
      <c r="N46" s="195">
        <v>2002.7218710400009</v>
      </c>
      <c r="O46" s="195">
        <v>0</v>
      </c>
      <c r="P46" s="195">
        <v>3667.4620731500008</v>
      </c>
      <c r="Q46" s="195">
        <v>0</v>
      </c>
      <c r="R46" s="195">
        <v>4377.5400000000009</v>
      </c>
      <c r="S46" s="195">
        <v>0</v>
      </c>
      <c r="T46" s="195">
        <v>0</v>
      </c>
      <c r="U46" s="195">
        <v>4474.3085335100004</v>
      </c>
      <c r="V46" s="195">
        <v>4038.3526120800007</v>
      </c>
      <c r="W46" s="195">
        <v>2678.2398020299979</v>
      </c>
      <c r="X46" s="195">
        <v>1970.9808531900003</v>
      </c>
      <c r="Y46" s="195">
        <v>2256.9661263100002</v>
      </c>
      <c r="Z46" s="195">
        <v>3528.4312494599972</v>
      </c>
      <c r="AA46" s="195">
        <v>2438.9002167500025</v>
      </c>
      <c r="AB46" s="195">
        <v>2529.3859333100008</v>
      </c>
      <c r="AC46" s="195">
        <v>0</v>
      </c>
      <c r="AD46" s="195">
        <v>1845.4221698000013</v>
      </c>
      <c r="AE46" s="195">
        <v>0</v>
      </c>
      <c r="AF46" s="195">
        <v>0</v>
      </c>
      <c r="AG46" s="195">
        <v>1282.7978172299986</v>
      </c>
      <c r="AH46" s="195">
        <v>227.95371891000005</v>
      </c>
      <c r="AI46" s="195">
        <v>0</v>
      </c>
      <c r="AJ46" s="195">
        <v>2073.7230442499999</v>
      </c>
      <c r="AK46" s="195">
        <v>602.23706935000018</v>
      </c>
      <c r="AL46" s="195">
        <v>1236.4305316502298</v>
      </c>
      <c r="AM46" s="195">
        <v>0</v>
      </c>
      <c r="AN46" s="195">
        <v>1839.4394673724983</v>
      </c>
      <c r="AO46" s="195">
        <v>0</v>
      </c>
      <c r="AP46" s="195">
        <v>1521.1101806899992</v>
      </c>
      <c r="AQ46" s="195">
        <v>216.91782653999999</v>
      </c>
      <c r="AR46" s="195">
        <v>0</v>
      </c>
      <c r="AS46" s="195">
        <v>9.0607260099999998</v>
      </c>
      <c r="AT46" s="195">
        <v>5.069</v>
      </c>
      <c r="AU46" s="195">
        <v>0</v>
      </c>
      <c r="AV46" s="195">
        <v>26.189848300000005</v>
      </c>
      <c r="AW46" s="195">
        <v>253.17129787000002</v>
      </c>
      <c r="AX46" s="195">
        <v>468.51090000000005</v>
      </c>
      <c r="AY46" s="195">
        <v>374.85237999999998</v>
      </c>
      <c r="AZ46" s="195">
        <v>200.928</v>
      </c>
      <c r="BA46" s="195">
        <v>215.27096000000003</v>
      </c>
      <c r="BB46" s="195">
        <v>0</v>
      </c>
      <c r="BC46" s="195">
        <v>0</v>
      </c>
      <c r="BD46" s="195">
        <v>5.0341199999999997</v>
      </c>
      <c r="BE46" s="195">
        <v>0</v>
      </c>
      <c r="BF46" s="195">
        <v>117.46939974999998</v>
      </c>
      <c r="BG46" s="195">
        <v>0</v>
      </c>
      <c r="BH46" s="195">
        <v>0</v>
      </c>
      <c r="BI46" s="195">
        <v>459.46785468000013</v>
      </c>
      <c r="BJ46" s="195">
        <v>629.29594000000009</v>
      </c>
      <c r="BK46" s="195">
        <v>0</v>
      </c>
    </row>
    <row r="47" spans="2:67" x14ac:dyDescent="0.25">
      <c r="B47" s="209" t="s">
        <v>250</v>
      </c>
      <c r="C47" s="195">
        <v>1021.4145994599999</v>
      </c>
      <c r="D47" s="195">
        <v>1315.43</v>
      </c>
      <c r="E47" s="195">
        <v>2129.7062779500002</v>
      </c>
      <c r="F47" s="195">
        <v>908.18551734000016</v>
      </c>
      <c r="G47" s="195">
        <v>7331.6505807799995</v>
      </c>
      <c r="H47" s="195">
        <v>969.95644600000003</v>
      </c>
      <c r="I47" s="195">
        <v>1065.96006943</v>
      </c>
      <c r="J47" s="195">
        <v>667.61991934999992</v>
      </c>
      <c r="K47" s="195">
        <v>2178.5165956999999</v>
      </c>
      <c r="L47" s="195">
        <v>581.53226997000002</v>
      </c>
      <c r="M47" s="195">
        <v>950.9725999999996</v>
      </c>
      <c r="N47" s="195">
        <v>752.19023288000028</v>
      </c>
      <c r="O47" s="195">
        <v>887.1076800200002</v>
      </c>
      <c r="P47" s="195">
        <v>2207.5895762599985</v>
      </c>
      <c r="Q47" s="195">
        <v>1481.9933911600003</v>
      </c>
      <c r="R47" s="195">
        <v>2236.0740000000001</v>
      </c>
      <c r="S47" s="195">
        <v>1918.41</v>
      </c>
      <c r="T47" s="195">
        <v>3692.0233591899992</v>
      </c>
      <c r="U47" s="195">
        <v>1400.19679823</v>
      </c>
      <c r="V47" s="195">
        <v>1262.6748787699978</v>
      </c>
      <c r="W47" s="195">
        <v>1800.1252441300007</v>
      </c>
      <c r="X47" s="195">
        <v>2337.0423349999996</v>
      </c>
      <c r="Y47" s="195">
        <v>3263.3981805900012</v>
      </c>
      <c r="Z47" s="195">
        <v>1569.2475812099999</v>
      </c>
      <c r="AA47" s="195">
        <v>1254.9177722299999</v>
      </c>
      <c r="AB47" s="195">
        <v>829.71922093000057</v>
      </c>
      <c r="AC47" s="195">
        <v>1691.33303118</v>
      </c>
      <c r="AD47" s="195">
        <v>1054.81301474</v>
      </c>
      <c r="AE47" s="195">
        <v>0.23400000000000001</v>
      </c>
      <c r="AF47" s="195">
        <v>100.08799999999999</v>
      </c>
      <c r="AG47" s="195">
        <v>648.12355174000027</v>
      </c>
      <c r="AH47" s="195">
        <v>94.288309159999983</v>
      </c>
      <c r="AI47" s="195">
        <v>108.74519120000001</v>
      </c>
      <c r="AJ47" s="195">
        <v>3061.95596884</v>
      </c>
      <c r="AK47" s="195">
        <v>1838.101703639999</v>
      </c>
      <c r="AL47" s="195">
        <v>486.84484840046008</v>
      </c>
      <c r="AM47" s="195">
        <v>20.666134880000005</v>
      </c>
      <c r="AN47" s="195">
        <v>1256.6397411899998</v>
      </c>
      <c r="AO47" s="195">
        <v>809.78810167000029</v>
      </c>
      <c r="AP47" s="195">
        <v>2321.2580076499999</v>
      </c>
      <c r="AQ47" s="195">
        <v>1.73</v>
      </c>
      <c r="AR47" s="195">
        <v>8.2639999999999993</v>
      </c>
      <c r="AS47" s="195">
        <v>66.43610000000001</v>
      </c>
      <c r="AT47" s="195">
        <v>82.665000000000006</v>
      </c>
      <c r="AU47" s="195">
        <v>35.37090001</v>
      </c>
      <c r="AV47" s="195">
        <v>4.7311860000000004E-2</v>
      </c>
      <c r="AW47" s="195">
        <v>80.554329499999994</v>
      </c>
      <c r="AX47" s="195">
        <v>420.73393999999996</v>
      </c>
      <c r="AY47" s="195">
        <v>187.22652516999997</v>
      </c>
      <c r="AZ47" s="195">
        <v>65.269000000000005</v>
      </c>
      <c r="BA47" s="195">
        <v>63.64</v>
      </c>
      <c r="BB47" s="195">
        <v>99.531620040000007</v>
      </c>
      <c r="BC47" s="195">
        <v>122.94893000000003</v>
      </c>
      <c r="BD47" s="195">
        <v>165.98969452000003</v>
      </c>
      <c r="BE47" s="195">
        <v>17.386659999999996</v>
      </c>
      <c r="BF47" s="195">
        <v>33.134698000000007</v>
      </c>
      <c r="BG47" s="195">
        <v>0</v>
      </c>
      <c r="BH47" s="195">
        <v>226.19302000000005</v>
      </c>
      <c r="BI47" s="195">
        <v>524.90852279000012</v>
      </c>
      <c r="BJ47" s="195">
        <v>181.32685999999998</v>
      </c>
      <c r="BK47" s="195">
        <v>199.11768000000001</v>
      </c>
    </row>
    <row r="48" spans="2:67" x14ac:dyDescent="0.25">
      <c r="B48" s="209" t="s">
        <v>251</v>
      </c>
      <c r="C48" s="195">
        <v>1021.4145994599999</v>
      </c>
      <c r="D48" s="195">
        <v>1315.43</v>
      </c>
      <c r="E48" s="195">
        <v>2005.8496115500002</v>
      </c>
      <c r="F48" s="195">
        <v>908.18551734000016</v>
      </c>
      <c r="G48" s="195">
        <v>7309.988186309999</v>
      </c>
      <c r="H48" s="195">
        <v>969.95644600000003</v>
      </c>
      <c r="I48" s="195">
        <v>1065.96006943</v>
      </c>
      <c r="J48" s="195">
        <v>667.12451935000001</v>
      </c>
      <c r="K48" s="195">
        <v>2178.5165956999999</v>
      </c>
      <c r="L48" s="195">
        <v>581.53226997000002</v>
      </c>
      <c r="M48" s="195">
        <v>950.9725999999996</v>
      </c>
      <c r="N48" s="195">
        <v>752.19023288000028</v>
      </c>
      <c r="O48" s="195">
        <v>852.1076800200002</v>
      </c>
      <c r="P48" s="195">
        <v>2203.5785905499984</v>
      </c>
      <c r="Q48" s="195">
        <v>1481.9933911600003</v>
      </c>
      <c r="R48" s="195">
        <v>2236.0740000000001</v>
      </c>
      <c r="S48" s="195">
        <v>1918.41</v>
      </c>
      <c r="T48" s="195">
        <v>3692.0233591899992</v>
      </c>
      <c r="U48" s="195">
        <v>1316.0385252200001</v>
      </c>
      <c r="V48" s="195">
        <v>1262.6748787699978</v>
      </c>
      <c r="W48" s="195">
        <v>1800.1252441300007</v>
      </c>
      <c r="X48" s="195">
        <v>2337.0423349999996</v>
      </c>
      <c r="Y48" s="195">
        <v>3263.3981805900012</v>
      </c>
      <c r="Z48" s="195">
        <v>1569.2475812099999</v>
      </c>
      <c r="AA48" s="195">
        <v>1254.9177722299999</v>
      </c>
      <c r="AB48" s="195">
        <v>829.71922093000057</v>
      </c>
      <c r="AC48" s="195">
        <v>1691.33303118</v>
      </c>
      <c r="AD48" s="195">
        <v>1054.81301474</v>
      </c>
      <c r="AE48" s="195">
        <v>0.23400000000000001</v>
      </c>
      <c r="AF48" s="195">
        <v>100.08799999999999</v>
      </c>
      <c r="AG48" s="195">
        <v>648.12355174000027</v>
      </c>
      <c r="AH48" s="195">
        <v>94.288309159999983</v>
      </c>
      <c r="AI48" s="195">
        <v>108.74519120000001</v>
      </c>
      <c r="AJ48" s="195">
        <v>3061.95596884</v>
      </c>
      <c r="AK48" s="195">
        <v>1838.101703639999</v>
      </c>
      <c r="AL48" s="195">
        <v>486.84484840023003</v>
      </c>
      <c r="AM48" s="195">
        <v>20.666134880000005</v>
      </c>
      <c r="AN48" s="195">
        <v>1256.6397411899998</v>
      </c>
      <c r="AO48" s="195">
        <v>809.78810167000029</v>
      </c>
      <c r="AP48" s="195">
        <v>2321.2580076499999</v>
      </c>
      <c r="AQ48" s="195">
        <v>1.73</v>
      </c>
      <c r="AR48" s="195">
        <v>8.2639999999999993</v>
      </c>
      <c r="AS48" s="195">
        <v>66.43610000000001</v>
      </c>
      <c r="AT48" s="195">
        <v>82.665000000000006</v>
      </c>
      <c r="AU48" s="195">
        <v>35.37090001</v>
      </c>
      <c r="AV48" s="195">
        <v>4.7311860000000004E-2</v>
      </c>
      <c r="AW48" s="195">
        <v>80.554329499999994</v>
      </c>
      <c r="AX48" s="195">
        <v>420.73393999999996</v>
      </c>
      <c r="AY48" s="195">
        <v>187.22652516999997</v>
      </c>
      <c r="AZ48" s="195">
        <v>65.269000000000005</v>
      </c>
      <c r="BA48" s="195">
        <v>63.64</v>
      </c>
      <c r="BB48" s="195">
        <v>99.531620040000007</v>
      </c>
      <c r="BC48" s="195">
        <v>122.94893000000003</v>
      </c>
      <c r="BD48" s="195">
        <v>165.98969452000003</v>
      </c>
      <c r="BE48" s="195">
        <v>17.386659999999996</v>
      </c>
      <c r="BF48" s="195">
        <v>33.134698000000007</v>
      </c>
      <c r="BG48" s="195">
        <v>0</v>
      </c>
      <c r="BH48" s="195">
        <v>226.19302000000005</v>
      </c>
      <c r="BI48" s="195">
        <v>524.90852279000012</v>
      </c>
      <c r="BJ48" s="195">
        <v>181.32685999999998</v>
      </c>
      <c r="BK48" s="195">
        <v>199.11768000000001</v>
      </c>
    </row>
    <row r="49" spans="2:63" x14ac:dyDescent="0.25">
      <c r="B49" s="209" t="s">
        <v>376</v>
      </c>
      <c r="C49" s="195">
        <v>0</v>
      </c>
      <c r="D49" s="195">
        <v>0</v>
      </c>
      <c r="E49" s="195">
        <v>123.85666640000005</v>
      </c>
      <c r="F49" s="195">
        <v>0</v>
      </c>
      <c r="G49" s="195">
        <v>21.662394469999999</v>
      </c>
      <c r="H49" s="195">
        <v>0</v>
      </c>
      <c r="I49" s="195">
        <v>0</v>
      </c>
      <c r="J49" s="195">
        <v>0.49539999999995799</v>
      </c>
      <c r="K49" s="195">
        <v>0</v>
      </c>
      <c r="L49" s="195">
        <v>0</v>
      </c>
      <c r="M49" s="195">
        <v>0</v>
      </c>
      <c r="N49" s="195">
        <v>0</v>
      </c>
      <c r="O49" s="195">
        <v>35</v>
      </c>
      <c r="P49" s="195">
        <v>4.0109857099999999</v>
      </c>
      <c r="Q49" s="195">
        <v>0</v>
      </c>
      <c r="R49" s="195">
        <v>0</v>
      </c>
      <c r="S49" s="195">
        <v>0</v>
      </c>
      <c r="T49" s="195">
        <v>0</v>
      </c>
      <c r="U49" s="195">
        <v>84.158273010000002</v>
      </c>
      <c r="V49" s="195">
        <v>0</v>
      </c>
      <c r="W49" s="195">
        <v>0</v>
      </c>
      <c r="X49" s="195">
        <v>0</v>
      </c>
      <c r="Y49" s="195">
        <v>0</v>
      </c>
      <c r="Z49" s="195">
        <v>0</v>
      </c>
      <c r="AA49" s="195">
        <v>0</v>
      </c>
      <c r="AB49" s="195">
        <v>0</v>
      </c>
      <c r="AC49" s="195">
        <v>0</v>
      </c>
      <c r="AD49" s="195">
        <v>0</v>
      </c>
      <c r="AE49" s="195">
        <v>0</v>
      </c>
      <c r="AF49" s="195">
        <v>0</v>
      </c>
      <c r="AG49" s="195">
        <v>0</v>
      </c>
      <c r="AH49" s="195">
        <v>0</v>
      </c>
      <c r="AI49" s="195">
        <v>0</v>
      </c>
      <c r="AJ49" s="195">
        <v>0</v>
      </c>
      <c r="AK49" s="195">
        <v>0</v>
      </c>
      <c r="AL49" s="195">
        <v>2.3003667593002301E-10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c r="BF49" s="195">
        <v>0</v>
      </c>
      <c r="BG49" s="195">
        <v>0</v>
      </c>
      <c r="BH49" s="195">
        <v>0</v>
      </c>
      <c r="BI49" s="195">
        <v>0</v>
      </c>
      <c r="BJ49" s="195">
        <v>0</v>
      </c>
      <c r="BK49" s="195">
        <v>0</v>
      </c>
    </row>
    <row r="50" spans="2:63" x14ac:dyDescent="0.25">
      <c r="B50" s="209" t="s">
        <v>253</v>
      </c>
      <c r="C50" s="195">
        <v>152418.80573900312</v>
      </c>
      <c r="D50" s="195">
        <v>173330.39</v>
      </c>
      <c r="E50" s="195">
        <v>193705.0716194</v>
      </c>
      <c r="F50" s="195">
        <v>155291.25207974578</v>
      </c>
      <c r="G50" s="195">
        <v>73084.041406338176</v>
      </c>
      <c r="H50" s="195">
        <v>146284.88729100002</v>
      </c>
      <c r="I50" s="195">
        <v>93992.558160749526</v>
      </c>
      <c r="J50" s="195">
        <v>73680.87552611994</v>
      </c>
      <c r="K50" s="195">
        <v>134223.32764666999</v>
      </c>
      <c r="L50" s="195">
        <v>100858.20696889202</v>
      </c>
      <c r="M50" s="195">
        <v>118019.55631924386</v>
      </c>
      <c r="N50" s="195">
        <v>246801.83909813149</v>
      </c>
      <c r="O50" s="195">
        <v>122232.10991829017</v>
      </c>
      <c r="P50" s="195">
        <v>148602.68219119002</v>
      </c>
      <c r="Q50" s="195">
        <v>119544.21690098027</v>
      </c>
      <c r="R50" s="195">
        <v>166933.53361760007</v>
      </c>
      <c r="S50" s="195">
        <v>176350.6</v>
      </c>
      <c r="T50" s="195">
        <v>211691.35291600818</v>
      </c>
      <c r="U50" s="195">
        <v>107763.98136964018</v>
      </c>
      <c r="V50" s="195">
        <v>133841.08545486393</v>
      </c>
      <c r="W50" s="195">
        <v>115539.13850067116</v>
      </c>
      <c r="X50" s="195">
        <v>178383.45390472069</v>
      </c>
      <c r="Y50" s="195">
        <v>131079.42521501362</v>
      </c>
      <c r="Z50" s="195">
        <v>137199.13455282716</v>
      </c>
      <c r="AA50" s="195">
        <v>78639.38875095002</v>
      </c>
      <c r="AB50" s="195">
        <v>84549.565904889081</v>
      </c>
      <c r="AC50" s="195">
        <v>132169.96773455307</v>
      </c>
      <c r="AD50" s="195">
        <v>32103.467032167839</v>
      </c>
      <c r="AE50" s="195">
        <v>240.12</v>
      </c>
      <c r="AF50" s="195">
        <v>3119.5230000000001</v>
      </c>
      <c r="AG50" s="195">
        <v>35950.633597286564</v>
      </c>
      <c r="AH50" s="195">
        <v>9740.5252637260019</v>
      </c>
      <c r="AI50" s="195">
        <v>5034.7882753600006</v>
      </c>
      <c r="AJ50" s="195">
        <v>69974.157043820102</v>
      </c>
      <c r="AK50" s="195">
        <v>52966.679227930195</v>
      </c>
      <c r="AL50" s="195">
        <v>39623.437677066024</v>
      </c>
      <c r="AM50" s="195">
        <v>933.07648659000006</v>
      </c>
      <c r="AN50" s="195">
        <v>40814.186382278109</v>
      </c>
      <c r="AO50" s="195">
        <v>33255.827964977005</v>
      </c>
      <c r="AP50" s="195">
        <v>34201.722729471658</v>
      </c>
      <c r="AQ50" s="195">
        <v>1218.06556617</v>
      </c>
      <c r="AR50" s="195">
        <v>649.95298000000014</v>
      </c>
      <c r="AS50" s="195">
        <v>3887.7519589399967</v>
      </c>
      <c r="AT50" s="195">
        <v>2411.873</v>
      </c>
      <c r="AU50" s="195">
        <v>910.34758387000011</v>
      </c>
      <c r="AV50" s="195">
        <v>399.49723692000009</v>
      </c>
      <c r="AW50" s="195">
        <v>4922.3320580800009</v>
      </c>
      <c r="AX50" s="195">
        <v>7531.8472000000002</v>
      </c>
      <c r="AY50" s="195">
        <v>4657.1713022399999</v>
      </c>
      <c r="AZ50" s="195">
        <v>2613.3829999999998</v>
      </c>
      <c r="BA50" s="195">
        <v>3241.6340199999995</v>
      </c>
      <c r="BB50" s="195">
        <v>2927.8744453699996</v>
      </c>
      <c r="BC50" s="195">
        <v>8467.3598100099971</v>
      </c>
      <c r="BD50" s="195">
        <v>4887.21124117</v>
      </c>
      <c r="BE50" s="195">
        <v>658.98206456000003</v>
      </c>
      <c r="BF50" s="195">
        <v>1240.9501967700003</v>
      </c>
      <c r="BG50" s="195">
        <v>1466.5112225999999</v>
      </c>
      <c r="BH50" s="195">
        <v>5022.3950000000004</v>
      </c>
      <c r="BI50" s="195">
        <v>12710.502194980005</v>
      </c>
      <c r="BJ50" s="195">
        <v>8494.4714899999999</v>
      </c>
      <c r="BK50" s="195">
        <v>4453.2405399999998</v>
      </c>
    </row>
    <row r="51" spans="2:63" x14ac:dyDescent="0.25">
      <c r="B51" s="210" t="s">
        <v>254</v>
      </c>
      <c r="C51" s="195">
        <v>134936.14600062312</v>
      </c>
      <c r="D51" s="195">
        <v>173155.43000000002</v>
      </c>
      <c r="E51" s="195">
        <v>108830.37823184999</v>
      </c>
      <c r="F51" s="195">
        <v>137545.0991024258</v>
      </c>
      <c r="G51" s="195">
        <v>55921.250401937788</v>
      </c>
      <c r="H51" s="195">
        <v>146284.88729100002</v>
      </c>
      <c r="I51" s="195">
        <v>58997.967404299998</v>
      </c>
      <c r="J51" s="195">
        <v>72915.97823865994</v>
      </c>
      <c r="K51" s="195">
        <v>75530.337425890015</v>
      </c>
      <c r="L51" s="195">
        <v>98898.715850232009</v>
      </c>
      <c r="M51" s="195">
        <v>114839.43621924386</v>
      </c>
      <c r="N51" s="195">
        <v>238981.58693155149</v>
      </c>
      <c r="O51" s="195">
        <v>71071.155226250135</v>
      </c>
      <c r="P51" s="195">
        <v>139609.96989738001</v>
      </c>
      <c r="Q51" s="195">
        <v>83257.541172389247</v>
      </c>
      <c r="R51" s="195">
        <v>91129.679617600079</v>
      </c>
      <c r="S51" s="195">
        <v>176350.6</v>
      </c>
      <c r="T51" s="195">
        <v>133206.3718214781</v>
      </c>
      <c r="U51" s="195">
        <v>79666.566722040239</v>
      </c>
      <c r="V51" s="195">
        <v>132190.62252879393</v>
      </c>
      <c r="W51" s="195">
        <v>112000.21218474116</v>
      </c>
      <c r="X51" s="195">
        <v>164738.2361253507</v>
      </c>
      <c r="Y51" s="195">
        <v>128634.47092740363</v>
      </c>
      <c r="Z51" s="195">
        <v>136271.03225859717</v>
      </c>
      <c r="AA51" s="195">
        <v>78407.943167260019</v>
      </c>
      <c r="AB51" s="195">
        <v>65117.229374542083</v>
      </c>
      <c r="AC51" s="195">
        <v>115359.41184216506</v>
      </c>
      <c r="AD51" s="195">
        <v>32102.586806947838</v>
      </c>
      <c r="AE51" s="195">
        <v>240.12</v>
      </c>
      <c r="AF51" s="195">
        <v>3119.5230000000001</v>
      </c>
      <c r="AG51" s="195">
        <v>35950.633597286564</v>
      </c>
      <c r="AH51" s="195">
        <v>9740.5252637260019</v>
      </c>
      <c r="AI51" s="195">
        <v>5034.7882753600006</v>
      </c>
      <c r="AJ51" s="195">
        <v>69974.157043820102</v>
      </c>
      <c r="AK51" s="195">
        <v>52966.679227930195</v>
      </c>
      <c r="AL51" s="195">
        <v>39623.437677066024</v>
      </c>
      <c r="AM51" s="195">
        <v>933.07648659000006</v>
      </c>
      <c r="AN51" s="195">
        <v>40805.392692958107</v>
      </c>
      <c r="AO51" s="195">
        <v>33255.827964977005</v>
      </c>
      <c r="AP51" s="195">
        <v>34201.722729471658</v>
      </c>
      <c r="AQ51" s="195">
        <v>1218.06556617</v>
      </c>
      <c r="AR51" s="195">
        <v>649.95298000000014</v>
      </c>
      <c r="AS51" s="195">
        <v>3887.7519589399967</v>
      </c>
      <c r="AT51" s="195">
        <v>2411.873</v>
      </c>
      <c r="AU51" s="195">
        <v>910.34758387000011</v>
      </c>
      <c r="AV51" s="195">
        <v>399.49723692000009</v>
      </c>
      <c r="AW51" s="195">
        <v>4922.3320580800009</v>
      </c>
      <c r="AX51" s="195">
        <v>7531.8472000000002</v>
      </c>
      <c r="AY51" s="195">
        <v>4657.1713022399999</v>
      </c>
      <c r="AZ51" s="195">
        <v>2613.3829999999998</v>
      </c>
      <c r="BA51" s="195">
        <v>3200.7831799999999</v>
      </c>
      <c r="BB51" s="195">
        <v>2927.8744453699996</v>
      </c>
      <c r="BC51" s="195">
        <v>8467.3598100099971</v>
      </c>
      <c r="BD51" s="195">
        <v>4887.21124117</v>
      </c>
      <c r="BE51" s="195">
        <v>658.98206456000003</v>
      </c>
      <c r="BF51" s="195">
        <v>1240.9245467700005</v>
      </c>
      <c r="BG51" s="195">
        <v>1466.5112225999999</v>
      </c>
      <c r="BH51" s="195">
        <v>5022.3950000000004</v>
      </c>
      <c r="BI51" s="195">
        <v>12710.502194980005</v>
      </c>
      <c r="BJ51" s="195">
        <v>8494.4714899999999</v>
      </c>
      <c r="BK51" s="195">
        <v>4453.2405399999998</v>
      </c>
    </row>
    <row r="52" spans="2:63" x14ac:dyDescent="0.25">
      <c r="B52" s="210" t="s">
        <v>255</v>
      </c>
      <c r="C52" s="195">
        <v>17482.659738379996</v>
      </c>
      <c r="D52" s="195">
        <v>174.96</v>
      </c>
      <c r="E52" s="195">
        <v>84874.693387550011</v>
      </c>
      <c r="F52" s="195">
        <v>17746.152977319998</v>
      </c>
      <c r="G52" s="195">
        <v>17162.791004400384</v>
      </c>
      <c r="H52" s="195">
        <v>0</v>
      </c>
      <c r="I52" s="195">
        <v>34994.590756449536</v>
      </c>
      <c r="J52" s="195">
        <v>764.89728746000003</v>
      </c>
      <c r="K52" s="195">
        <v>58692.99022077999</v>
      </c>
      <c r="L52" s="195">
        <v>1959.4911186600004</v>
      </c>
      <c r="M52" s="195">
        <v>3180.1200999999996</v>
      </c>
      <c r="N52" s="195">
        <v>7820.2521665799995</v>
      </c>
      <c r="O52" s="195">
        <v>51160.954692040032</v>
      </c>
      <c r="P52" s="195">
        <v>8992.7122938099965</v>
      </c>
      <c r="Q52" s="195">
        <v>36286.675728591028</v>
      </c>
      <c r="R52" s="195">
        <v>75803.853999999992</v>
      </c>
      <c r="S52" s="195">
        <v>0</v>
      </c>
      <c r="T52" s="195">
        <v>78484.981094530085</v>
      </c>
      <c r="U52" s="195">
        <v>28097.414647599941</v>
      </c>
      <c r="V52" s="195">
        <v>1650.4629260700001</v>
      </c>
      <c r="W52" s="195">
        <v>3538.9263159299999</v>
      </c>
      <c r="X52" s="195">
        <v>13645.217779369998</v>
      </c>
      <c r="Y52" s="195">
        <v>2444.9542876100022</v>
      </c>
      <c r="Z52" s="195">
        <v>928.10229423000021</v>
      </c>
      <c r="AA52" s="195">
        <v>231.44558369000003</v>
      </c>
      <c r="AB52" s="195">
        <v>19432.336530346995</v>
      </c>
      <c r="AC52" s="195">
        <v>16810.555892388002</v>
      </c>
      <c r="AD52" s="195">
        <v>0.88022521999999992</v>
      </c>
      <c r="AE52" s="195">
        <v>0</v>
      </c>
      <c r="AF52" s="195">
        <v>0</v>
      </c>
      <c r="AG52" s="195">
        <v>0</v>
      </c>
      <c r="AH52" s="195">
        <v>0</v>
      </c>
      <c r="AI52" s="195">
        <v>0</v>
      </c>
      <c r="AJ52" s="195">
        <v>0</v>
      </c>
      <c r="AK52" s="195">
        <v>0</v>
      </c>
      <c r="AL52" s="195">
        <v>0</v>
      </c>
      <c r="AM52" s="195">
        <v>0</v>
      </c>
      <c r="AN52" s="195">
        <v>8.7936893200000004</v>
      </c>
      <c r="AO52" s="195">
        <v>0</v>
      </c>
      <c r="AP52" s="195">
        <v>0</v>
      </c>
      <c r="AQ52" s="195">
        <v>0</v>
      </c>
      <c r="AR52" s="195">
        <v>0</v>
      </c>
      <c r="AS52" s="195">
        <v>0</v>
      </c>
      <c r="AT52" s="195">
        <v>0</v>
      </c>
      <c r="AU52" s="195">
        <v>0</v>
      </c>
      <c r="AV52" s="195">
        <v>0</v>
      </c>
      <c r="AW52" s="195">
        <v>0</v>
      </c>
      <c r="AX52" s="195">
        <v>0</v>
      </c>
      <c r="AY52" s="195">
        <v>0</v>
      </c>
      <c r="AZ52" s="195">
        <v>0</v>
      </c>
      <c r="BA52" s="195">
        <v>40.850840000000005</v>
      </c>
      <c r="BB52" s="195">
        <v>0</v>
      </c>
      <c r="BC52" s="195">
        <v>0</v>
      </c>
      <c r="BD52" s="195">
        <v>0</v>
      </c>
      <c r="BE52" s="195">
        <v>0</v>
      </c>
      <c r="BF52" s="195">
        <v>2.5649999999999999E-2</v>
      </c>
      <c r="BG52" s="195">
        <v>0</v>
      </c>
      <c r="BH52" s="195">
        <v>0</v>
      </c>
      <c r="BI52" s="195">
        <v>0</v>
      </c>
      <c r="BJ52" s="195">
        <v>0</v>
      </c>
      <c r="BK52" s="195">
        <v>0</v>
      </c>
    </row>
    <row r="53" spans="2:63" x14ac:dyDescent="0.25">
      <c r="B53" s="209" t="s">
        <v>256</v>
      </c>
      <c r="C53" s="195">
        <v>1464.5710894400002</v>
      </c>
      <c r="D53" s="195">
        <v>19.060000000000002</v>
      </c>
      <c r="E53" s="195">
        <v>4122.3755472199991</v>
      </c>
      <c r="F53" s="195">
        <v>0</v>
      </c>
      <c r="G53" s="195">
        <v>0</v>
      </c>
      <c r="H53" s="195">
        <v>25.013964999999999</v>
      </c>
      <c r="I53" s="195">
        <v>1737.603513213</v>
      </c>
      <c r="J53" s="195">
        <v>529.17398802000002</v>
      </c>
      <c r="K53" s="195">
        <v>2360.7013509200001</v>
      </c>
      <c r="L53" s="195">
        <v>82.667000000000002</v>
      </c>
      <c r="M53" s="195">
        <v>1041.4782</v>
      </c>
      <c r="N53" s="195">
        <v>0</v>
      </c>
      <c r="O53" s="195">
        <v>89.84575658</v>
      </c>
      <c r="P53" s="195">
        <v>1.0250620400000001</v>
      </c>
      <c r="Q53" s="195">
        <v>0</v>
      </c>
      <c r="R53" s="195">
        <v>4666.7359999999999</v>
      </c>
      <c r="S53" s="195">
        <v>0</v>
      </c>
      <c r="T53" s="195">
        <v>0</v>
      </c>
      <c r="U53" s="195">
        <v>3240.2897194099992</v>
      </c>
      <c r="V53" s="195">
        <v>0</v>
      </c>
      <c r="W53" s="195">
        <v>1085.9572866200001</v>
      </c>
      <c r="X53" s="195">
        <v>0</v>
      </c>
      <c r="Y53" s="195">
        <v>2171.1813810500003</v>
      </c>
      <c r="Z53" s="195">
        <v>0</v>
      </c>
      <c r="AA53" s="195">
        <v>0</v>
      </c>
      <c r="AB53" s="195">
        <v>3.7999999999999963</v>
      </c>
      <c r="AC53" s="195">
        <v>0</v>
      </c>
      <c r="AD53" s="195">
        <v>0</v>
      </c>
      <c r="AE53" s="195">
        <v>0</v>
      </c>
      <c r="AF53" s="195">
        <v>0</v>
      </c>
      <c r="AG53" s="195">
        <v>0</v>
      </c>
      <c r="AH53" s="195">
        <v>0</v>
      </c>
      <c r="AI53" s="195">
        <v>0</v>
      </c>
      <c r="AJ53" s="195">
        <v>0</v>
      </c>
      <c r="AK53" s="195">
        <v>0</v>
      </c>
      <c r="AL53" s="195">
        <v>0</v>
      </c>
      <c r="AM53" s="195">
        <v>0</v>
      </c>
      <c r="AN53" s="195">
        <v>5.1079999999999997E-3</v>
      </c>
      <c r="AO53" s="195">
        <v>0</v>
      </c>
      <c r="AP53" s="195">
        <v>0</v>
      </c>
      <c r="AQ53" s="195">
        <v>0</v>
      </c>
      <c r="AR53" s="195">
        <v>0</v>
      </c>
      <c r="AS53" s="195">
        <v>0</v>
      </c>
      <c r="AT53" s="195">
        <v>0</v>
      </c>
      <c r="AU53" s="195">
        <v>0</v>
      </c>
      <c r="AV53" s="195">
        <v>0</v>
      </c>
      <c r="AW53" s="195">
        <v>0</v>
      </c>
      <c r="AX53" s="195">
        <v>0</v>
      </c>
      <c r="AY53" s="195">
        <v>0</v>
      </c>
      <c r="AZ53" s="195">
        <v>0</v>
      </c>
      <c r="BA53" s="195">
        <v>0</v>
      </c>
      <c r="BB53" s="195">
        <v>0</v>
      </c>
      <c r="BC53" s="195">
        <v>0</v>
      </c>
      <c r="BD53" s="195">
        <v>0</v>
      </c>
      <c r="BE53" s="195">
        <v>0</v>
      </c>
      <c r="BF53" s="195">
        <v>0</v>
      </c>
      <c r="BG53" s="195">
        <v>0</v>
      </c>
      <c r="BH53" s="195">
        <v>0</v>
      </c>
      <c r="BI53" s="195">
        <v>0</v>
      </c>
      <c r="BJ53" s="195">
        <v>0</v>
      </c>
      <c r="BK53" s="195">
        <v>0</v>
      </c>
    </row>
    <row r="54" spans="2:63" x14ac:dyDescent="0.25">
      <c r="B54" s="210" t="s">
        <v>257</v>
      </c>
      <c r="C54" s="195">
        <v>0</v>
      </c>
      <c r="D54" s="195">
        <v>13.17</v>
      </c>
      <c r="E54" s="195">
        <v>24.27477567</v>
      </c>
      <c r="F54" s="195">
        <v>0</v>
      </c>
      <c r="G54" s="195">
        <v>0</v>
      </c>
      <c r="H54" s="195">
        <v>24.1693</v>
      </c>
      <c r="I54" s="195">
        <v>0</v>
      </c>
      <c r="J54" s="195">
        <v>327.86098801999998</v>
      </c>
      <c r="K54" s="195">
        <v>70.842862580000002</v>
      </c>
      <c r="L54" s="195">
        <v>0</v>
      </c>
      <c r="M54" s="195">
        <v>0</v>
      </c>
      <c r="N54" s="195">
        <v>0</v>
      </c>
      <c r="O54" s="195">
        <v>0</v>
      </c>
      <c r="P54" s="195">
        <v>0</v>
      </c>
      <c r="Q54" s="195">
        <v>0</v>
      </c>
      <c r="R54" s="195">
        <v>7.0960000000000001</v>
      </c>
      <c r="S54" s="195">
        <v>0</v>
      </c>
      <c r="T54" s="195">
        <v>0</v>
      </c>
      <c r="U54" s="195">
        <v>192.10130612</v>
      </c>
      <c r="V54" s="195">
        <v>0</v>
      </c>
      <c r="W54" s="195">
        <v>0</v>
      </c>
      <c r="X54" s="195">
        <v>0</v>
      </c>
      <c r="Y54" s="195">
        <v>17.780340580000001</v>
      </c>
      <c r="Z54" s="195">
        <v>0</v>
      </c>
      <c r="AA54" s="195">
        <v>0</v>
      </c>
      <c r="AB54" s="195">
        <v>3.7999999999999963</v>
      </c>
      <c r="AC54" s="195">
        <v>0</v>
      </c>
      <c r="AD54" s="195">
        <v>0</v>
      </c>
      <c r="AE54" s="195">
        <v>0</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c r="BI54" s="195">
        <v>0</v>
      </c>
      <c r="BJ54" s="195">
        <v>0</v>
      </c>
      <c r="BK54" s="195">
        <v>0</v>
      </c>
    </row>
    <row r="55" spans="2:63" x14ac:dyDescent="0.25">
      <c r="B55" s="210" t="s">
        <v>258</v>
      </c>
      <c r="C55" s="195">
        <v>1464.5710894400002</v>
      </c>
      <c r="D55" s="195">
        <v>5.8900000000000023</v>
      </c>
      <c r="E55" s="195">
        <v>4098.1007715499991</v>
      </c>
      <c r="F55" s="195">
        <v>0</v>
      </c>
      <c r="G55" s="195">
        <v>0</v>
      </c>
      <c r="H55" s="195">
        <v>0.844665</v>
      </c>
      <c r="I55" s="195">
        <v>1737.603513213</v>
      </c>
      <c r="J55" s="195">
        <v>201.31299999999999</v>
      </c>
      <c r="K55" s="195">
        <v>2289.8584883399999</v>
      </c>
      <c r="L55" s="195">
        <v>82.667000000000002</v>
      </c>
      <c r="M55" s="195">
        <v>1041.4782</v>
      </c>
      <c r="N55" s="195">
        <v>0</v>
      </c>
      <c r="O55" s="195">
        <v>89.84575658</v>
      </c>
      <c r="P55" s="195">
        <v>1.0250620400000001</v>
      </c>
      <c r="Q55" s="195">
        <v>0</v>
      </c>
      <c r="R55" s="195">
        <v>4659.6400000000003</v>
      </c>
      <c r="S55" s="195">
        <v>0</v>
      </c>
      <c r="T55" s="195">
        <v>0</v>
      </c>
      <c r="U55" s="195">
        <v>3048.1884132899991</v>
      </c>
      <c r="V55" s="195">
        <v>0</v>
      </c>
      <c r="W55" s="195">
        <v>1085.9572866200001</v>
      </c>
      <c r="X55" s="195">
        <v>0</v>
      </c>
      <c r="Y55" s="195">
        <v>2153.4010404700002</v>
      </c>
      <c r="Z55" s="195">
        <v>0</v>
      </c>
      <c r="AA55" s="195">
        <v>0</v>
      </c>
      <c r="AB55" s="195">
        <v>0</v>
      </c>
      <c r="AC55" s="195">
        <v>0</v>
      </c>
      <c r="AD55" s="195">
        <v>0</v>
      </c>
      <c r="AE55" s="195">
        <v>0</v>
      </c>
      <c r="AF55" s="195">
        <v>0</v>
      </c>
      <c r="AG55" s="195">
        <v>0</v>
      </c>
      <c r="AH55" s="195">
        <v>0</v>
      </c>
      <c r="AI55" s="195">
        <v>0</v>
      </c>
      <c r="AJ55" s="195">
        <v>0</v>
      </c>
      <c r="AK55" s="195">
        <v>0</v>
      </c>
      <c r="AL55" s="195">
        <v>0</v>
      </c>
      <c r="AM55" s="195">
        <v>0</v>
      </c>
      <c r="AN55" s="195">
        <v>5.1079999999999997E-3</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c r="BI55" s="195">
        <v>0</v>
      </c>
      <c r="BJ55" s="195">
        <v>0</v>
      </c>
      <c r="BK55" s="195">
        <v>0</v>
      </c>
    </row>
    <row r="56" spans="2:63" x14ac:dyDescent="0.25">
      <c r="B56" s="209" t="s">
        <v>259</v>
      </c>
      <c r="C56" s="195">
        <v>4896.02373954</v>
      </c>
      <c r="D56" s="195">
        <v>26716.42</v>
      </c>
      <c r="E56" s="195">
        <v>5098.6404542999999</v>
      </c>
      <c r="F56" s="195">
        <v>6422.7322172200002</v>
      </c>
      <c r="G56" s="195">
        <v>1526.3966389799998</v>
      </c>
      <c r="H56" s="195">
        <v>8334.6353240000008</v>
      </c>
      <c r="I56" s="195">
        <v>6134.5769779600005</v>
      </c>
      <c r="J56" s="195">
        <v>3175.3384098899996</v>
      </c>
      <c r="K56" s="195">
        <v>10814.968323410156</v>
      </c>
      <c r="L56" s="195">
        <v>4436.8444167899997</v>
      </c>
      <c r="M56" s="195">
        <v>4596.4180000000006</v>
      </c>
      <c r="N56" s="195">
        <v>17264.774684799999</v>
      </c>
      <c r="O56" s="195">
        <v>2746.469862620002</v>
      </c>
      <c r="P56" s="195">
        <v>5613.6528648699978</v>
      </c>
      <c r="Q56" s="195">
        <v>136.67349018000002</v>
      </c>
      <c r="R56" s="195">
        <v>7728.4390000000003</v>
      </c>
      <c r="S56" s="195">
        <v>0</v>
      </c>
      <c r="T56" s="195">
        <v>569.11062906999803</v>
      </c>
      <c r="U56" s="195">
        <v>3959.2652421900048</v>
      </c>
      <c r="V56" s="195">
        <v>7133.7673814200016</v>
      </c>
      <c r="W56" s="195">
        <v>3295.0596578</v>
      </c>
      <c r="X56" s="195">
        <v>562.3997159999999</v>
      </c>
      <c r="Y56" s="195">
        <v>7857.7193138700068</v>
      </c>
      <c r="Z56" s="195">
        <v>3069.6568391700002</v>
      </c>
      <c r="AA56" s="195">
        <v>4599.468020100001</v>
      </c>
      <c r="AB56" s="195">
        <v>2432.9184547900009</v>
      </c>
      <c r="AC56" s="195">
        <v>14.298968920000002</v>
      </c>
      <c r="AD56" s="195">
        <v>4904.6655055400015</v>
      </c>
      <c r="AE56" s="195">
        <v>2.722</v>
      </c>
      <c r="AF56" s="195">
        <v>0</v>
      </c>
      <c r="AG56" s="195">
        <v>5380.3954600341413</v>
      </c>
      <c r="AH56" s="195">
        <v>402.95407251</v>
      </c>
      <c r="AI56" s="195">
        <v>0</v>
      </c>
      <c r="AJ56" s="195">
        <v>14492.574057499978</v>
      </c>
      <c r="AK56" s="195">
        <v>4973.2832524699998</v>
      </c>
      <c r="AL56" s="195">
        <v>2649.0428244014006</v>
      </c>
      <c r="AM56" s="195">
        <v>0</v>
      </c>
      <c r="AN56" s="195">
        <v>6159.3673490899955</v>
      </c>
      <c r="AO56" s="195">
        <v>3418.3823512100003</v>
      </c>
      <c r="AP56" s="195">
        <v>2169.8838219499994</v>
      </c>
      <c r="AQ56" s="195">
        <v>316.30337395999999</v>
      </c>
      <c r="AR56" s="195">
        <v>0</v>
      </c>
      <c r="AS56" s="195">
        <v>70.43042592999997</v>
      </c>
      <c r="AT56" s="195">
        <v>0</v>
      </c>
      <c r="AU56" s="195">
        <v>214.33151860999999</v>
      </c>
      <c r="AV56" s="195">
        <v>83.272244399999991</v>
      </c>
      <c r="AW56" s="195">
        <v>865.11488265000003</v>
      </c>
      <c r="AX56" s="195">
        <v>313.39125999999999</v>
      </c>
      <c r="AY56" s="195">
        <v>395.5</v>
      </c>
      <c r="AZ56" s="195">
        <v>173.69800000000001</v>
      </c>
      <c r="BA56" s="195">
        <v>390.55617000000007</v>
      </c>
      <c r="BB56" s="195">
        <v>0</v>
      </c>
      <c r="BC56" s="195">
        <v>1175.8993800000001</v>
      </c>
      <c r="BD56" s="195">
        <v>143.33678</v>
      </c>
      <c r="BE56" s="195">
        <v>0</v>
      </c>
      <c r="BF56" s="195">
        <v>234.29205660000002</v>
      </c>
      <c r="BG56" s="195">
        <v>0</v>
      </c>
      <c r="BH56" s="195">
        <v>411.75546000000003</v>
      </c>
      <c r="BI56" s="195">
        <v>706.99187470000061</v>
      </c>
      <c r="BJ56" s="195">
        <v>1625.7942399999999</v>
      </c>
      <c r="BK56" s="195">
        <v>338.91530000000006</v>
      </c>
    </row>
    <row r="57" spans="2:63" x14ac:dyDescent="0.25">
      <c r="B57" s="209" t="s">
        <v>260</v>
      </c>
      <c r="C57" s="195">
        <v>31.963413850000009</v>
      </c>
      <c r="D57" s="195">
        <v>0</v>
      </c>
      <c r="E57" s="195">
        <v>0</v>
      </c>
      <c r="F57" s="195">
        <v>383.42957408999996</v>
      </c>
      <c r="G57" s="195">
        <v>138.80703299999999</v>
      </c>
      <c r="H57" s="195">
        <v>0</v>
      </c>
      <c r="I57" s="195">
        <v>156.08321831000001</v>
      </c>
      <c r="J57" s="195">
        <v>92.53</v>
      </c>
      <c r="K57" s="195">
        <v>199.08443993</v>
      </c>
      <c r="L57" s="195">
        <v>210.83243565000001</v>
      </c>
      <c r="M57" s="195">
        <v>74.736599999999996</v>
      </c>
      <c r="N57" s="195">
        <v>216.53377466999999</v>
      </c>
      <c r="O57" s="195">
        <v>225.89633702999998</v>
      </c>
      <c r="P57" s="195">
        <v>165.29567448</v>
      </c>
      <c r="Q57" s="195">
        <v>136.67349018000002</v>
      </c>
      <c r="R57" s="195">
        <v>145.02000000000001</v>
      </c>
      <c r="S57" s="195">
        <v>0</v>
      </c>
      <c r="T57" s="195">
        <v>115.855</v>
      </c>
      <c r="U57" s="195">
        <v>3.4143566399999998</v>
      </c>
      <c r="V57" s="195">
        <v>153.68340451000003</v>
      </c>
      <c r="W57" s="195">
        <v>0</v>
      </c>
      <c r="X57" s="195">
        <v>87.066674169999999</v>
      </c>
      <c r="Y57" s="195">
        <v>125.89314385</v>
      </c>
      <c r="Z57" s="195">
        <v>0</v>
      </c>
      <c r="AA57" s="195">
        <v>16.539359659999999</v>
      </c>
      <c r="AB57" s="195">
        <v>0</v>
      </c>
      <c r="AC57" s="195">
        <v>0</v>
      </c>
      <c r="AD57" s="195">
        <v>0</v>
      </c>
      <c r="AE57" s="195">
        <v>2.722</v>
      </c>
      <c r="AF57" s="195">
        <v>0</v>
      </c>
      <c r="AG57" s="195">
        <v>0</v>
      </c>
      <c r="AH57" s="195">
        <v>0</v>
      </c>
      <c r="AI57" s="195">
        <v>0</v>
      </c>
      <c r="AJ57" s="195">
        <v>0</v>
      </c>
      <c r="AK57" s="195">
        <v>5.8006790099999996</v>
      </c>
      <c r="AL57" s="195">
        <v>0.60165807999999987</v>
      </c>
      <c r="AM57" s="195">
        <v>0</v>
      </c>
      <c r="AN57" s="195">
        <v>3.3198912200000006</v>
      </c>
      <c r="AO57" s="195">
        <v>0</v>
      </c>
      <c r="AP57" s="195">
        <v>17.193388899999999</v>
      </c>
      <c r="AQ57" s="195">
        <v>0</v>
      </c>
      <c r="AR57" s="195">
        <v>0</v>
      </c>
      <c r="AS57" s="195">
        <v>0</v>
      </c>
      <c r="AT57" s="195">
        <v>0</v>
      </c>
      <c r="AU57" s="195">
        <v>0</v>
      </c>
      <c r="AV57" s="195">
        <v>33.183290190000001</v>
      </c>
      <c r="AW57" s="195">
        <v>0</v>
      </c>
      <c r="AX57" s="195">
        <v>0</v>
      </c>
      <c r="AY57" s="195">
        <v>0</v>
      </c>
      <c r="AZ57" s="195">
        <v>4.0149999999999997</v>
      </c>
      <c r="BA57" s="195">
        <v>0</v>
      </c>
      <c r="BB57" s="195">
        <v>0</v>
      </c>
      <c r="BC57" s="195">
        <v>0</v>
      </c>
      <c r="BD57" s="195">
        <v>0</v>
      </c>
      <c r="BE57" s="195">
        <v>0</v>
      </c>
      <c r="BF57" s="195">
        <v>2.6038526000000002</v>
      </c>
      <c r="BG57" s="195">
        <v>0</v>
      </c>
      <c r="BH57" s="195">
        <v>0</v>
      </c>
      <c r="BI57" s="195">
        <v>0</v>
      </c>
      <c r="BJ57" s="195">
        <v>0</v>
      </c>
      <c r="BK57" s="195">
        <v>0</v>
      </c>
    </row>
    <row r="58" spans="2:63" x14ac:dyDescent="0.25">
      <c r="B58" s="211" t="s">
        <v>261</v>
      </c>
      <c r="C58" s="195">
        <v>3899.4547700599996</v>
      </c>
      <c r="D58" s="195">
        <v>16302.65</v>
      </c>
      <c r="E58" s="195">
        <v>3422.3148269399999</v>
      </c>
      <c r="F58" s="195">
        <v>4330.7386831400017</v>
      </c>
      <c r="G58" s="195">
        <v>1387.5896059799998</v>
      </c>
      <c r="H58" s="195">
        <v>0</v>
      </c>
      <c r="I58" s="195">
        <v>5469.97712348</v>
      </c>
      <c r="J58" s="195">
        <v>2812.1901121599994</v>
      </c>
      <c r="K58" s="195">
        <v>10121.299573740156</v>
      </c>
      <c r="L58" s="195">
        <v>3198.89762673</v>
      </c>
      <c r="M58" s="195">
        <v>4521.6814000000004</v>
      </c>
      <c r="N58" s="195">
        <v>16130.527962209997</v>
      </c>
      <c r="O58" s="195">
        <v>837.62707486000022</v>
      </c>
      <c r="P58" s="195">
        <v>4784.886775439998</v>
      </c>
      <c r="Q58" s="195">
        <v>0</v>
      </c>
      <c r="R58" s="195">
        <v>7389.5479999999998</v>
      </c>
      <c r="S58" s="195">
        <v>0</v>
      </c>
      <c r="T58" s="195">
        <v>0</v>
      </c>
      <c r="U58" s="195">
        <v>457.41103637999998</v>
      </c>
      <c r="V58" s="195">
        <v>6780.8946303600014</v>
      </c>
      <c r="W58" s="195">
        <v>3114.8162069200002</v>
      </c>
      <c r="X58" s="195">
        <v>10.898345930000001</v>
      </c>
      <c r="Y58" s="195">
        <v>6623.8489594700077</v>
      </c>
      <c r="Z58" s="195">
        <v>2867.5645752</v>
      </c>
      <c r="AA58" s="195">
        <v>4439.4366993800013</v>
      </c>
      <c r="AB58" s="195">
        <v>2245.9607807400002</v>
      </c>
      <c r="AC58" s="195">
        <v>0</v>
      </c>
      <c r="AD58" s="195">
        <v>4528.1329218300007</v>
      </c>
      <c r="AE58" s="195">
        <v>0</v>
      </c>
      <c r="AF58" s="195">
        <v>0</v>
      </c>
      <c r="AG58" s="195">
        <v>2993.2245380799409</v>
      </c>
      <c r="AH58" s="195">
        <v>302.85751770999997</v>
      </c>
      <c r="AI58" s="195">
        <v>0</v>
      </c>
      <c r="AJ58" s="195">
        <v>2845.7815389100001</v>
      </c>
      <c r="AK58" s="195">
        <v>2584.6199385</v>
      </c>
      <c r="AL58" s="195">
        <v>1544.7085483002299</v>
      </c>
      <c r="AM58" s="195">
        <v>0</v>
      </c>
      <c r="AN58" s="195">
        <v>3427.5056185600006</v>
      </c>
      <c r="AO58" s="195">
        <v>3416.3483758800007</v>
      </c>
      <c r="AP58" s="195">
        <v>1920.5262226099996</v>
      </c>
      <c r="AQ58" s="195">
        <v>316.30337395999999</v>
      </c>
      <c r="AR58" s="195">
        <v>0</v>
      </c>
      <c r="AS58" s="195">
        <v>0</v>
      </c>
      <c r="AT58" s="195">
        <v>0</v>
      </c>
      <c r="AU58" s="195">
        <v>192.61771752000001</v>
      </c>
      <c r="AV58" s="195">
        <v>0</v>
      </c>
      <c r="AW58" s="195">
        <v>703.75</v>
      </c>
      <c r="AX58" s="195">
        <v>244.69626</v>
      </c>
      <c r="AY58" s="195">
        <v>395.5</v>
      </c>
      <c r="AZ58" s="195">
        <v>58.5</v>
      </c>
      <c r="BA58" s="195">
        <v>286.68919</v>
      </c>
      <c r="BB58" s="195">
        <v>0</v>
      </c>
      <c r="BC58" s="195">
        <v>1093.6129900000003</v>
      </c>
      <c r="BD58" s="195">
        <v>143.08002999999999</v>
      </c>
      <c r="BE58" s="195">
        <v>0</v>
      </c>
      <c r="BF58" s="195">
        <v>20.467191439999997</v>
      </c>
      <c r="BG58" s="195">
        <v>0</v>
      </c>
      <c r="BH58" s="195">
        <v>410.37130000000002</v>
      </c>
      <c r="BI58" s="195">
        <v>645.78656272000001</v>
      </c>
      <c r="BJ58" s="195">
        <v>1135.2846199999999</v>
      </c>
      <c r="BK58" s="195">
        <v>310.25067999999999</v>
      </c>
    </row>
    <row r="59" spans="2:63" x14ac:dyDescent="0.25">
      <c r="B59" s="210" t="s">
        <v>262</v>
      </c>
      <c r="C59" s="195">
        <v>322.48560070000002</v>
      </c>
      <c r="D59" s="195">
        <v>10369.569999999998</v>
      </c>
      <c r="E59" s="195">
        <v>1676.32562736</v>
      </c>
      <c r="F59" s="195">
        <v>1708.0644925699992</v>
      </c>
      <c r="G59" s="195">
        <v>0</v>
      </c>
      <c r="H59" s="195">
        <v>0</v>
      </c>
      <c r="I59" s="195">
        <v>0</v>
      </c>
      <c r="J59" s="195">
        <v>187.84980060999996</v>
      </c>
      <c r="K59" s="195">
        <v>494.58430973999992</v>
      </c>
      <c r="L59" s="195">
        <v>181.90323021999998</v>
      </c>
      <c r="M59" s="195">
        <v>0</v>
      </c>
      <c r="N59" s="195">
        <v>0</v>
      </c>
      <c r="O59" s="195">
        <v>1569.6661830000019</v>
      </c>
      <c r="P59" s="195">
        <v>593.5459887899998</v>
      </c>
      <c r="Q59" s="195">
        <v>0</v>
      </c>
      <c r="R59" s="195">
        <v>185.11799999999999</v>
      </c>
      <c r="S59" s="195">
        <v>0</v>
      </c>
      <c r="T59" s="195">
        <v>453.25562906999807</v>
      </c>
      <c r="U59" s="195">
        <v>2586.7031689100045</v>
      </c>
      <c r="V59" s="195">
        <v>198.01032337999993</v>
      </c>
      <c r="W59" s="195">
        <v>85.718400110000061</v>
      </c>
      <c r="X59" s="195">
        <v>418.52231397999998</v>
      </c>
      <c r="Y59" s="195">
        <v>1012.0043394699992</v>
      </c>
      <c r="Z59" s="195">
        <v>191.6872993100001</v>
      </c>
      <c r="AA59" s="195">
        <v>106.56529664</v>
      </c>
      <c r="AB59" s="195">
        <v>186.95767405000043</v>
      </c>
      <c r="AC59" s="195">
        <v>14.298968920000002</v>
      </c>
      <c r="AD59" s="195">
        <v>369.49287037999989</v>
      </c>
      <c r="AE59" s="195">
        <v>0</v>
      </c>
      <c r="AF59" s="195">
        <v>0</v>
      </c>
      <c r="AG59" s="195">
        <v>1839.5787718742006</v>
      </c>
      <c r="AH59" s="195">
        <v>100.09655480000002</v>
      </c>
      <c r="AI59" s="195">
        <v>0</v>
      </c>
      <c r="AJ59" s="195">
        <v>6256.359712739978</v>
      </c>
      <c r="AK59" s="195">
        <v>1783.2804971600001</v>
      </c>
      <c r="AL59" s="195">
        <v>1069.783881250941</v>
      </c>
      <c r="AM59" s="195">
        <v>0</v>
      </c>
      <c r="AN59" s="195">
        <v>2622.6556558299962</v>
      </c>
      <c r="AO59" s="195">
        <v>0.64372583000000005</v>
      </c>
      <c r="AP59" s="195">
        <v>225.8998497099999</v>
      </c>
      <c r="AQ59" s="195">
        <v>0</v>
      </c>
      <c r="AR59" s="195">
        <v>0</v>
      </c>
      <c r="AS59" s="195">
        <v>70.43042592999997</v>
      </c>
      <c r="AT59" s="195">
        <v>0</v>
      </c>
      <c r="AU59" s="195">
        <v>21.713801089999997</v>
      </c>
      <c r="AV59" s="195">
        <v>50.088954210000004</v>
      </c>
      <c r="AW59" s="195">
        <v>161.36488265000006</v>
      </c>
      <c r="AX59" s="195">
        <v>68.694999999999993</v>
      </c>
      <c r="AY59" s="195">
        <v>0</v>
      </c>
      <c r="AZ59" s="195">
        <v>109.97199999999999</v>
      </c>
      <c r="BA59" s="195">
        <v>103.44632999999999</v>
      </c>
      <c r="BB59" s="195">
        <v>0</v>
      </c>
      <c r="BC59" s="195">
        <v>82.286389999999983</v>
      </c>
      <c r="BD59" s="195">
        <v>0</v>
      </c>
      <c r="BE59" s="195">
        <v>0</v>
      </c>
      <c r="BF59" s="195">
        <v>182.81271674000001</v>
      </c>
      <c r="BG59" s="195">
        <v>0</v>
      </c>
      <c r="BH59" s="195">
        <v>1.3841600000000001</v>
      </c>
      <c r="BI59" s="195">
        <v>61.205311980000587</v>
      </c>
      <c r="BJ59" s="195">
        <v>490.50962000000004</v>
      </c>
      <c r="BK59" s="195">
        <v>1.15709</v>
      </c>
    </row>
    <row r="60" spans="2:63" x14ac:dyDescent="0.25">
      <c r="B60" s="210" t="s">
        <v>263</v>
      </c>
      <c r="C60" s="195">
        <v>5.5749409999999999</v>
      </c>
      <c r="D60" s="195">
        <v>44.199999999999996</v>
      </c>
      <c r="E60" s="195">
        <v>0</v>
      </c>
      <c r="F60" s="195">
        <v>0</v>
      </c>
      <c r="G60" s="195">
        <v>0</v>
      </c>
      <c r="H60" s="195">
        <v>0</v>
      </c>
      <c r="I60" s="195">
        <v>0</v>
      </c>
      <c r="J60" s="195">
        <v>12.768497120000005</v>
      </c>
      <c r="K60" s="195">
        <v>0</v>
      </c>
      <c r="L60" s="195">
        <v>0</v>
      </c>
      <c r="M60" s="195">
        <v>0</v>
      </c>
      <c r="N60" s="195">
        <v>0</v>
      </c>
      <c r="O60" s="195">
        <v>2.1310721700000004</v>
      </c>
      <c r="P60" s="195">
        <v>66.050070110000107</v>
      </c>
      <c r="Q60" s="195">
        <v>0</v>
      </c>
      <c r="R60" s="195">
        <v>0</v>
      </c>
      <c r="S60" s="195">
        <v>0</v>
      </c>
      <c r="T60" s="195">
        <v>0</v>
      </c>
      <c r="U60" s="195">
        <v>903.5528764300002</v>
      </c>
      <c r="V60" s="195">
        <v>0</v>
      </c>
      <c r="W60" s="195">
        <v>0</v>
      </c>
      <c r="X60" s="195">
        <v>18.685247919999995</v>
      </c>
      <c r="Y60" s="195">
        <v>77.223871080000023</v>
      </c>
      <c r="Z60" s="195">
        <v>10.404964660000012</v>
      </c>
      <c r="AA60" s="195">
        <v>33.369740080000028</v>
      </c>
      <c r="AB60" s="195">
        <v>0</v>
      </c>
      <c r="AC60" s="195">
        <v>0</v>
      </c>
      <c r="AD60" s="195">
        <v>4.179240430000001</v>
      </c>
      <c r="AE60" s="195">
        <v>0</v>
      </c>
      <c r="AF60" s="195">
        <v>0</v>
      </c>
      <c r="AG60" s="195">
        <v>547.59215008000035</v>
      </c>
      <c r="AH60" s="195">
        <v>0</v>
      </c>
      <c r="AI60" s="195">
        <v>0</v>
      </c>
      <c r="AJ60" s="195">
        <v>5390.4328058500005</v>
      </c>
      <c r="AK60" s="195">
        <v>552.74471782000001</v>
      </c>
      <c r="AL60" s="195">
        <v>33.948736770230056</v>
      </c>
      <c r="AM60" s="195">
        <v>0</v>
      </c>
      <c r="AN60" s="195">
        <v>102.62625400999963</v>
      </c>
      <c r="AO60" s="195">
        <v>1.3902494999999999</v>
      </c>
      <c r="AP60" s="195">
        <v>6.2643607300000008</v>
      </c>
      <c r="AQ60" s="195">
        <v>0</v>
      </c>
      <c r="AR60" s="195">
        <v>0</v>
      </c>
      <c r="AS60" s="195">
        <v>0</v>
      </c>
      <c r="AT60" s="195">
        <v>0</v>
      </c>
      <c r="AU60" s="195">
        <v>0</v>
      </c>
      <c r="AV60" s="195">
        <v>0</v>
      </c>
      <c r="AW60" s="195">
        <v>0</v>
      </c>
      <c r="AX60" s="195">
        <v>0</v>
      </c>
      <c r="AY60" s="195">
        <v>0</v>
      </c>
      <c r="AZ60" s="195">
        <v>0</v>
      </c>
      <c r="BA60" s="195">
        <v>0.42064999999999997</v>
      </c>
      <c r="BB60" s="195">
        <v>0</v>
      </c>
      <c r="BC60" s="195">
        <v>0</v>
      </c>
      <c r="BD60" s="195">
        <v>0.25674999999999992</v>
      </c>
      <c r="BE60" s="195">
        <v>0</v>
      </c>
      <c r="BF60" s="195">
        <v>0</v>
      </c>
      <c r="BG60" s="195">
        <v>0</v>
      </c>
      <c r="BH60" s="195">
        <v>0</v>
      </c>
      <c r="BI60" s="195">
        <v>0</v>
      </c>
      <c r="BJ60" s="195">
        <v>0</v>
      </c>
      <c r="BK60" s="195">
        <v>0</v>
      </c>
    </row>
    <row r="61" spans="2:63" x14ac:dyDescent="0.25">
      <c r="B61" s="210" t="s">
        <v>377</v>
      </c>
      <c r="C61" s="195">
        <v>41.78</v>
      </c>
      <c r="D61" s="195">
        <v>0</v>
      </c>
      <c r="E61" s="195">
        <v>0</v>
      </c>
      <c r="F61" s="195">
        <v>0</v>
      </c>
      <c r="G61" s="195">
        <v>0</v>
      </c>
      <c r="H61" s="195">
        <v>133.41300000000001</v>
      </c>
      <c r="I61" s="195">
        <v>508.51663617000003</v>
      </c>
      <c r="J61" s="195">
        <v>0</v>
      </c>
      <c r="K61" s="195">
        <v>0</v>
      </c>
      <c r="L61" s="195">
        <v>843.77779634000001</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c r="BI61" s="195">
        <v>0</v>
      </c>
      <c r="BJ61" s="195">
        <v>0</v>
      </c>
      <c r="BK61" s="195">
        <v>0</v>
      </c>
    </row>
    <row r="62" spans="2:63" x14ac:dyDescent="0.25">
      <c r="B62" s="210" t="s">
        <v>265</v>
      </c>
      <c r="C62" s="195">
        <v>594.76501393000024</v>
      </c>
      <c r="D62" s="195">
        <v>0</v>
      </c>
      <c r="E62" s="195">
        <v>0</v>
      </c>
      <c r="F62" s="195">
        <v>0.49946742</v>
      </c>
      <c r="G62" s="195">
        <v>0</v>
      </c>
      <c r="H62" s="195">
        <v>8201.2223240000003</v>
      </c>
      <c r="I62" s="195">
        <v>0</v>
      </c>
      <c r="J62" s="195">
        <v>70</v>
      </c>
      <c r="K62" s="195">
        <v>0</v>
      </c>
      <c r="L62" s="195">
        <v>1.43332785</v>
      </c>
      <c r="M62" s="195">
        <v>0</v>
      </c>
      <c r="N62" s="195">
        <v>917.71294792000003</v>
      </c>
      <c r="O62" s="195">
        <v>111.14919556000004</v>
      </c>
      <c r="P62" s="195">
        <v>3.8743560499999998</v>
      </c>
      <c r="Q62" s="195">
        <v>0</v>
      </c>
      <c r="R62" s="195">
        <v>8.7530000000000001</v>
      </c>
      <c r="S62" s="195">
        <v>0</v>
      </c>
      <c r="T62" s="195">
        <v>0</v>
      </c>
      <c r="U62" s="195">
        <v>8.1838038299999987</v>
      </c>
      <c r="V62" s="195">
        <v>1.17902317</v>
      </c>
      <c r="W62" s="195">
        <v>94.525050769999993</v>
      </c>
      <c r="X62" s="195">
        <v>27.22713400000001</v>
      </c>
      <c r="Y62" s="195">
        <v>18.748999999999999</v>
      </c>
      <c r="Z62" s="195">
        <v>0</v>
      </c>
      <c r="AA62" s="195">
        <v>3.5569243400000001</v>
      </c>
      <c r="AB62" s="195">
        <v>0</v>
      </c>
      <c r="AC62" s="195">
        <v>0</v>
      </c>
      <c r="AD62" s="195">
        <v>2.8604728999999995</v>
      </c>
      <c r="AE62" s="195">
        <v>0</v>
      </c>
      <c r="AF62" s="195">
        <v>0</v>
      </c>
      <c r="AG62" s="195">
        <v>0</v>
      </c>
      <c r="AH62" s="195">
        <v>0</v>
      </c>
      <c r="AI62" s="195">
        <v>0</v>
      </c>
      <c r="AJ62" s="195">
        <v>0</v>
      </c>
      <c r="AK62" s="195">
        <v>46.83741998</v>
      </c>
      <c r="AL62" s="195">
        <v>0</v>
      </c>
      <c r="AM62" s="195">
        <v>0</v>
      </c>
      <c r="AN62" s="195">
        <v>3.2599294699999994</v>
      </c>
      <c r="AO62" s="195">
        <v>0</v>
      </c>
      <c r="AP62" s="195">
        <v>0</v>
      </c>
      <c r="AQ62" s="195">
        <v>0</v>
      </c>
      <c r="AR62" s="195">
        <v>0</v>
      </c>
      <c r="AS62" s="195">
        <v>0</v>
      </c>
      <c r="AT62" s="195">
        <v>0</v>
      </c>
      <c r="AU62" s="195">
        <v>0</v>
      </c>
      <c r="AV62" s="195">
        <v>0</v>
      </c>
      <c r="AW62" s="195">
        <v>0</v>
      </c>
      <c r="AX62" s="195">
        <v>0</v>
      </c>
      <c r="AY62" s="195">
        <v>0</v>
      </c>
      <c r="AZ62" s="195">
        <v>1.2110000000000001</v>
      </c>
      <c r="BA62" s="195">
        <v>0</v>
      </c>
      <c r="BB62" s="195">
        <v>0</v>
      </c>
      <c r="BC62" s="195">
        <v>0</v>
      </c>
      <c r="BD62" s="195">
        <v>0</v>
      </c>
      <c r="BE62" s="195">
        <v>0</v>
      </c>
      <c r="BF62" s="195">
        <v>28.408295819999992</v>
      </c>
      <c r="BG62" s="195">
        <v>0</v>
      </c>
      <c r="BH62" s="195">
        <v>0</v>
      </c>
      <c r="BI62" s="195">
        <v>0</v>
      </c>
      <c r="BJ62" s="195">
        <v>0</v>
      </c>
      <c r="BK62" s="195">
        <v>27.507529999999999</v>
      </c>
    </row>
    <row r="63" spans="2:63" x14ac:dyDescent="0.25">
      <c r="B63" s="209" t="s">
        <v>266</v>
      </c>
      <c r="C63" s="195">
        <v>0</v>
      </c>
      <c r="D63" s="195">
        <v>1.0900000000000003</v>
      </c>
      <c r="E63" s="195">
        <v>674.23999973000036</v>
      </c>
      <c r="F63" s="195">
        <v>49.344535859999993</v>
      </c>
      <c r="G63" s="195">
        <v>379.18888744799983</v>
      </c>
      <c r="H63" s="195">
        <v>132.067136</v>
      </c>
      <c r="I63" s="195">
        <v>0</v>
      </c>
      <c r="J63" s="195">
        <v>154.93878534999999</v>
      </c>
      <c r="K63" s="195">
        <v>1.38710087</v>
      </c>
      <c r="L63" s="195">
        <v>32.661333830000004</v>
      </c>
      <c r="M63" s="195">
        <v>59.198839359999987</v>
      </c>
      <c r="N63" s="195">
        <v>138.42592450000001</v>
      </c>
      <c r="O63" s="195">
        <v>284.42083574000179</v>
      </c>
      <c r="P63" s="195">
        <v>149.099145032</v>
      </c>
      <c r="Q63" s="195">
        <v>98.611319249999994</v>
      </c>
      <c r="R63" s="195">
        <v>361.3794628</v>
      </c>
      <c r="S63" s="195">
        <v>0</v>
      </c>
      <c r="T63" s="195">
        <v>309.57250119999998</v>
      </c>
      <c r="U63" s="195">
        <v>90.329856021999859</v>
      </c>
      <c r="V63" s="195">
        <v>149.7408546165</v>
      </c>
      <c r="W63" s="195">
        <v>195.89986346999999</v>
      </c>
      <c r="X63" s="195">
        <v>133.57576692999979</v>
      </c>
      <c r="Y63" s="195">
        <v>2.0446326200000002</v>
      </c>
      <c r="Z63" s="195">
        <v>117.82652639800008</v>
      </c>
      <c r="AA63" s="195">
        <v>0</v>
      </c>
      <c r="AB63" s="195">
        <v>72.52831836</v>
      </c>
      <c r="AC63" s="195">
        <v>58.318076574000003</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0</v>
      </c>
      <c r="BJ63" s="195">
        <v>0</v>
      </c>
      <c r="BK63" s="195">
        <v>0</v>
      </c>
    </row>
    <row r="64" spans="2:63" x14ac:dyDescent="0.25">
      <c r="B64" s="209" t="s">
        <v>232</v>
      </c>
      <c r="C64" s="195">
        <v>993.44234501697417</v>
      </c>
      <c r="D64" s="195">
        <v>39.35</v>
      </c>
      <c r="E64" s="195">
        <v>15900.666034108574</v>
      </c>
      <c r="F64" s="195">
        <v>6946.5938094740077</v>
      </c>
      <c r="G64" s="195">
        <v>6904.4271777114345</v>
      </c>
      <c r="H64" s="195">
        <v>0</v>
      </c>
      <c r="I64" s="195">
        <v>8157.4940167200202</v>
      </c>
      <c r="J64" s="195">
        <v>129.74036376009093</v>
      </c>
      <c r="K64" s="195">
        <v>2116.0681252080967</v>
      </c>
      <c r="L64" s="195">
        <v>2210.3172069699999</v>
      </c>
      <c r="M64" s="195">
        <v>734.68880000000013</v>
      </c>
      <c r="N64" s="195">
        <v>5256.0981674779478</v>
      </c>
      <c r="O64" s="195">
        <v>6539.8913896499989</v>
      </c>
      <c r="P64" s="195">
        <v>1589.7382252399993</v>
      </c>
      <c r="Q64" s="195">
        <v>11350.192344589927</v>
      </c>
      <c r="R64" s="195">
        <v>751.4613938614682</v>
      </c>
      <c r="S64" s="195">
        <v>0</v>
      </c>
      <c r="T64" s="195">
        <v>56214.899535242948</v>
      </c>
      <c r="U64" s="195">
        <v>14209.16372375999</v>
      </c>
      <c r="V64" s="195">
        <v>1879.8324307400007</v>
      </c>
      <c r="W64" s="195">
        <v>69.642385768781267</v>
      </c>
      <c r="X64" s="195">
        <v>1853.1027789999991</v>
      </c>
      <c r="Y64" s="195">
        <v>4498.5705728300027</v>
      </c>
      <c r="Z64" s="195">
        <v>4741.7503009099955</v>
      </c>
      <c r="AA64" s="195">
        <v>430.22828317000017</v>
      </c>
      <c r="AB64" s="195">
        <v>472.92540595999981</v>
      </c>
      <c r="AC64" s="195">
        <v>7570.3295236799995</v>
      </c>
      <c r="AD64" s="195">
        <v>13.830393619999999</v>
      </c>
      <c r="AE64" s="195">
        <v>25.175999999999998</v>
      </c>
      <c r="AF64" s="195">
        <v>0</v>
      </c>
      <c r="AG64" s="195">
        <v>0</v>
      </c>
      <c r="AH64" s="195">
        <v>42.591738800000016</v>
      </c>
      <c r="AI64" s="195">
        <v>1.5</v>
      </c>
      <c r="AJ64" s="195">
        <v>197.37215960999984</v>
      </c>
      <c r="AK64" s="195">
        <v>472.73997338999999</v>
      </c>
      <c r="AL64" s="195">
        <v>1.1566132065341592</v>
      </c>
      <c r="AM64" s="195">
        <v>0</v>
      </c>
      <c r="AN64" s="195">
        <v>195.90316319000141</v>
      </c>
      <c r="AO64" s="195">
        <v>563.78016390999994</v>
      </c>
      <c r="AP64" s="195">
        <v>8.5823225799999996</v>
      </c>
      <c r="AQ64" s="195">
        <v>2050.3960764099998</v>
      </c>
      <c r="AR64" s="195">
        <v>0</v>
      </c>
      <c r="AS64" s="195">
        <v>0</v>
      </c>
      <c r="AT64" s="195">
        <v>65.304000000000002</v>
      </c>
      <c r="AU64" s="195">
        <v>188.82612389999977</v>
      </c>
      <c r="AV64" s="195">
        <v>1738.1741713000004</v>
      </c>
      <c r="AW64" s="195">
        <v>0</v>
      </c>
      <c r="AX64" s="195">
        <v>462.78870000000001</v>
      </c>
      <c r="AY64" s="195">
        <v>0</v>
      </c>
      <c r="AZ64" s="195">
        <v>0</v>
      </c>
      <c r="BA64" s="195">
        <v>16.601929999999999</v>
      </c>
      <c r="BB64" s="195">
        <v>0</v>
      </c>
      <c r="BC64" s="195">
        <v>195.17944000000003</v>
      </c>
      <c r="BD64" s="195">
        <v>0</v>
      </c>
      <c r="BE64" s="195">
        <v>0</v>
      </c>
      <c r="BF64" s="195">
        <v>9.0064129999563453E-2</v>
      </c>
      <c r="BG64" s="195">
        <v>0</v>
      </c>
      <c r="BH64" s="195">
        <v>414.34359999999998</v>
      </c>
      <c r="BI64" s="195">
        <v>8.459999389998961</v>
      </c>
      <c r="BJ64" s="195">
        <v>5.34544</v>
      </c>
      <c r="BK64" s="195">
        <v>567.58467000000007</v>
      </c>
    </row>
    <row r="65" spans="2:63" s="160" customFormat="1" x14ac:dyDescent="0.25">
      <c r="B65" s="204" t="s">
        <v>69</v>
      </c>
      <c r="C65" s="212">
        <v>177054.35285351009</v>
      </c>
      <c r="D65" s="212">
        <v>225710.63</v>
      </c>
      <c r="E65" s="212">
        <v>229086.74258215859</v>
      </c>
      <c r="F65" s="212">
        <v>173611.25902604978</v>
      </c>
      <c r="G65" s="212">
        <v>89225.704691257619</v>
      </c>
      <c r="H65" s="212">
        <v>157049.33052300001</v>
      </c>
      <c r="I65" s="212">
        <v>111124.80229747255</v>
      </c>
      <c r="J65" s="212">
        <v>80432.281340460031</v>
      </c>
      <c r="K65" s="212">
        <v>152557.89013541822</v>
      </c>
      <c r="L65" s="212">
        <v>108234.36419645201</v>
      </c>
      <c r="M65" s="212">
        <v>127076.42935860387</v>
      </c>
      <c r="N65" s="212">
        <v>272241.03005536943</v>
      </c>
      <c r="O65" s="212">
        <v>133111.79963578016</v>
      </c>
      <c r="P65" s="212">
        <v>161881.92091151202</v>
      </c>
      <c r="Q65" s="212">
        <v>133015.96323987021</v>
      </c>
      <c r="R65" s="212">
        <v>187077.05847426155</v>
      </c>
      <c r="S65" s="212">
        <v>178347.08000000002</v>
      </c>
      <c r="T65" s="212">
        <v>272484.02364825114</v>
      </c>
      <c r="U65" s="212">
        <v>136179.46919561215</v>
      </c>
      <c r="V65" s="212">
        <v>155072.72156227045</v>
      </c>
      <c r="W65" s="212">
        <v>124669.41920940994</v>
      </c>
      <c r="X65" s="212">
        <v>185254.60183280072</v>
      </c>
      <c r="Y65" s="212">
        <v>151187.81624276366</v>
      </c>
      <c r="Z65" s="212">
        <v>150538.26653592518</v>
      </c>
      <c r="AA65" s="212">
        <v>87378.46456807002</v>
      </c>
      <c r="AB65" s="212">
        <v>90914.8186765391</v>
      </c>
      <c r="AC65" s="212">
        <v>141519.84151925708</v>
      </c>
      <c r="AD65" s="212">
        <v>40213.525108157839</v>
      </c>
      <c r="AE65" s="212">
        <v>268.25200000000001</v>
      </c>
      <c r="AF65" s="212">
        <v>3219.6109999999999</v>
      </c>
      <c r="AG65" s="212">
        <v>43387.688816620706</v>
      </c>
      <c r="AH65" s="212">
        <v>10594.393660136004</v>
      </c>
      <c r="AI65" s="212">
        <v>5145.0334665600003</v>
      </c>
      <c r="AJ65" s="212">
        <v>90345.488325050072</v>
      </c>
      <c r="AK65" s="212">
        <v>62076.846407520199</v>
      </c>
      <c r="AL65" s="212">
        <v>44777.287486635112</v>
      </c>
      <c r="AM65" s="212">
        <v>953.74262147000013</v>
      </c>
      <c r="AN65" s="212">
        <v>50737.167383180604</v>
      </c>
      <c r="AO65" s="212">
        <v>38047.778581767001</v>
      </c>
      <c r="AP65" s="212">
        <v>40367.223828091657</v>
      </c>
      <c r="AQ65" s="212">
        <v>3822.7183719299996</v>
      </c>
      <c r="AR65" s="212">
        <v>673.36408000000006</v>
      </c>
      <c r="AS65" s="212">
        <v>4208.3471780599966</v>
      </c>
      <c r="AT65" s="212">
        <v>2603.5309999999999</v>
      </c>
      <c r="AU65" s="212">
        <v>1348.8761263899999</v>
      </c>
      <c r="AV65" s="212">
        <v>2247.1808127800005</v>
      </c>
      <c r="AW65" s="212">
        <v>6807.0993448800009</v>
      </c>
      <c r="AX65" s="212">
        <v>9487.0864599999986</v>
      </c>
      <c r="AY65" s="212">
        <v>5614.7502074100003</v>
      </c>
      <c r="AZ65" s="212">
        <v>3053.768</v>
      </c>
      <c r="BA65" s="212">
        <v>3927.7030799999998</v>
      </c>
      <c r="BB65" s="212">
        <v>3027.4060654099999</v>
      </c>
      <c r="BC65" s="212">
        <v>9961.3875600099982</v>
      </c>
      <c r="BD65" s="212">
        <v>5201.5718356899997</v>
      </c>
      <c r="BE65" s="212">
        <v>676.36872456000003</v>
      </c>
      <c r="BF65" s="212">
        <v>1643.46554913</v>
      </c>
      <c r="BG65" s="212">
        <v>1466.5112225999999</v>
      </c>
      <c r="BH65" s="212">
        <v>6074.6870799999997</v>
      </c>
      <c r="BI65" s="212">
        <v>14441.644036680003</v>
      </c>
      <c r="BJ65" s="212">
        <v>10936.233970000001</v>
      </c>
      <c r="BK65" s="212">
        <v>5558.8581899999999</v>
      </c>
    </row>
  </sheetData>
  <dataValidations count="1">
    <dataValidation type="custom" allowBlank="1" showInputMessage="1" showErrorMessage="1" errorTitle="Bashu" error="This is Format. Do not Overwrite." sqref="B42 B28:B39" xr:uid="{95A419F0-DA03-40C7-BC80-7C576F2A37F6}">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A90D-4BBD-447C-B318-77C1B48738C0}">
  <sheetPr codeName="Sheet51"/>
  <dimension ref="A2:K92"/>
  <sheetViews>
    <sheetView workbookViewId="0">
      <selection activeCell="U14" sqref="U14"/>
    </sheetView>
  </sheetViews>
  <sheetFormatPr defaultColWidth="9.140625" defaultRowHeight="15.75" x14ac:dyDescent="0.25"/>
  <cols>
    <col min="1" max="1" width="9.140625" style="189"/>
    <col min="2" max="2" width="7" style="189" customWidth="1"/>
    <col min="3" max="3" width="39.5703125" style="18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13" t="s">
        <v>378</v>
      </c>
      <c r="C2" s="213"/>
      <c r="D2" s="213"/>
      <c r="E2" s="213"/>
      <c r="F2" s="213"/>
      <c r="G2" s="213"/>
      <c r="H2" s="213"/>
      <c r="I2" s="213"/>
      <c r="J2" s="213"/>
      <c r="K2" s="213"/>
    </row>
    <row r="3" spans="2:11" x14ac:dyDescent="0.25">
      <c r="B3" s="214"/>
      <c r="C3" s="214"/>
      <c r="J3" s="129" t="s">
        <v>91</v>
      </c>
      <c r="K3" s="130"/>
    </row>
    <row r="4" spans="2:11" x14ac:dyDescent="0.25">
      <c r="B4" s="146" t="s">
        <v>92</v>
      </c>
      <c r="C4" s="146"/>
      <c r="D4" s="129" t="s">
        <v>45</v>
      </c>
      <c r="E4" s="215"/>
      <c r="F4" s="130"/>
      <c r="G4" s="216" t="s">
        <v>41</v>
      </c>
      <c r="H4" s="216" t="s">
        <v>43</v>
      </c>
      <c r="I4" s="217" t="s">
        <v>379</v>
      </c>
      <c r="J4" s="218"/>
      <c r="K4" s="219"/>
    </row>
    <row r="5" spans="2:11" x14ac:dyDescent="0.25">
      <c r="B5" s="146"/>
      <c r="C5" s="146"/>
      <c r="D5" s="108">
        <v>2019</v>
      </c>
      <c r="E5" s="108">
        <v>2020</v>
      </c>
      <c r="F5" s="108">
        <v>2021</v>
      </c>
      <c r="G5" s="108">
        <v>2022</v>
      </c>
      <c r="H5" s="108">
        <v>2022</v>
      </c>
      <c r="I5" s="220"/>
      <c r="J5" s="221"/>
      <c r="K5" s="222"/>
    </row>
    <row r="6" spans="2:11" x14ac:dyDescent="0.25">
      <c r="B6" s="146"/>
      <c r="C6" s="146"/>
      <c r="D6" s="223">
        <v>1</v>
      </c>
      <c r="E6" s="223">
        <v>2</v>
      </c>
      <c r="F6" s="223">
        <v>3</v>
      </c>
      <c r="G6" s="223">
        <v>4</v>
      </c>
      <c r="H6" s="223">
        <v>5</v>
      </c>
      <c r="I6" s="224" t="s">
        <v>682</v>
      </c>
      <c r="J6" s="224" t="s">
        <v>683</v>
      </c>
      <c r="K6" s="224" t="s">
        <v>684</v>
      </c>
    </row>
    <row r="7" spans="2:11" x14ac:dyDescent="0.25">
      <c r="B7" s="225">
        <v>1</v>
      </c>
      <c r="C7" s="226" t="s">
        <v>269</v>
      </c>
      <c r="D7" s="224">
        <v>25503.397847646855</v>
      </c>
      <c r="E7" s="224">
        <v>33423.535611127962</v>
      </c>
      <c r="F7" s="224">
        <v>39092.255860108002</v>
      </c>
      <c r="G7" s="224">
        <v>50132.436968909315</v>
      </c>
      <c r="H7" s="224">
        <v>50117.382679094604</v>
      </c>
      <c r="I7" s="227">
        <f t="shared" ref="I7:J23" si="0">IFERROR((E7-D7)/D7*100,0)</f>
        <v>31.055225702844464</v>
      </c>
      <c r="J7" s="227">
        <f t="shared" si="0"/>
        <v>16.960265110590839</v>
      </c>
      <c r="K7" s="227">
        <v>-3.0029040527287221E-2</v>
      </c>
    </row>
    <row r="8" spans="2:11" x14ac:dyDescent="0.25">
      <c r="B8" s="228" t="s">
        <v>94</v>
      </c>
      <c r="C8" s="229" t="s">
        <v>95</v>
      </c>
      <c r="D8" s="224">
        <v>17077.797880009999</v>
      </c>
      <c r="E8" s="224">
        <v>21495.34030865999</v>
      </c>
      <c r="F8" s="224">
        <v>24739.788761979999</v>
      </c>
      <c r="G8" s="224">
        <v>29976.479955629999</v>
      </c>
      <c r="H8" s="224">
        <v>30016.013561709999</v>
      </c>
      <c r="I8" s="227">
        <f t="shared" si="0"/>
        <v>25.867166596583495</v>
      </c>
      <c r="J8" s="227">
        <f t="shared" si="0"/>
        <v>15.093729183775206</v>
      </c>
      <c r="K8" s="227">
        <v>0.1318820826812091</v>
      </c>
    </row>
    <row r="9" spans="2:11" x14ac:dyDescent="0.25">
      <c r="B9" s="230" t="s">
        <v>94</v>
      </c>
      <c r="C9" s="229" t="s">
        <v>96</v>
      </c>
      <c r="D9" s="224">
        <v>3531.2621732745997</v>
      </c>
      <c r="E9" s="224">
        <v>4813.6494652691208</v>
      </c>
      <c r="F9" s="224">
        <v>5802.8039870660359</v>
      </c>
      <c r="G9" s="224">
        <v>9028.9474916385752</v>
      </c>
      <c r="H9" s="224">
        <v>9028.9474817421233</v>
      </c>
      <c r="I9" s="227">
        <f t="shared" si="0"/>
        <v>36.315267150083663</v>
      </c>
      <c r="J9" s="227">
        <f t="shared" si="0"/>
        <v>20.548952077498512</v>
      </c>
      <c r="K9" s="227">
        <v>-1.0960803533033384E-7</v>
      </c>
    </row>
    <row r="10" spans="2:11" x14ac:dyDescent="0.25">
      <c r="B10" s="230"/>
      <c r="C10" s="229" t="s">
        <v>97</v>
      </c>
      <c r="D10" s="224">
        <v>1750.0249169100525</v>
      </c>
      <c r="E10" s="224">
        <v>2790.2954549283982</v>
      </c>
      <c r="F10" s="224">
        <v>3434.3676379497797</v>
      </c>
      <c r="G10" s="224">
        <v>5955.811582217555</v>
      </c>
      <c r="H10" s="224">
        <v>5953.2594734604754</v>
      </c>
      <c r="I10" s="227">
        <f t="shared" si="0"/>
        <v>59.443184377917824</v>
      </c>
      <c r="J10" s="227">
        <f t="shared" si="0"/>
        <v>23.082580086054332</v>
      </c>
      <c r="K10" s="227">
        <v>-4.2850730279976115E-2</v>
      </c>
    </row>
    <row r="11" spans="2:11" x14ac:dyDescent="0.25">
      <c r="B11" s="231"/>
      <c r="C11" s="229" t="s">
        <v>98</v>
      </c>
      <c r="D11" s="224">
        <v>3144.3128774522011</v>
      </c>
      <c r="E11" s="224">
        <v>4324.2503822704384</v>
      </c>
      <c r="F11" s="224">
        <v>5115.2954731121863</v>
      </c>
      <c r="G11" s="224">
        <v>5171.1979394231867</v>
      </c>
      <c r="H11" s="224">
        <v>5119.1621621820068</v>
      </c>
      <c r="I11" s="227">
        <f t="shared" si="0"/>
        <v>37.526084419891653</v>
      </c>
      <c r="J11" s="227">
        <f t="shared" si="0"/>
        <v>18.293230523492753</v>
      </c>
      <c r="K11" s="227">
        <v>-1.0062615635823855</v>
      </c>
    </row>
    <row r="12" spans="2:11" x14ac:dyDescent="0.25">
      <c r="B12" s="232">
        <v>2</v>
      </c>
      <c r="C12" s="226" t="s">
        <v>99</v>
      </c>
      <c r="D12" s="224">
        <v>126378.12382833005</v>
      </c>
      <c r="E12" s="224">
        <v>142094.62789130001</v>
      </c>
      <c r="F12" s="224">
        <v>207349.05680722996</v>
      </c>
      <c r="G12" s="224">
        <v>235948.40371379</v>
      </c>
      <c r="H12" s="224">
        <v>234017.49152078002</v>
      </c>
      <c r="I12" s="227">
        <f t="shared" si="0"/>
        <v>12.436095414993661</v>
      </c>
      <c r="J12" s="227">
        <f t="shared" si="0"/>
        <v>45.923220240140594</v>
      </c>
      <c r="K12" s="227">
        <v>-0.81836204976076588</v>
      </c>
    </row>
    <row r="13" spans="2:11" x14ac:dyDescent="0.25">
      <c r="B13" s="228" t="s">
        <v>94</v>
      </c>
      <c r="C13" s="229" t="s">
        <v>100</v>
      </c>
      <c r="D13" s="224">
        <v>1701.16406966</v>
      </c>
      <c r="E13" s="224">
        <v>8.1928829999999984</v>
      </c>
      <c r="F13" s="224">
        <v>8220.4411785100001</v>
      </c>
      <c r="G13" s="224">
        <v>11508.915463350002</v>
      </c>
      <c r="H13" s="224">
        <v>9286.8884597399992</v>
      </c>
      <c r="I13" s="227">
        <f t="shared" si="0"/>
        <v>-99.518395483062534</v>
      </c>
      <c r="J13" s="227">
        <f t="shared" si="0"/>
        <v>100236.36728987833</v>
      </c>
      <c r="K13" s="227">
        <v>-19.307006039674373</v>
      </c>
    </row>
    <row r="14" spans="2:11" x14ac:dyDescent="0.25">
      <c r="B14" s="231"/>
      <c r="C14" s="229" t="s">
        <v>380</v>
      </c>
      <c r="D14" s="224">
        <v>124676.95975867004</v>
      </c>
      <c r="E14" s="224">
        <v>142086.43500830003</v>
      </c>
      <c r="F14" s="224">
        <v>199128.61562872003</v>
      </c>
      <c r="G14" s="224">
        <v>224439.48825044002</v>
      </c>
      <c r="H14" s="224">
        <v>224730.60306104005</v>
      </c>
      <c r="I14" s="227">
        <f t="shared" si="0"/>
        <v>13.963666810073411</v>
      </c>
      <c r="J14" s="227">
        <f t="shared" si="0"/>
        <v>40.146112904506232</v>
      </c>
      <c r="K14" s="227">
        <v>0.12970748279161701</v>
      </c>
    </row>
    <row r="15" spans="2:11" x14ac:dyDescent="0.25">
      <c r="B15" s="233">
        <v>3</v>
      </c>
      <c r="C15" s="226" t="s">
        <v>105</v>
      </c>
      <c r="D15" s="224">
        <v>85606.232639250025</v>
      </c>
      <c r="E15" s="224">
        <v>106150.19672606001</v>
      </c>
      <c r="F15" s="224">
        <v>130425.4129967097</v>
      </c>
      <c r="G15" s="224">
        <v>153083.78801963231</v>
      </c>
      <c r="H15" s="224">
        <v>154627.49909157</v>
      </c>
      <c r="I15" s="227">
        <f t="shared" si="0"/>
        <v>23.998210706670765</v>
      </c>
      <c r="J15" s="227">
        <f t="shared" si="0"/>
        <v>22.868743553341051</v>
      </c>
      <c r="K15" s="227">
        <v>1.0084092456215679</v>
      </c>
    </row>
    <row r="16" spans="2:11" x14ac:dyDescent="0.25">
      <c r="B16" s="232">
        <v>4</v>
      </c>
      <c r="C16" s="226" t="s">
        <v>381</v>
      </c>
      <c r="D16" s="224">
        <v>75.278220439999984</v>
      </c>
      <c r="E16" s="224">
        <v>41.041601650000004</v>
      </c>
      <c r="F16" s="224">
        <v>10.674746287900005</v>
      </c>
      <c r="G16" s="224">
        <v>46.850111429899997</v>
      </c>
      <c r="H16" s="224">
        <v>52.800055519699995</v>
      </c>
      <c r="I16" s="227">
        <f t="shared" si="0"/>
        <v>-45.480111763917236</v>
      </c>
      <c r="J16" s="227">
        <f t="shared" si="0"/>
        <v>-73.990424694110331</v>
      </c>
      <c r="K16" s="227">
        <v>12.699957178762892</v>
      </c>
    </row>
    <row r="17" spans="2:11" x14ac:dyDescent="0.25">
      <c r="B17" s="225">
        <v>5</v>
      </c>
      <c r="C17" s="226" t="s">
        <v>382</v>
      </c>
      <c r="D17" s="224">
        <v>23664.477782855494</v>
      </c>
      <c r="E17" s="224">
        <v>29558.021974505216</v>
      </c>
      <c r="F17" s="224">
        <v>37482.787306245227</v>
      </c>
      <c r="G17" s="224">
        <v>44174.950370275088</v>
      </c>
      <c r="H17" s="224">
        <v>47034.88443748423</v>
      </c>
      <c r="I17" s="227">
        <f t="shared" si="0"/>
        <v>24.904602779443092</v>
      </c>
      <c r="J17" s="227">
        <f t="shared" si="0"/>
        <v>26.810878409168875</v>
      </c>
      <c r="K17" s="227">
        <v>6.4741081613836187</v>
      </c>
    </row>
    <row r="18" spans="2:11" x14ac:dyDescent="0.25">
      <c r="B18" s="225"/>
      <c r="C18" s="234" t="s">
        <v>383</v>
      </c>
      <c r="D18" s="224">
        <v>4013.067810468599</v>
      </c>
      <c r="E18" s="224">
        <v>7631.0530343424907</v>
      </c>
      <c r="F18" s="224">
        <v>10760.370147815291</v>
      </c>
      <c r="G18" s="224">
        <v>12312.285333884578</v>
      </c>
      <c r="H18" s="224">
        <v>12321.840460249789</v>
      </c>
      <c r="I18" s="227">
        <f t="shared" si="0"/>
        <v>90.155098162954445</v>
      </c>
      <c r="J18" s="227">
        <f t="shared" si="0"/>
        <v>41.007670886177102</v>
      </c>
      <c r="K18" s="227">
        <v>7.7606440283786396E-2</v>
      </c>
    </row>
    <row r="19" spans="2:11" x14ac:dyDescent="0.25">
      <c r="B19" s="232"/>
      <c r="C19" s="234" t="s">
        <v>384</v>
      </c>
      <c r="D19" s="224">
        <v>1800.1678949699997</v>
      </c>
      <c r="E19" s="224">
        <v>4002.8836038227128</v>
      </c>
      <c r="F19" s="224">
        <v>4175.6323816310896</v>
      </c>
      <c r="G19" s="224">
        <v>5556.1920190419996</v>
      </c>
      <c r="H19" s="224">
        <v>5768.2250098243703</v>
      </c>
      <c r="I19" s="227">
        <f t="shared" si="0"/>
        <v>122.36168165244507</v>
      </c>
      <c r="J19" s="227">
        <f t="shared" si="0"/>
        <v>4.3156083190478878</v>
      </c>
      <c r="K19" s="227">
        <v>3.8161566420976483</v>
      </c>
    </row>
    <row r="20" spans="2:11" x14ac:dyDescent="0.25">
      <c r="B20" s="233"/>
      <c r="C20" s="234" t="s">
        <v>385</v>
      </c>
      <c r="D20" s="224">
        <v>17851.242077416893</v>
      </c>
      <c r="E20" s="224">
        <v>17924.085336340006</v>
      </c>
      <c r="F20" s="224">
        <v>22546.784776798846</v>
      </c>
      <c r="G20" s="224">
        <v>26306.473017348544</v>
      </c>
      <c r="H20" s="224">
        <v>28944.818967410079</v>
      </c>
      <c r="I20" s="227">
        <f t="shared" si="0"/>
        <v>0.40805708984958761</v>
      </c>
      <c r="J20" s="227">
        <f t="shared" si="0"/>
        <v>25.79043423257194</v>
      </c>
      <c r="K20" s="227">
        <v>10.029265224272384</v>
      </c>
    </row>
    <row r="21" spans="2:11" x14ac:dyDescent="0.25">
      <c r="B21" s="233">
        <v>6</v>
      </c>
      <c r="C21" s="226" t="s">
        <v>386</v>
      </c>
      <c r="D21" s="224">
        <v>5192.1535711500064</v>
      </c>
      <c r="E21" s="224">
        <v>8481.8638741449959</v>
      </c>
      <c r="F21" s="224">
        <v>19298.347909995005</v>
      </c>
      <c r="G21" s="224">
        <v>21999.723181874986</v>
      </c>
      <c r="H21" s="224">
        <v>21905.270355949986</v>
      </c>
      <c r="I21" s="227">
        <f t="shared" si="0"/>
        <v>63.359264280512292</v>
      </c>
      <c r="J21" s="227">
        <f t="shared" si="0"/>
        <v>127.52484826856943</v>
      </c>
      <c r="K21" s="227">
        <v>-0.42933642911842346</v>
      </c>
    </row>
    <row r="22" spans="2:11" x14ac:dyDescent="0.25">
      <c r="B22" s="235">
        <v>7</v>
      </c>
      <c r="C22" s="226" t="s">
        <v>387</v>
      </c>
      <c r="D22" s="224">
        <v>6608.232298109313</v>
      </c>
      <c r="E22" s="224">
        <v>5419.3820209691066</v>
      </c>
      <c r="F22" s="224">
        <v>11838.628286575153</v>
      </c>
      <c r="G22" s="224">
        <v>9902.6817693272769</v>
      </c>
      <c r="H22" s="224">
        <v>10888.673968242545</v>
      </c>
      <c r="I22" s="227">
        <f t="shared" si="0"/>
        <v>-17.990443185242587</v>
      </c>
      <c r="J22" s="227">
        <f t="shared" si="0"/>
        <v>118.4497834027604</v>
      </c>
      <c r="K22" s="227">
        <v>9.9568199997024642</v>
      </c>
    </row>
    <row r="23" spans="2:11" x14ac:dyDescent="0.25">
      <c r="B23" s="236" t="s">
        <v>388</v>
      </c>
      <c r="C23" s="236"/>
      <c r="D23" s="237">
        <v>273027.89618778182</v>
      </c>
      <c r="E23" s="237">
        <v>325168.6696997573</v>
      </c>
      <c r="F23" s="237">
        <v>445497.16391315096</v>
      </c>
      <c r="G23" s="237">
        <v>515288.8341352389</v>
      </c>
      <c r="H23" s="237">
        <v>518644.00210864132</v>
      </c>
      <c r="I23" s="238">
        <f t="shared" si="0"/>
        <v>19.097233008056563</v>
      </c>
      <c r="J23" s="238">
        <f t="shared" si="0"/>
        <v>37.004947101606774</v>
      </c>
      <c r="K23" s="238">
        <v>0.65112374869001122</v>
      </c>
    </row>
    <row r="24" spans="2:11" x14ac:dyDescent="0.25">
      <c r="B24" s="239"/>
      <c r="C24" s="240" t="s">
        <v>119</v>
      </c>
      <c r="D24" s="224">
        <v>0</v>
      </c>
      <c r="E24" s="224">
        <v>0</v>
      </c>
      <c r="F24" s="224">
        <v>0</v>
      </c>
      <c r="G24" s="224">
        <v>0</v>
      </c>
      <c r="H24" s="224">
        <v>0</v>
      </c>
      <c r="I24" s="241"/>
      <c r="J24" s="242"/>
      <c r="K24" s="243"/>
    </row>
    <row r="25" spans="2:11" x14ac:dyDescent="0.25">
      <c r="B25" s="244">
        <v>1</v>
      </c>
      <c r="C25" s="245" t="s">
        <v>120</v>
      </c>
      <c r="D25" s="224">
        <v>19246.273412584007</v>
      </c>
      <c r="E25" s="224">
        <v>30381.570250064004</v>
      </c>
      <c r="F25" s="224">
        <v>28288.442433063999</v>
      </c>
      <c r="G25" s="224">
        <v>17402.486508284001</v>
      </c>
      <c r="H25" s="224">
        <v>19434.187328984004</v>
      </c>
      <c r="I25" s="227">
        <f t="shared" ref="I25:J40" si="1">IFERROR((E25-D25)/D25*100,0)</f>
        <v>57.856898313619929</v>
      </c>
      <c r="J25" s="227">
        <f t="shared" si="1"/>
        <v>-6.8894655535310738</v>
      </c>
      <c r="K25" s="227">
        <v>11.674773140797237</v>
      </c>
    </row>
    <row r="26" spans="2:11" x14ac:dyDescent="0.25">
      <c r="B26" s="246"/>
      <c r="C26" s="229" t="s">
        <v>121</v>
      </c>
      <c r="D26" s="224">
        <v>214.45732807999994</v>
      </c>
      <c r="E26" s="224">
        <v>379.45902806999999</v>
      </c>
      <c r="F26" s="224">
        <v>521.09870777000003</v>
      </c>
      <c r="G26" s="224">
        <v>224.33572418999998</v>
      </c>
      <c r="H26" s="224">
        <v>424.9073626600001</v>
      </c>
      <c r="I26" s="227">
        <f t="shared" si="1"/>
        <v>76.939175484107849</v>
      </c>
      <c r="J26" s="227">
        <f t="shared" si="1"/>
        <v>37.326738652235022</v>
      </c>
      <c r="K26" s="227">
        <v>89.406909752869765</v>
      </c>
    </row>
    <row r="27" spans="2:11" x14ac:dyDescent="0.25">
      <c r="B27" s="247"/>
      <c r="C27" s="229" t="s">
        <v>124</v>
      </c>
      <c r="D27" s="224">
        <v>13398.030272333997</v>
      </c>
      <c r="E27" s="224">
        <v>16871.95208915</v>
      </c>
      <c r="F27" s="224">
        <v>17507.108433120004</v>
      </c>
      <c r="G27" s="224">
        <v>10449.832098200002</v>
      </c>
      <c r="H27" s="224">
        <v>10822.696795090005</v>
      </c>
      <c r="I27" s="227">
        <f t="shared" si="1"/>
        <v>25.92860104212042</v>
      </c>
      <c r="J27" s="227">
        <f t="shared" si="1"/>
        <v>3.7645693907491578</v>
      </c>
      <c r="K27" s="227">
        <v>3.5681405537054456</v>
      </c>
    </row>
    <row r="28" spans="2:11" x14ac:dyDescent="0.25">
      <c r="B28" s="248"/>
      <c r="C28" s="229" t="s">
        <v>129</v>
      </c>
      <c r="D28" s="224">
        <v>5633.7858121700001</v>
      </c>
      <c r="E28" s="224">
        <v>13130.159132844003</v>
      </c>
      <c r="F28" s="224">
        <v>10260.235292174004</v>
      </c>
      <c r="G28" s="224">
        <v>6728.3186858940007</v>
      </c>
      <c r="H28" s="224">
        <v>8186.5831712339996</v>
      </c>
      <c r="I28" s="227">
        <f t="shared" si="1"/>
        <v>133.0610280653637</v>
      </c>
      <c r="J28" s="227">
        <f t="shared" si="1"/>
        <v>-21.857494731279552</v>
      </c>
      <c r="K28" s="227">
        <v>21.673534703361589</v>
      </c>
    </row>
    <row r="29" spans="2:11" x14ac:dyDescent="0.25">
      <c r="B29" s="249">
        <v>2</v>
      </c>
      <c r="C29" s="229" t="s">
        <v>389</v>
      </c>
      <c r="D29" s="224">
        <v>311.88503000000003</v>
      </c>
      <c r="E29" s="224">
        <v>467.56</v>
      </c>
      <c r="F29" s="224">
        <v>559.34220000000005</v>
      </c>
      <c r="G29" s="224">
        <v>782.83999999999992</v>
      </c>
      <c r="H29" s="224">
        <v>488</v>
      </c>
      <c r="I29" s="227">
        <f t="shared" si="1"/>
        <v>49.914216786871741</v>
      </c>
      <c r="J29" s="227">
        <f t="shared" si="1"/>
        <v>19.630036786722567</v>
      </c>
      <c r="K29" s="227">
        <v>-37.662868529967803</v>
      </c>
    </row>
    <row r="30" spans="2:11" x14ac:dyDescent="0.25">
      <c r="B30" s="250">
        <v>3</v>
      </c>
      <c r="C30" s="226" t="s">
        <v>133</v>
      </c>
      <c r="D30" s="224">
        <v>2261.7212837299999</v>
      </c>
      <c r="E30" s="224">
        <v>9731.8269380200018</v>
      </c>
      <c r="F30" s="224">
        <v>14153.18246543</v>
      </c>
      <c r="G30" s="224">
        <v>5257.19130159</v>
      </c>
      <c r="H30" s="224">
        <v>5648.5102965900005</v>
      </c>
      <c r="I30" s="227">
        <f t="shared" si="1"/>
        <v>330.28409415550999</v>
      </c>
      <c r="J30" s="227">
        <f t="shared" si="1"/>
        <v>45.431916900790561</v>
      </c>
      <c r="K30" s="227">
        <v>7.4434992480043274</v>
      </c>
    </row>
    <row r="31" spans="2:11" x14ac:dyDescent="0.25">
      <c r="B31" s="251">
        <v>4</v>
      </c>
      <c r="C31" s="226" t="s">
        <v>390</v>
      </c>
      <c r="D31" s="224">
        <v>235101.47452323788</v>
      </c>
      <c r="E31" s="224">
        <v>262732.25177442998</v>
      </c>
      <c r="F31" s="224">
        <v>365554.01504372951</v>
      </c>
      <c r="G31" s="224">
        <v>449496.43893604499</v>
      </c>
      <c r="H31" s="224">
        <v>451211.26648746012</v>
      </c>
      <c r="I31" s="227">
        <f t="shared" si="1"/>
        <v>11.752702660510549</v>
      </c>
      <c r="J31" s="227">
        <f t="shared" si="1"/>
        <v>39.135569605507605</v>
      </c>
      <c r="K31" s="227">
        <v>0.3814996967437867</v>
      </c>
    </row>
    <row r="32" spans="2:11" x14ac:dyDescent="0.25">
      <c r="B32" s="246"/>
      <c r="C32" s="229" t="s">
        <v>391</v>
      </c>
      <c r="D32" s="224">
        <v>38954.852749607991</v>
      </c>
      <c r="E32" s="224">
        <v>39720.689920270001</v>
      </c>
      <c r="F32" s="224">
        <v>54127.788161430006</v>
      </c>
      <c r="G32" s="224">
        <v>73522.133391830008</v>
      </c>
      <c r="H32" s="224">
        <v>80887.076424779996</v>
      </c>
      <c r="I32" s="227">
        <f t="shared" si="1"/>
        <v>1.96596089217592</v>
      </c>
      <c r="J32" s="227">
        <f t="shared" si="1"/>
        <v>36.271017119991839</v>
      </c>
      <c r="K32" s="227">
        <v>10.017314097374113</v>
      </c>
    </row>
    <row r="33" spans="2:11" x14ac:dyDescent="0.25">
      <c r="B33" s="248"/>
      <c r="C33" s="229" t="s">
        <v>392</v>
      </c>
      <c r="D33" s="224">
        <v>196146.62177362989</v>
      </c>
      <c r="E33" s="224">
        <v>223011.56185415993</v>
      </c>
      <c r="F33" s="224">
        <v>311426.2268822997</v>
      </c>
      <c r="G33" s="224">
        <v>375974.30554421496</v>
      </c>
      <c r="H33" s="224">
        <v>370324.19006267999</v>
      </c>
      <c r="I33" s="227">
        <f t="shared" si="1"/>
        <v>13.696356244939306</v>
      </c>
      <c r="J33" s="227">
        <f t="shared" si="1"/>
        <v>39.645776341389514</v>
      </c>
      <c r="K33" s="227">
        <v>-1.5027929829823208</v>
      </c>
    </row>
    <row r="34" spans="2:11" x14ac:dyDescent="0.25">
      <c r="B34" s="249">
        <v>5</v>
      </c>
      <c r="C34" s="226" t="s">
        <v>141</v>
      </c>
      <c r="D34" s="224">
        <v>2106.8846437435</v>
      </c>
      <c r="E34" s="224">
        <v>2222.7226718630391</v>
      </c>
      <c r="F34" s="224">
        <v>2565.3824270089995</v>
      </c>
      <c r="G34" s="224">
        <v>3261.1004132689986</v>
      </c>
      <c r="H34" s="224">
        <v>3271.0707169089997</v>
      </c>
      <c r="I34" s="227">
        <f t="shared" si="1"/>
        <v>5.4980716890944148</v>
      </c>
      <c r="J34" s="227">
        <f t="shared" si="1"/>
        <v>15.416217213402977</v>
      </c>
      <c r="K34" s="227">
        <v>0.30573433431957925</v>
      </c>
    </row>
    <row r="35" spans="2:11" x14ac:dyDescent="0.25">
      <c r="B35" s="250">
        <v>6</v>
      </c>
      <c r="C35" s="226" t="s">
        <v>142</v>
      </c>
      <c r="D35" s="224">
        <v>8552.0583068391825</v>
      </c>
      <c r="E35" s="224">
        <v>11063.231908766804</v>
      </c>
      <c r="F35" s="224">
        <v>15031.023641503067</v>
      </c>
      <c r="G35" s="224">
        <v>17025.946369028043</v>
      </c>
      <c r="H35" s="224">
        <v>17221.089930549013</v>
      </c>
      <c r="I35" s="227">
        <f t="shared" si="1"/>
        <v>29.363382613041892</v>
      </c>
      <c r="J35" s="227">
        <f t="shared" si="1"/>
        <v>35.864671060470833</v>
      </c>
      <c r="K35" s="227">
        <v>1.1461539775313552</v>
      </c>
    </row>
    <row r="36" spans="2:11" x14ac:dyDescent="0.25">
      <c r="B36" s="250">
        <v>7</v>
      </c>
      <c r="C36" s="226" t="s">
        <v>393</v>
      </c>
      <c r="D36" s="224">
        <v>10.877919558235295</v>
      </c>
      <c r="E36" s="224">
        <v>11.081014559999998</v>
      </c>
      <c r="F36" s="224">
        <v>7.2035633300000015</v>
      </c>
      <c r="G36" s="224">
        <v>6.2017511200000008</v>
      </c>
      <c r="H36" s="224">
        <v>6.1458561199999995</v>
      </c>
      <c r="I36" s="227">
        <f t="shared" si="1"/>
        <v>1.8670390112505213</v>
      </c>
      <c r="J36" s="227">
        <f t="shared" si="1"/>
        <v>-34.991843111520978</v>
      </c>
      <c r="K36" s="227">
        <v>-0.90127770235322435</v>
      </c>
    </row>
    <row r="37" spans="2:11" x14ac:dyDescent="0.25">
      <c r="B37" s="250">
        <v>8</v>
      </c>
      <c r="C37" s="226" t="s">
        <v>394</v>
      </c>
      <c r="D37" s="224">
        <v>1.3357586899999998</v>
      </c>
      <c r="E37" s="224">
        <v>1.3357586899999998</v>
      </c>
      <c r="F37" s="224">
        <v>1.3357586899999998</v>
      </c>
      <c r="G37" s="224">
        <v>1.3357586899999998</v>
      </c>
      <c r="H37" s="224">
        <v>1.3357586899999998</v>
      </c>
      <c r="I37" s="227">
        <f t="shared" si="1"/>
        <v>0</v>
      </c>
      <c r="J37" s="227">
        <f t="shared" si="1"/>
        <v>0</v>
      </c>
      <c r="K37" s="227">
        <v>0</v>
      </c>
    </row>
    <row r="38" spans="2:11" x14ac:dyDescent="0.25">
      <c r="B38" s="250">
        <v>9</v>
      </c>
      <c r="C38" s="226" t="s">
        <v>386</v>
      </c>
      <c r="D38" s="224">
        <v>5390.6547977840055</v>
      </c>
      <c r="E38" s="224">
        <v>8469.0563456300006</v>
      </c>
      <c r="F38" s="224">
        <v>19324.723121619998</v>
      </c>
      <c r="G38" s="224">
        <v>21987.304636859997</v>
      </c>
      <c r="H38" s="224">
        <v>21307.139282654123</v>
      </c>
      <c r="I38" s="227">
        <f t="shared" si="1"/>
        <v>57.106263771730795</v>
      </c>
      <c r="J38" s="227">
        <f t="shared" si="1"/>
        <v>128.18035838894232</v>
      </c>
      <c r="K38" s="227">
        <v>-3.0934458108413612</v>
      </c>
    </row>
    <row r="39" spans="2:11" x14ac:dyDescent="0.25">
      <c r="B39" s="250">
        <v>10</v>
      </c>
      <c r="C39" s="226" t="s">
        <v>387</v>
      </c>
      <c r="D39" s="224">
        <v>44.730507479999993</v>
      </c>
      <c r="E39" s="224">
        <v>88.03303535770003</v>
      </c>
      <c r="F39" s="224">
        <v>12.51327886520002</v>
      </c>
      <c r="G39" s="224">
        <v>67.988471559026735</v>
      </c>
      <c r="H39" s="224">
        <v>55.256454691399981</v>
      </c>
      <c r="I39" s="227">
        <f t="shared" si="1"/>
        <v>96.807593558068987</v>
      </c>
      <c r="J39" s="227">
        <f t="shared" si="1"/>
        <v>-85.785700999226634</v>
      </c>
      <c r="K39" s="227">
        <v>-18.726729069902646</v>
      </c>
    </row>
    <row r="40" spans="2:11" x14ac:dyDescent="0.25">
      <c r="B40" s="252" t="s">
        <v>388</v>
      </c>
      <c r="C40" s="252"/>
      <c r="D40" s="237">
        <v>273027.89618364687</v>
      </c>
      <c r="E40" s="237">
        <v>325168.66969738138</v>
      </c>
      <c r="F40" s="237">
        <v>445497.1639332411</v>
      </c>
      <c r="G40" s="237">
        <v>515288.83414644521</v>
      </c>
      <c r="H40" s="237">
        <v>518644.00211264752</v>
      </c>
      <c r="I40" s="238">
        <f t="shared" si="1"/>
        <v>19.097233008990059</v>
      </c>
      <c r="J40" s="238">
        <f t="shared" si="1"/>
        <v>37.004947108786212</v>
      </c>
      <c r="K40" s="238">
        <v>0.65112374727855427</v>
      </c>
    </row>
    <row r="41" spans="2:11" x14ac:dyDescent="0.25">
      <c r="B41" s="253"/>
      <c r="C41" s="253"/>
      <c r="D41" s="254"/>
      <c r="E41" s="254"/>
      <c r="F41" s="254"/>
      <c r="G41" s="254"/>
      <c r="H41" s="254"/>
      <c r="I41" s="255"/>
      <c r="J41" s="255"/>
      <c r="K41" s="255"/>
    </row>
    <row r="42" spans="2:11" x14ac:dyDescent="0.25">
      <c r="C42" s="256" t="s">
        <v>117</v>
      </c>
      <c r="D42" s="257"/>
      <c r="E42" s="257"/>
      <c r="F42" s="257"/>
      <c r="G42" s="257"/>
      <c r="H42" s="257"/>
      <c r="J42" s="257"/>
      <c r="K42" s="257"/>
    </row>
    <row r="43" spans="2:11" x14ac:dyDescent="0.25">
      <c r="C43" s="258" t="s">
        <v>315</v>
      </c>
      <c r="D43" s="257"/>
      <c r="E43" s="257"/>
      <c r="F43" s="257"/>
      <c r="G43" s="257"/>
      <c r="H43" s="257"/>
      <c r="J43" s="257"/>
      <c r="K43" s="257"/>
    </row>
    <row r="44" spans="2:11" x14ac:dyDescent="0.25">
      <c r="C44" s="259" t="s">
        <v>395</v>
      </c>
      <c r="D44" s="224">
        <v>17021.803464190005</v>
      </c>
      <c r="E44" s="224">
        <v>21964.535824587234</v>
      </c>
      <c r="F44" s="224">
        <v>18279.395993541704</v>
      </c>
      <c r="G44" s="224">
        <v>24328.565140269133</v>
      </c>
      <c r="H44" s="224">
        <v>27324.125207895911</v>
      </c>
      <c r="I44" s="224">
        <v>29.037653799702312</v>
      </c>
      <c r="J44" s="224">
        <v>-16.77768135177417</v>
      </c>
      <c r="K44" s="224">
        <v>12.31293358385722</v>
      </c>
    </row>
    <row r="45" spans="2:11" x14ac:dyDescent="0.25">
      <c r="C45" s="260" t="s">
        <v>154</v>
      </c>
      <c r="D45" s="224">
        <v>5111.2848587300032</v>
      </c>
      <c r="E45" s="224">
        <v>8068.621880619994</v>
      </c>
      <c r="F45" s="224">
        <v>8526.843212921709</v>
      </c>
      <c r="G45" s="224">
        <v>8342.4601856300014</v>
      </c>
      <c r="H45" s="224">
        <v>9275.6014737900077</v>
      </c>
      <c r="I45" s="224">
        <v>57.858974868890364</v>
      </c>
      <c r="J45" s="224">
        <v>5.6790532395912097</v>
      </c>
      <c r="K45" s="224">
        <v>11.1854449094927</v>
      </c>
    </row>
    <row r="46" spans="2:11" x14ac:dyDescent="0.25">
      <c r="C46" s="260" t="s">
        <v>396</v>
      </c>
      <c r="D46" s="224">
        <v>11910.518605460002</v>
      </c>
      <c r="E46" s="224">
        <v>13895.913943967233</v>
      </c>
      <c r="F46" s="224">
        <v>9752.5527806199989</v>
      </c>
      <c r="G46" s="224">
        <v>15986.104954639135</v>
      </c>
      <c r="H46" s="224">
        <v>18048.523734105926</v>
      </c>
      <c r="I46" s="224">
        <v>16.669260208342976</v>
      </c>
      <c r="J46" s="224">
        <v>-29.817118759187704</v>
      </c>
      <c r="K46" s="224">
        <v>12.901321399546303</v>
      </c>
    </row>
    <row r="47" spans="2:11" x14ac:dyDescent="0.25">
      <c r="C47" s="259" t="s">
        <v>397</v>
      </c>
      <c r="D47" s="224">
        <v>6.6912901400003211</v>
      </c>
      <c r="E47" s="224">
        <v>38.316061149999996</v>
      </c>
      <c r="F47" s="224">
        <v>16.164283390000001</v>
      </c>
      <c r="G47" s="224">
        <v>13.78452029</v>
      </c>
      <c r="H47" s="224">
        <v>14.51572694</v>
      </c>
      <c r="I47" s="224">
        <v>472.62591142099478</v>
      </c>
      <c r="J47" s="224">
        <v>-57.813295769834092</v>
      </c>
      <c r="K47" s="224">
        <v>5.3045491218904122</v>
      </c>
    </row>
    <row r="48" spans="2:11" x14ac:dyDescent="0.25">
      <c r="C48" s="259" t="s">
        <v>398</v>
      </c>
      <c r="D48" s="224">
        <v>6299.3219088909982</v>
      </c>
      <c r="E48" s="224">
        <v>8757.2275591160069</v>
      </c>
      <c r="F48" s="224">
        <v>9378.5188447590026</v>
      </c>
      <c r="G48" s="224">
        <v>9283.5619350330053</v>
      </c>
      <c r="H48" s="224">
        <v>10240.509869507163</v>
      </c>
      <c r="I48" s="224">
        <v>39.018575106566118</v>
      </c>
      <c r="J48" s="224">
        <v>7.0946116387743103</v>
      </c>
      <c r="K48" s="224">
        <v>10.307982444356423</v>
      </c>
    </row>
    <row r="49" spans="3:11" x14ac:dyDescent="0.25">
      <c r="C49" s="259" t="s">
        <v>399</v>
      </c>
      <c r="D49" s="224">
        <v>2358.1964016999991</v>
      </c>
      <c r="E49" s="224">
        <v>2907.399151989589</v>
      </c>
      <c r="F49" s="224">
        <v>3352.7162369260996</v>
      </c>
      <c r="G49" s="224">
        <v>3186.6049155507831</v>
      </c>
      <c r="H49" s="224">
        <v>3521.3484681446416</v>
      </c>
      <c r="I49" s="224">
        <v>23.28910136126386</v>
      </c>
      <c r="J49" s="224">
        <v>15.316682081019787</v>
      </c>
      <c r="K49" s="224">
        <v>10.504708348383389</v>
      </c>
    </row>
    <row r="50" spans="3:11" x14ac:dyDescent="0.25">
      <c r="C50" s="259" t="s">
        <v>400</v>
      </c>
      <c r="D50" s="224">
        <v>62.888276089999991</v>
      </c>
      <c r="E50" s="224">
        <v>140.05048382999999</v>
      </c>
      <c r="F50" s="224">
        <v>35.690527689999996</v>
      </c>
      <c r="G50" s="224">
        <v>17.194665139999998</v>
      </c>
      <c r="H50" s="224">
        <v>17.264221849999998</v>
      </c>
      <c r="I50" s="224">
        <v>122.69728562693061</v>
      </c>
      <c r="J50" s="224">
        <v>-74.515955451233665</v>
      </c>
      <c r="K50" s="224">
        <v>0.40452494674171091</v>
      </c>
    </row>
    <row r="51" spans="3:11" x14ac:dyDescent="0.25">
      <c r="C51" s="261" t="s">
        <v>401</v>
      </c>
      <c r="D51" s="224">
        <v>1920.6080752358671</v>
      </c>
      <c r="E51" s="224">
        <v>6648.2541233002639</v>
      </c>
      <c r="F51" s="224">
        <v>17302.773723081053</v>
      </c>
      <c r="G51" s="224">
        <v>5158.7345957090274</v>
      </c>
      <c r="H51" s="224">
        <v>5358.9320285008844</v>
      </c>
      <c r="I51" s="224">
        <v>246.15360671561274</v>
      </c>
      <c r="J51" s="224">
        <v>160.26041427086383</v>
      </c>
      <c r="K51" s="224">
        <v>3.8807468978609356</v>
      </c>
    </row>
    <row r="52" spans="3:11" x14ac:dyDescent="0.25">
      <c r="C52" s="262" t="s">
        <v>402</v>
      </c>
      <c r="D52" s="224">
        <v>1899.1328329158673</v>
      </c>
      <c r="E52" s="224">
        <v>6631.6922402702639</v>
      </c>
      <c r="F52" s="224">
        <v>17265.361553821051</v>
      </c>
      <c r="G52" s="224">
        <v>5138.1236977090266</v>
      </c>
      <c r="H52" s="224">
        <v>5338.3211305008845</v>
      </c>
      <c r="I52" s="224">
        <v>249.19580796716451</v>
      </c>
      <c r="J52" s="224">
        <v>160.34624238107631</v>
      </c>
      <c r="K52" s="224">
        <v>3.8963139965104649</v>
      </c>
    </row>
    <row r="53" spans="3:11" x14ac:dyDescent="0.25">
      <c r="C53" s="263" t="s">
        <v>403</v>
      </c>
      <c r="D53" s="224">
        <v>1016.7723153073</v>
      </c>
      <c r="E53" s="224">
        <v>3363.6918934440628</v>
      </c>
      <c r="F53" s="224">
        <v>4556.4837285746644</v>
      </c>
      <c r="G53" s="224">
        <v>1770.4425204574957</v>
      </c>
      <c r="H53" s="224">
        <v>1855.6283263566286</v>
      </c>
      <c r="I53" s="224">
        <v>230.82056255902788</v>
      </c>
      <c r="J53" s="224">
        <v>35.460793464924329</v>
      </c>
      <c r="K53" s="224">
        <v>4.8115544512069359</v>
      </c>
    </row>
    <row r="54" spans="3:11" x14ac:dyDescent="0.25">
      <c r="C54" s="263" t="s">
        <v>404</v>
      </c>
      <c r="D54" s="224">
        <v>856.91924767186674</v>
      </c>
      <c r="E54" s="224">
        <v>3090.5278030653981</v>
      </c>
      <c r="F54" s="224">
        <v>11628.86095440602</v>
      </c>
      <c r="G54" s="224">
        <v>3012.903951065</v>
      </c>
      <c r="H54" s="224">
        <v>3175.0520005381254</v>
      </c>
      <c r="I54" s="224">
        <v>260.65566405025243</v>
      </c>
      <c r="J54" s="224">
        <v>276.27427078545344</v>
      </c>
      <c r="K54" s="224">
        <v>5.3817862137891712</v>
      </c>
    </row>
    <row r="55" spans="3:11" x14ac:dyDescent="0.25">
      <c r="C55" s="263" t="s">
        <v>405</v>
      </c>
      <c r="D55" s="224">
        <v>25.441269936700046</v>
      </c>
      <c r="E55" s="224">
        <v>177.47254376079991</v>
      </c>
      <c r="F55" s="224">
        <v>1080.0168708403692</v>
      </c>
      <c r="G55" s="224">
        <v>354.77722618653161</v>
      </c>
      <c r="H55" s="224">
        <v>307.64080360613184</v>
      </c>
      <c r="I55" s="224">
        <v>597.57737802541328</v>
      </c>
      <c r="J55" s="224">
        <v>508.5543419583999</v>
      </c>
      <c r="K55" s="224">
        <v>-13.286203031424796</v>
      </c>
    </row>
    <row r="56" spans="3:11" x14ac:dyDescent="0.25">
      <c r="C56" s="262" t="s">
        <v>406</v>
      </c>
      <c r="D56" s="224">
        <v>0</v>
      </c>
      <c r="E56" s="224">
        <v>0</v>
      </c>
      <c r="F56" s="224">
        <v>0</v>
      </c>
      <c r="G56" s="224">
        <v>0</v>
      </c>
      <c r="H56" s="224">
        <v>0</v>
      </c>
      <c r="I56" s="224">
        <v>0</v>
      </c>
      <c r="J56" s="224">
        <v>0</v>
      </c>
      <c r="K56" s="224">
        <v>0</v>
      </c>
    </row>
    <row r="57" spans="3:11" x14ac:dyDescent="0.25">
      <c r="C57" s="262" t="s">
        <v>407</v>
      </c>
      <c r="D57" s="224">
        <v>8.0939655100000003</v>
      </c>
      <c r="E57" s="224">
        <v>0.51471699999999998</v>
      </c>
      <c r="F57" s="224">
        <v>0</v>
      </c>
      <c r="G57" s="224">
        <v>0.148031</v>
      </c>
      <c r="H57" s="224">
        <v>0.148031</v>
      </c>
      <c r="I57" s="224">
        <v>-93.640731488612445</v>
      </c>
      <c r="J57" s="224">
        <v>-100</v>
      </c>
      <c r="K57" s="224">
        <v>0</v>
      </c>
    </row>
    <row r="58" spans="3:11" x14ac:dyDescent="0.25">
      <c r="C58" s="262" t="s">
        <v>408</v>
      </c>
      <c r="D58" s="224">
        <v>13.381276809999999</v>
      </c>
      <c r="E58" s="224">
        <v>16.04716603</v>
      </c>
      <c r="F58" s="224">
        <v>37.412169260000006</v>
      </c>
      <c r="G58" s="224">
        <v>20.462867000000003</v>
      </c>
      <c r="H58" s="224">
        <v>20.462867000000003</v>
      </c>
      <c r="I58" s="224">
        <v>19.922532489633184</v>
      </c>
      <c r="J58" s="224">
        <v>133.13879341722</v>
      </c>
      <c r="K58" s="224">
        <v>0</v>
      </c>
    </row>
    <row r="59" spans="3:11" x14ac:dyDescent="0.25">
      <c r="C59" s="259" t="s">
        <v>409</v>
      </c>
      <c r="D59" s="224">
        <v>4.6381100000000002</v>
      </c>
      <c r="E59" s="224">
        <v>5.3113214199999996</v>
      </c>
      <c r="F59" s="224">
        <v>31.081356999999997</v>
      </c>
      <c r="G59" s="224">
        <v>25.943280999999999</v>
      </c>
      <c r="H59" s="224">
        <v>25.943280999999999</v>
      </c>
      <c r="I59" s="224">
        <v>14.514779080271909</v>
      </c>
      <c r="J59" s="224">
        <v>485.19066240205058</v>
      </c>
      <c r="K59" s="224">
        <v>0</v>
      </c>
    </row>
    <row r="60" spans="3:11" x14ac:dyDescent="0.25">
      <c r="C60" s="259" t="s">
        <v>410</v>
      </c>
      <c r="D60" s="224">
        <v>1.3023185500000001</v>
      </c>
      <c r="E60" s="224">
        <v>17.958949149999995</v>
      </c>
      <c r="F60" s="224">
        <v>9.1199368699999983</v>
      </c>
      <c r="G60" s="224">
        <v>10.144750479999997</v>
      </c>
      <c r="H60" s="224">
        <v>11.234768519999999</v>
      </c>
      <c r="I60" s="224">
        <v>1278.9981836625145</v>
      </c>
      <c r="J60" s="224">
        <v>-49.217870189247677</v>
      </c>
      <c r="K60" s="224">
        <v>10.744651060160944</v>
      </c>
    </row>
    <row r="61" spans="3:11" x14ac:dyDescent="0.25">
      <c r="C61" s="259" t="s">
        <v>411</v>
      </c>
      <c r="D61" s="224">
        <v>861.35580267826401</v>
      </c>
      <c r="E61" s="224">
        <v>835.98319714668787</v>
      </c>
      <c r="F61" s="224">
        <v>1847.7436786974195</v>
      </c>
      <c r="G61" s="224">
        <v>1560.6728652855854</v>
      </c>
      <c r="H61" s="224">
        <v>1728.49567260244</v>
      </c>
      <c r="I61" s="224">
        <v>-2.945659093801146</v>
      </c>
      <c r="J61" s="224">
        <v>121.02641356955415</v>
      </c>
      <c r="K61" s="224">
        <v>10.753234137004418</v>
      </c>
    </row>
    <row r="62" spans="3:11" x14ac:dyDescent="0.25">
      <c r="C62" s="259" t="s">
        <v>412</v>
      </c>
      <c r="D62" s="224">
        <v>2544.7576839100989</v>
      </c>
      <c r="E62" s="224">
        <v>2353.3501295372848</v>
      </c>
      <c r="F62" s="224">
        <v>5069.2496292235328</v>
      </c>
      <c r="G62" s="224">
        <v>4351.5624197557318</v>
      </c>
      <c r="H62" s="224">
        <v>4810.6329828982234</v>
      </c>
      <c r="I62" s="224">
        <v>-7.5216416707586244</v>
      </c>
      <c r="J62" s="224">
        <v>115.40567064792214</v>
      </c>
      <c r="K62" s="224">
        <v>10.549557121330707</v>
      </c>
    </row>
    <row r="63" spans="3:11" x14ac:dyDescent="0.25">
      <c r="C63" s="259" t="s">
        <v>413</v>
      </c>
      <c r="D63" s="224">
        <v>6248.9579510303774</v>
      </c>
      <c r="E63" s="224">
        <v>5393.8332375335058</v>
      </c>
      <c r="F63" s="224">
        <v>11829.119844205752</v>
      </c>
      <c r="G63" s="224">
        <v>9859.3110100364502</v>
      </c>
      <c r="H63" s="224">
        <v>10856.907131800543</v>
      </c>
      <c r="I63" s="224">
        <v>-13.68427696582391</v>
      </c>
      <c r="J63" s="224">
        <v>119.30822335944107</v>
      </c>
      <c r="K63" s="224">
        <v>10.118314766098493</v>
      </c>
    </row>
    <row r="64" spans="3:11" x14ac:dyDescent="0.25">
      <c r="C64" s="259" t="s">
        <v>186</v>
      </c>
      <c r="D64" s="237">
        <v>37330.521282415619</v>
      </c>
      <c r="E64" s="237">
        <v>49062.220038760533</v>
      </c>
      <c r="F64" s="237">
        <v>67151.574055384568</v>
      </c>
      <c r="G64" s="237">
        <v>57796.080098549675</v>
      </c>
      <c r="H64" s="237">
        <v>63909.909359659832</v>
      </c>
      <c r="I64" s="237">
        <v>31.426560233625995</v>
      </c>
      <c r="J64" s="237">
        <v>36.870231315119732</v>
      </c>
      <c r="K64" s="237">
        <v>10.578276676697278</v>
      </c>
    </row>
    <row r="65" spans="3:11" x14ac:dyDescent="0.25">
      <c r="C65" s="264" t="s">
        <v>187</v>
      </c>
      <c r="D65" s="224"/>
      <c r="E65" s="224"/>
      <c r="F65" s="224"/>
      <c r="G65" s="224"/>
      <c r="H65" s="224"/>
      <c r="I65" s="224"/>
      <c r="J65" s="224"/>
      <c r="K65" s="224"/>
    </row>
    <row r="66" spans="3:11" x14ac:dyDescent="0.25">
      <c r="C66" s="259" t="s">
        <v>414</v>
      </c>
      <c r="D66" s="224">
        <v>31647.100667400002</v>
      </c>
      <c r="E66" s="224">
        <v>41259.048316400011</v>
      </c>
      <c r="F66" s="224">
        <v>45304.10624778999</v>
      </c>
      <c r="G66" s="224">
        <v>47884.057435090901</v>
      </c>
      <c r="H66" s="224">
        <v>53248.548718275022</v>
      </c>
      <c r="I66" s="224">
        <v>30.372285126584668</v>
      </c>
      <c r="J66" s="224">
        <v>9.8040504966812687</v>
      </c>
      <c r="K66" s="224">
        <v>11.203084221624165</v>
      </c>
    </row>
    <row r="67" spans="3:11" x14ac:dyDescent="0.25">
      <c r="C67" s="260" t="s">
        <v>343</v>
      </c>
      <c r="D67" s="224">
        <v>29153.647549260008</v>
      </c>
      <c r="E67" s="224">
        <v>39362.009643429992</v>
      </c>
      <c r="F67" s="224">
        <v>43760.304021829987</v>
      </c>
      <c r="G67" s="224">
        <v>46601.609203030006</v>
      </c>
      <c r="H67" s="224">
        <v>51893.033685029972</v>
      </c>
      <c r="I67" s="224">
        <v>35.015728570228596</v>
      </c>
      <c r="J67" s="224">
        <v>11.173957880308899</v>
      </c>
      <c r="K67" s="224">
        <v>11.35459605900459</v>
      </c>
    </row>
    <row r="68" spans="3:11" x14ac:dyDescent="0.25">
      <c r="C68" s="260" t="s">
        <v>344</v>
      </c>
      <c r="D68" s="224">
        <v>4.1331600000000002</v>
      </c>
      <c r="E68" s="224">
        <v>12.364797999999999</v>
      </c>
      <c r="F68" s="224">
        <v>13.194650000000001</v>
      </c>
      <c r="G68" s="224">
        <v>12.554639999999999</v>
      </c>
      <c r="H68" s="224">
        <v>14.040089999999999</v>
      </c>
      <c r="I68" s="224">
        <v>199.16088416611015</v>
      </c>
      <c r="J68" s="224">
        <v>6.7114076590657001</v>
      </c>
      <c r="K68" s="224">
        <v>11.831880484028218</v>
      </c>
    </row>
    <row r="69" spans="3:11" x14ac:dyDescent="0.25">
      <c r="C69" s="260" t="s">
        <v>197</v>
      </c>
      <c r="D69" s="224">
        <v>2489.3199581399999</v>
      </c>
      <c r="E69" s="224">
        <v>1884.6738749699998</v>
      </c>
      <c r="F69" s="224">
        <v>1530.6075759599992</v>
      </c>
      <c r="G69" s="224">
        <v>1269.8935920608751</v>
      </c>
      <c r="H69" s="224">
        <v>1341.4749432450412</v>
      </c>
      <c r="I69" s="224">
        <v>-24.289608942909329</v>
      </c>
      <c r="J69" s="224">
        <v>-18.78660832053167</v>
      </c>
      <c r="K69" s="224">
        <v>5.6367991485017841</v>
      </c>
    </row>
    <row r="70" spans="3:11" x14ac:dyDescent="0.25">
      <c r="C70" s="259" t="s">
        <v>415</v>
      </c>
      <c r="D70" s="224">
        <v>804.87908924999988</v>
      </c>
      <c r="E70" s="224">
        <v>717.95800303999988</v>
      </c>
      <c r="F70" s="224">
        <v>1419.6890413200003</v>
      </c>
      <c r="G70" s="224">
        <v>1234.7449474200005</v>
      </c>
      <c r="H70" s="224">
        <v>1341.5369586700003</v>
      </c>
      <c r="I70" s="224">
        <v>-10.799272508246494</v>
      </c>
      <c r="J70" s="224">
        <v>97.739844852861765</v>
      </c>
      <c r="K70" s="224">
        <v>8.6489125930939625</v>
      </c>
    </row>
    <row r="71" spans="3:11" x14ac:dyDescent="0.25">
      <c r="C71" s="260" t="s">
        <v>199</v>
      </c>
      <c r="D71" s="224">
        <v>1.7638999999999998E-2</v>
      </c>
      <c r="E71" s="224">
        <v>2.9010560000000001E-2</v>
      </c>
      <c r="F71" s="224">
        <v>8.8409500000000002E-3</v>
      </c>
      <c r="G71" s="224">
        <v>1.15521E-3</v>
      </c>
      <c r="H71" s="224">
        <v>1.11181E-3</v>
      </c>
      <c r="I71" s="224">
        <v>64.468280514768423</v>
      </c>
      <c r="J71" s="224">
        <v>-69.525062597895399</v>
      </c>
      <c r="K71" s="224">
        <v>-3.7568926861782774</v>
      </c>
    </row>
    <row r="72" spans="3:11" x14ac:dyDescent="0.25">
      <c r="C72" s="260" t="s">
        <v>200</v>
      </c>
      <c r="D72" s="224">
        <v>511.53534589000003</v>
      </c>
      <c r="E72" s="224">
        <v>414.59071736999994</v>
      </c>
      <c r="F72" s="224">
        <v>717.53590732999976</v>
      </c>
      <c r="G72" s="224">
        <v>618.4499093300002</v>
      </c>
      <c r="H72" s="224">
        <v>684.73648342000001</v>
      </c>
      <c r="I72" s="224">
        <v>-18.951696945072289</v>
      </c>
      <c r="J72" s="224">
        <v>73.070905176499039</v>
      </c>
      <c r="K72" s="224">
        <v>10.718179935026848</v>
      </c>
    </row>
    <row r="73" spans="3:11" x14ac:dyDescent="0.25">
      <c r="C73" s="260" t="s">
        <v>201</v>
      </c>
      <c r="D73" s="224">
        <v>293.32610435999993</v>
      </c>
      <c r="E73" s="224">
        <v>303.33827510999993</v>
      </c>
      <c r="F73" s="224">
        <v>702.14429303999987</v>
      </c>
      <c r="G73" s="224">
        <v>616.29388288000007</v>
      </c>
      <c r="H73" s="224">
        <v>656.79936343999998</v>
      </c>
      <c r="I73" s="224">
        <v>3.4133241471451283</v>
      </c>
      <c r="J73" s="224">
        <v>131.47236951399572</v>
      </c>
      <c r="K73" s="224">
        <v>6.5724294342682645</v>
      </c>
    </row>
    <row r="74" spans="3:11" x14ac:dyDescent="0.25">
      <c r="C74" s="259" t="s">
        <v>416</v>
      </c>
      <c r="D74" s="224">
        <v>3738.7753491000003</v>
      </c>
      <c r="E74" s="224">
        <v>3726.3926771900005</v>
      </c>
      <c r="F74" s="224">
        <v>5025.3358067599002</v>
      </c>
      <c r="G74" s="224">
        <v>4597.9834950649984</v>
      </c>
      <c r="H74" s="224">
        <v>5017.4308200749992</v>
      </c>
      <c r="I74" s="224">
        <v>-0.33119593326142299</v>
      </c>
      <c r="J74" s="224">
        <v>34.857924059399103</v>
      </c>
      <c r="K74" s="224">
        <v>9.1224191095986402</v>
      </c>
    </row>
    <row r="75" spans="3:11" x14ac:dyDescent="0.25">
      <c r="C75" s="259" t="s">
        <v>417</v>
      </c>
      <c r="D75" s="224">
        <v>176.21657609000005</v>
      </c>
      <c r="E75" s="224">
        <v>152.81691778999999</v>
      </c>
      <c r="F75" s="224">
        <v>270.42997174000004</v>
      </c>
      <c r="G75" s="224">
        <v>380.01247281000002</v>
      </c>
      <c r="H75" s="224">
        <v>389.51431548999994</v>
      </c>
      <c r="I75" s="224">
        <v>-13.278920076195908</v>
      </c>
      <c r="J75" s="224">
        <v>76.963372675545742</v>
      </c>
      <c r="K75" s="224">
        <v>2.5004028446062847</v>
      </c>
    </row>
    <row r="76" spans="3:11" x14ac:dyDescent="0.25">
      <c r="C76" s="259" t="s">
        <v>418</v>
      </c>
      <c r="D76" s="224">
        <v>935.8057551450006</v>
      </c>
      <c r="E76" s="224">
        <v>3133.8450719408743</v>
      </c>
      <c r="F76" s="224">
        <v>15072.159811151028</v>
      </c>
      <c r="G76" s="224">
        <v>3617.4408605181302</v>
      </c>
      <c r="H76" s="224">
        <v>3825.5160580682559</v>
      </c>
      <c r="I76" s="224">
        <v>234.88200459456388</v>
      </c>
      <c r="J76" s="224">
        <v>380.94782815209294</v>
      </c>
      <c r="K76" s="224">
        <v>5.7519999793534389</v>
      </c>
    </row>
    <row r="77" spans="3:11" x14ac:dyDescent="0.25">
      <c r="C77" s="259" t="s">
        <v>419</v>
      </c>
      <c r="D77" s="224">
        <v>2.07605</v>
      </c>
      <c r="E77" s="224">
        <v>2.2157460000000002</v>
      </c>
      <c r="F77" s="224">
        <v>8.6893650499999993</v>
      </c>
      <c r="G77" s="224">
        <v>4.4492661800000004</v>
      </c>
      <c r="H77" s="224">
        <v>5.25829711</v>
      </c>
      <c r="I77" s="224">
        <v>6.7289323474868272</v>
      </c>
      <c r="J77" s="224">
        <v>292.16431170359772</v>
      </c>
      <c r="K77" s="224">
        <v>18.183468852384991</v>
      </c>
    </row>
    <row r="78" spans="3:11" x14ac:dyDescent="0.25">
      <c r="C78" s="259" t="s">
        <v>420</v>
      </c>
      <c r="D78" s="224">
        <v>3.4000000000000002E-2</v>
      </c>
      <c r="E78" s="224">
        <v>18.123257899999999</v>
      </c>
      <c r="F78" s="224">
        <v>48.350549440000009</v>
      </c>
      <c r="G78" s="224">
        <v>52.773932539999905</v>
      </c>
      <c r="H78" s="224">
        <v>58.614589819999999</v>
      </c>
      <c r="I78" s="224">
        <v>53203.69970588234</v>
      </c>
      <c r="J78" s="224">
        <v>166.78729457356567</v>
      </c>
      <c r="K78" s="224">
        <v>11.067314863399993</v>
      </c>
    </row>
    <row r="79" spans="3:11" x14ac:dyDescent="0.25">
      <c r="C79" s="259" t="s">
        <v>421</v>
      </c>
      <c r="D79" s="224">
        <v>25.63379364</v>
      </c>
      <c r="E79" s="224">
        <v>51.820047677000019</v>
      </c>
      <c r="F79" s="224">
        <v>2.8132799999999998</v>
      </c>
      <c r="G79" s="224">
        <v>24.617709999999999</v>
      </c>
      <c r="H79" s="224">
        <v>23.489619999999999</v>
      </c>
      <c r="I79" s="224">
        <v>102.15520341920026</v>
      </c>
      <c r="J79" s="224">
        <v>-94.571058642138894</v>
      </c>
      <c r="K79" s="224">
        <v>-4.5824327283081985</v>
      </c>
    </row>
    <row r="80" spans="3:11" x14ac:dyDescent="0.25">
      <c r="C80" s="259" t="s">
        <v>211</v>
      </c>
      <c r="D80" s="237">
        <v>37330.521280625006</v>
      </c>
      <c r="E80" s="237">
        <v>49062.22003793787</v>
      </c>
      <c r="F80" s="237">
        <v>67151.574073250944</v>
      </c>
      <c r="G80" s="237">
        <v>57796.08011962397</v>
      </c>
      <c r="H80" s="237">
        <v>63909.909377508302</v>
      </c>
      <c r="I80" s="237">
        <v>31.426560237726331</v>
      </c>
      <c r="J80" s="237">
        <v>36.870231353830491</v>
      </c>
      <c r="K80" s="237">
        <v>10.578276667258709</v>
      </c>
    </row>
    <row r="81" spans="3:11" x14ac:dyDescent="0.25">
      <c r="C81" s="264" t="s">
        <v>422</v>
      </c>
      <c r="D81" s="224"/>
      <c r="E81" s="224"/>
      <c r="F81" s="224"/>
      <c r="G81" s="224"/>
      <c r="H81" s="224"/>
      <c r="I81" s="224"/>
      <c r="J81" s="224"/>
      <c r="K81" s="224"/>
    </row>
    <row r="82" spans="3:11" x14ac:dyDescent="0.25">
      <c r="C82" s="259" t="s">
        <v>423</v>
      </c>
      <c r="D82" s="265">
        <v>17361</v>
      </c>
      <c r="E82" s="265">
        <v>19017</v>
      </c>
      <c r="F82" s="265">
        <v>20872</v>
      </c>
      <c r="G82" s="265">
        <v>23323</v>
      </c>
      <c r="H82" s="265">
        <v>23408</v>
      </c>
      <c r="I82" s="224">
        <v>9.5386210471747024</v>
      </c>
      <c r="J82" s="224">
        <v>9.7544302466214443</v>
      </c>
      <c r="K82" s="224">
        <v>0.36444711229258675</v>
      </c>
    </row>
    <row r="83" spans="3:11" x14ac:dyDescent="0.25">
      <c r="C83" s="259" t="s">
        <v>424</v>
      </c>
      <c r="D83" s="265">
        <v>3629</v>
      </c>
      <c r="E83" s="265">
        <v>4057</v>
      </c>
      <c r="F83" s="265">
        <v>4685</v>
      </c>
      <c r="G83" s="265">
        <v>5109</v>
      </c>
      <c r="H83" s="265">
        <v>5118</v>
      </c>
      <c r="I83" s="224">
        <v>11.793882612289886</v>
      </c>
      <c r="J83" s="224">
        <v>15.479418289376387</v>
      </c>
      <c r="K83" s="224">
        <v>0.17615971814445097</v>
      </c>
    </row>
    <row r="84" spans="3:11" x14ac:dyDescent="0.25">
      <c r="C84" s="259" t="s">
        <v>425</v>
      </c>
      <c r="D84" s="224">
        <v>274186.2</v>
      </c>
      <c r="E84" s="224">
        <v>310895.2</v>
      </c>
      <c r="F84" s="224">
        <v>362982.2</v>
      </c>
      <c r="G84" s="224">
        <v>422541.2</v>
      </c>
      <c r="H84" s="224">
        <v>424985.2</v>
      </c>
      <c r="I84" s="224">
        <v>13.388347042994869</v>
      </c>
      <c r="J84" s="224">
        <v>16.753877190770396</v>
      </c>
      <c r="K84" s="224">
        <v>0.57840513540454752</v>
      </c>
    </row>
    <row r="85" spans="3:11" x14ac:dyDescent="0.25">
      <c r="C85" s="259" t="s">
        <v>426</v>
      </c>
      <c r="D85" s="224">
        <v>926624.6</v>
      </c>
      <c r="E85" s="224">
        <v>1039695.9814342781</v>
      </c>
      <c r="F85" s="224">
        <v>1183363.6000000001</v>
      </c>
      <c r="G85" s="224">
        <v>1339859.7999999998</v>
      </c>
      <c r="H85" s="224">
        <v>1343186.7999999998</v>
      </c>
      <c r="I85" s="224">
        <v>12.202501577691558</v>
      </c>
      <c r="J85" s="224">
        <v>13.818233515486913</v>
      </c>
      <c r="K85" s="224">
        <v>0.24830956194073442</v>
      </c>
    </row>
    <row r="86" spans="3:11" x14ac:dyDescent="0.25">
      <c r="C86" s="259" t="s">
        <v>427</v>
      </c>
      <c r="D86" s="224">
        <v>9565</v>
      </c>
      <c r="E86" s="224">
        <v>9398</v>
      </c>
      <c r="F86" s="224">
        <v>34163</v>
      </c>
      <c r="G86" s="224">
        <v>14653</v>
      </c>
      <c r="H86" s="224">
        <v>14804</v>
      </c>
      <c r="I86" s="224">
        <v>-1.7459487715629902</v>
      </c>
      <c r="J86" s="224">
        <v>263.51351351351349</v>
      </c>
      <c r="K86" s="224">
        <v>1.0305056984917764</v>
      </c>
    </row>
    <row r="87" spans="3:11" x14ac:dyDescent="0.25">
      <c r="C87" s="259" t="s">
        <v>428</v>
      </c>
      <c r="D87" s="224">
        <v>4327991</v>
      </c>
      <c r="E87" s="224">
        <v>4686659</v>
      </c>
      <c r="F87" s="224">
        <v>5191363</v>
      </c>
      <c r="G87" s="224">
        <v>5797767</v>
      </c>
      <c r="H87" s="224">
        <v>5826729</v>
      </c>
      <c r="I87" s="224">
        <v>8.2871706526191939</v>
      </c>
      <c r="J87" s="224">
        <v>10.768950760019024</v>
      </c>
      <c r="K87" s="224">
        <v>0.49953714938872151</v>
      </c>
    </row>
    <row r="88" spans="3:11" x14ac:dyDescent="0.25">
      <c r="C88" s="259" t="s">
        <v>429</v>
      </c>
      <c r="D88" s="224">
        <v>118044</v>
      </c>
      <c r="E88" s="224">
        <v>195311</v>
      </c>
      <c r="F88" s="224">
        <v>329895.31299999997</v>
      </c>
      <c r="G88" s="224">
        <v>449254.31299999997</v>
      </c>
      <c r="H88" s="224">
        <v>454994.31299999997</v>
      </c>
      <c r="I88" s="224">
        <v>65.456101114838532</v>
      </c>
      <c r="J88" s="224">
        <v>68.90769746711652</v>
      </c>
      <c r="K88" s="224">
        <v>1.2776727643792261</v>
      </c>
    </row>
    <row r="89" spans="3:11" x14ac:dyDescent="0.25">
      <c r="C89" s="259" t="s">
        <v>430</v>
      </c>
      <c r="D89" s="224">
        <v>2679016</v>
      </c>
      <c r="E89" s="224">
        <v>2783221.8</v>
      </c>
      <c r="F89" s="224">
        <v>2992068</v>
      </c>
      <c r="G89" s="224">
        <v>3271929</v>
      </c>
      <c r="H89" s="224">
        <v>3300657</v>
      </c>
      <c r="I89" s="224">
        <v>3.8897042794817134</v>
      </c>
      <c r="J89" s="224">
        <v>7.5037569768963506</v>
      </c>
      <c r="K89" s="224">
        <v>0.87801416228775131</v>
      </c>
    </row>
    <row r="90" spans="3:11" x14ac:dyDescent="0.25">
      <c r="C90" s="259" t="s">
        <v>431</v>
      </c>
      <c r="D90" s="224">
        <v>165984</v>
      </c>
      <c r="E90" s="224">
        <v>1001407</v>
      </c>
      <c r="F90" s="224">
        <v>764663</v>
      </c>
      <c r="G90" s="224">
        <v>474534</v>
      </c>
      <c r="H90" s="224">
        <v>439262</v>
      </c>
      <c r="I90" s="224">
        <v>503.31537979564291</v>
      </c>
      <c r="J90" s="224">
        <v>-23.641136920353063</v>
      </c>
      <c r="K90" s="224">
        <v>-7.4329763515364551</v>
      </c>
    </row>
    <row r="91" spans="3:11" x14ac:dyDescent="0.25">
      <c r="C91" s="259" t="s">
        <v>432</v>
      </c>
      <c r="D91" s="224">
        <v>4323956.8</v>
      </c>
      <c r="E91" s="224">
        <v>4679986.8</v>
      </c>
      <c r="F91" s="224">
        <v>5193581.8</v>
      </c>
      <c r="G91" s="224">
        <v>5817379</v>
      </c>
      <c r="H91" s="224">
        <v>6133890</v>
      </c>
      <c r="I91" s="224">
        <v>8.2338935486126967</v>
      </c>
      <c r="J91" s="224">
        <v>10.974283089858288</v>
      </c>
      <c r="K91" s="224">
        <v>5.4407835556184319</v>
      </c>
    </row>
    <row r="92" spans="3:11" x14ac:dyDescent="0.25">
      <c r="C92" s="259" t="s">
        <v>433</v>
      </c>
      <c r="D92" s="224">
        <v>101910.06287551098</v>
      </c>
      <c r="E92" s="224">
        <v>106150.19550573106</v>
      </c>
      <c r="F92" s="224">
        <v>130471.71353479098</v>
      </c>
      <c r="G92" s="224">
        <v>153062.95195924028</v>
      </c>
      <c r="H92" s="224">
        <v>154627.49962988097</v>
      </c>
      <c r="I92" s="224">
        <v>4.1606613817907689</v>
      </c>
      <c r="J92" s="224">
        <v>22.912362914816114</v>
      </c>
      <c r="K92" s="224">
        <v>1.0221596085885767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9FF2-9343-49D4-A4D8-A6BBD0D30525}">
  <sheetPr codeName="Sheet50"/>
  <dimension ref="B2:J110"/>
  <sheetViews>
    <sheetView workbookViewId="0">
      <selection activeCell="U14" sqref="U14"/>
    </sheetView>
  </sheetViews>
  <sheetFormatPr defaultColWidth="9.140625" defaultRowHeight="15.75" x14ac:dyDescent="0.25"/>
  <cols>
    <col min="1" max="1" width="9.140625" style="32"/>
    <col min="2" max="2" width="9.28515625" style="32" bestFit="1" customWidth="1"/>
    <col min="3" max="3" width="14.85546875" style="32"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6" t="s">
        <v>746</v>
      </c>
      <c r="C2" s="266"/>
      <c r="D2" s="266"/>
      <c r="E2" s="266"/>
      <c r="F2" s="266"/>
      <c r="G2" s="266"/>
      <c r="H2" s="266"/>
      <c r="I2" s="266"/>
      <c r="J2" s="266"/>
    </row>
    <row r="3" spans="2:10" ht="31.5" x14ac:dyDescent="0.25">
      <c r="B3" s="47" t="s">
        <v>434</v>
      </c>
      <c r="C3" s="48" t="s">
        <v>435</v>
      </c>
      <c r="D3" s="267" t="s">
        <v>436</v>
      </c>
      <c r="E3" s="48" t="s">
        <v>437</v>
      </c>
      <c r="F3" s="48" t="s">
        <v>438</v>
      </c>
      <c r="G3" s="48" t="s">
        <v>439</v>
      </c>
      <c r="H3" s="48" t="s">
        <v>69</v>
      </c>
      <c r="I3" s="47" t="s">
        <v>440</v>
      </c>
      <c r="J3" s="268" t="s">
        <v>441</v>
      </c>
    </row>
    <row r="4" spans="2:10" x14ac:dyDescent="0.25">
      <c r="B4" s="269">
        <v>1</v>
      </c>
      <c r="C4" s="270">
        <v>1</v>
      </c>
      <c r="D4" s="271" t="s">
        <v>442</v>
      </c>
      <c r="E4" s="272">
        <v>23</v>
      </c>
      <c r="F4" s="272">
        <v>0</v>
      </c>
      <c r="G4" s="272">
        <v>0</v>
      </c>
      <c r="H4" s="272">
        <v>23</v>
      </c>
      <c r="I4" s="272">
        <v>120359</v>
      </c>
      <c r="J4" s="272">
        <v>5233</v>
      </c>
    </row>
    <row r="5" spans="2:10" x14ac:dyDescent="0.25">
      <c r="B5" s="269">
        <v>2</v>
      </c>
      <c r="C5" s="270">
        <v>1</v>
      </c>
      <c r="D5" s="271" t="s">
        <v>443</v>
      </c>
      <c r="E5" s="272">
        <v>27</v>
      </c>
      <c r="F5" s="272">
        <v>3</v>
      </c>
      <c r="G5" s="272">
        <v>2</v>
      </c>
      <c r="H5" s="272">
        <v>32</v>
      </c>
      <c r="I5" s="272">
        <v>174419</v>
      </c>
      <c r="J5" s="272">
        <v>5450.59375</v>
      </c>
    </row>
    <row r="6" spans="2:10" x14ac:dyDescent="0.25">
      <c r="B6" s="269">
        <v>3</v>
      </c>
      <c r="C6" s="270">
        <v>1</v>
      </c>
      <c r="D6" s="271" t="s">
        <v>444</v>
      </c>
      <c r="E6" s="272">
        <v>39</v>
      </c>
      <c r="F6" s="272">
        <v>9</v>
      </c>
      <c r="G6" s="272">
        <v>1</v>
      </c>
      <c r="H6" s="272">
        <v>49</v>
      </c>
      <c r="I6" s="272">
        <v>280565</v>
      </c>
      <c r="J6" s="272">
        <v>5725.8163265306121</v>
      </c>
    </row>
    <row r="7" spans="2:10" x14ac:dyDescent="0.25">
      <c r="B7" s="269">
        <v>4</v>
      </c>
      <c r="C7" s="270">
        <v>1</v>
      </c>
      <c r="D7" s="271" t="s">
        <v>445</v>
      </c>
      <c r="E7" s="272">
        <v>144</v>
      </c>
      <c r="F7" s="272">
        <v>54</v>
      </c>
      <c r="G7" s="272">
        <v>12</v>
      </c>
      <c r="H7" s="272">
        <v>210</v>
      </c>
      <c r="I7" s="272">
        <v>994090</v>
      </c>
      <c r="J7" s="272">
        <v>4733.7619047619046</v>
      </c>
    </row>
    <row r="8" spans="2:10" x14ac:dyDescent="0.25">
      <c r="B8" s="269">
        <v>5</v>
      </c>
      <c r="C8" s="270">
        <v>1</v>
      </c>
      <c r="D8" s="271" t="s">
        <v>446</v>
      </c>
      <c r="E8" s="272">
        <v>29</v>
      </c>
      <c r="F8" s="272">
        <v>0</v>
      </c>
      <c r="G8" s="272">
        <v>0</v>
      </c>
      <c r="H8" s="272">
        <v>29</v>
      </c>
      <c r="I8" s="272">
        <v>159046</v>
      </c>
      <c r="J8" s="272">
        <v>5484.3448275862065</v>
      </c>
    </row>
    <row r="9" spans="2:10" x14ac:dyDescent="0.25">
      <c r="B9" s="269">
        <v>6</v>
      </c>
      <c r="C9" s="270">
        <v>1</v>
      </c>
      <c r="D9" s="271" t="s">
        <v>447</v>
      </c>
      <c r="E9" s="272">
        <v>25</v>
      </c>
      <c r="F9" s="272">
        <v>0</v>
      </c>
      <c r="G9" s="272">
        <v>1</v>
      </c>
      <c r="H9" s="272">
        <v>26</v>
      </c>
      <c r="I9" s="272">
        <v>158991</v>
      </c>
      <c r="J9" s="272">
        <v>6115.0384615384619</v>
      </c>
    </row>
    <row r="10" spans="2:10" x14ac:dyDescent="0.25">
      <c r="B10" s="269">
        <v>7</v>
      </c>
      <c r="C10" s="270">
        <v>1</v>
      </c>
      <c r="D10" s="271" t="s">
        <v>448</v>
      </c>
      <c r="E10" s="272">
        <v>18</v>
      </c>
      <c r="F10" s="272">
        <v>3</v>
      </c>
      <c r="G10" s="272">
        <v>0</v>
      </c>
      <c r="H10" s="272">
        <v>21</v>
      </c>
      <c r="I10" s="272">
        <v>89125</v>
      </c>
      <c r="J10" s="272">
        <v>4244.0476190476193</v>
      </c>
    </row>
    <row r="11" spans="2:10" x14ac:dyDescent="0.25">
      <c r="B11" s="269">
        <v>8</v>
      </c>
      <c r="C11" s="270">
        <v>1</v>
      </c>
      <c r="D11" s="271" t="s">
        <v>449</v>
      </c>
      <c r="E11" s="272">
        <v>26</v>
      </c>
      <c r="F11" s="272">
        <v>8</v>
      </c>
      <c r="G11" s="272">
        <v>1</v>
      </c>
      <c r="H11" s="272">
        <v>35</v>
      </c>
      <c r="I11" s="272">
        <v>149984</v>
      </c>
      <c r="J11" s="272">
        <v>4285.2571428571428</v>
      </c>
    </row>
    <row r="12" spans="2:10" x14ac:dyDescent="0.25">
      <c r="B12" s="269">
        <v>9</v>
      </c>
      <c r="C12" s="270">
        <v>1</v>
      </c>
      <c r="D12" s="271" t="s">
        <v>450</v>
      </c>
      <c r="E12" s="272">
        <v>179</v>
      </c>
      <c r="F12" s="272">
        <v>61</v>
      </c>
      <c r="G12" s="272">
        <v>4</v>
      </c>
      <c r="H12" s="272">
        <v>244</v>
      </c>
      <c r="I12" s="272">
        <v>1147186</v>
      </c>
      <c r="J12" s="272">
        <v>4701.5819672131147</v>
      </c>
    </row>
    <row r="13" spans="2:10" x14ac:dyDescent="0.25">
      <c r="B13" s="269">
        <v>10</v>
      </c>
      <c r="C13" s="270">
        <v>1</v>
      </c>
      <c r="D13" s="271" t="s">
        <v>451</v>
      </c>
      <c r="E13" s="272">
        <v>140</v>
      </c>
      <c r="F13" s="272">
        <v>39</v>
      </c>
      <c r="G13" s="272">
        <v>10</v>
      </c>
      <c r="H13" s="272">
        <v>189</v>
      </c>
      <c r="I13" s="272">
        <v>934461</v>
      </c>
      <c r="J13" s="272">
        <v>4944.2380952380954</v>
      </c>
    </row>
    <row r="14" spans="2:10" x14ac:dyDescent="0.25">
      <c r="B14" s="269">
        <v>11</v>
      </c>
      <c r="C14" s="270">
        <v>1</v>
      </c>
      <c r="D14" s="271" t="s">
        <v>452</v>
      </c>
      <c r="E14" s="272">
        <v>27</v>
      </c>
      <c r="F14" s="272">
        <v>0</v>
      </c>
      <c r="G14" s="272">
        <v>0</v>
      </c>
      <c r="H14" s="272">
        <v>27</v>
      </c>
      <c r="I14" s="272">
        <v>104768</v>
      </c>
      <c r="J14" s="272">
        <v>3880.2962962962961</v>
      </c>
    </row>
    <row r="15" spans="2:10" x14ac:dyDescent="0.25">
      <c r="B15" s="269">
        <v>12</v>
      </c>
      <c r="C15" s="270">
        <v>1</v>
      </c>
      <c r="D15" s="271" t="s">
        <v>453</v>
      </c>
      <c r="E15" s="272">
        <v>19</v>
      </c>
      <c r="F15" s="272">
        <v>6</v>
      </c>
      <c r="G15" s="272">
        <v>0</v>
      </c>
      <c r="H15" s="272">
        <v>25</v>
      </c>
      <c r="I15" s="272">
        <v>175340</v>
      </c>
      <c r="J15" s="272">
        <v>7013.6</v>
      </c>
    </row>
    <row r="16" spans="2:10" x14ac:dyDescent="0.25">
      <c r="B16" s="269">
        <v>13</v>
      </c>
      <c r="C16" s="270">
        <v>1</v>
      </c>
      <c r="D16" s="271" t="s">
        <v>454</v>
      </c>
      <c r="E16" s="272">
        <v>24</v>
      </c>
      <c r="F16" s="272">
        <v>4</v>
      </c>
      <c r="G16" s="272">
        <v>0</v>
      </c>
      <c r="H16" s="272">
        <v>28</v>
      </c>
      <c r="I16" s="272">
        <v>140914</v>
      </c>
      <c r="J16" s="272">
        <v>5032.6428571428569</v>
      </c>
    </row>
    <row r="17" spans="2:10" x14ac:dyDescent="0.25">
      <c r="B17" s="269">
        <v>14</v>
      </c>
      <c r="C17" s="270">
        <v>1</v>
      </c>
      <c r="D17" s="271" t="s">
        <v>455</v>
      </c>
      <c r="E17" s="272">
        <v>42</v>
      </c>
      <c r="F17" s="272">
        <v>6</v>
      </c>
      <c r="G17" s="272">
        <v>1</v>
      </c>
      <c r="H17" s="272">
        <v>49</v>
      </c>
      <c r="I17" s="272">
        <v>342773</v>
      </c>
      <c r="J17" s="272">
        <v>6995.3673469387759</v>
      </c>
    </row>
    <row r="18" spans="2:10" x14ac:dyDescent="0.25">
      <c r="B18" s="269"/>
      <c r="C18" s="273" t="s">
        <v>69</v>
      </c>
      <c r="D18" s="274"/>
      <c r="E18" s="272">
        <v>762</v>
      </c>
      <c r="F18" s="272">
        <v>193</v>
      </c>
      <c r="G18" s="272">
        <v>32</v>
      </c>
      <c r="H18" s="272">
        <v>987</v>
      </c>
      <c r="I18" s="272">
        <v>4972021</v>
      </c>
      <c r="J18" s="272">
        <v>5037.5086119554207</v>
      </c>
    </row>
    <row r="19" spans="2:10" x14ac:dyDescent="0.25">
      <c r="B19" s="269">
        <v>15</v>
      </c>
      <c r="C19" s="270" t="s">
        <v>747</v>
      </c>
      <c r="D19" s="271" t="s">
        <v>456</v>
      </c>
      <c r="E19" s="272">
        <v>54</v>
      </c>
      <c r="F19" s="272">
        <v>7</v>
      </c>
      <c r="G19" s="272">
        <v>2</v>
      </c>
      <c r="H19" s="272">
        <v>63</v>
      </c>
      <c r="I19" s="272">
        <v>713203</v>
      </c>
      <c r="J19" s="272">
        <v>11320.682539682539</v>
      </c>
    </row>
    <row r="20" spans="2:10" x14ac:dyDescent="0.25">
      <c r="B20" s="269">
        <v>16</v>
      </c>
      <c r="C20" s="270" t="s">
        <v>747</v>
      </c>
      <c r="D20" s="271" t="s">
        <v>457</v>
      </c>
      <c r="E20" s="272">
        <v>89</v>
      </c>
      <c r="F20" s="272">
        <v>12</v>
      </c>
      <c r="G20" s="272">
        <v>2</v>
      </c>
      <c r="H20" s="272">
        <v>103</v>
      </c>
      <c r="I20" s="272">
        <v>748416</v>
      </c>
      <c r="J20" s="272">
        <v>7266.174757281553</v>
      </c>
    </row>
    <row r="21" spans="2:10" x14ac:dyDescent="0.25">
      <c r="B21" s="269">
        <v>17</v>
      </c>
      <c r="C21" s="270" t="s">
        <v>747</v>
      </c>
      <c r="D21" s="271" t="s">
        <v>458</v>
      </c>
      <c r="E21" s="272">
        <v>85</v>
      </c>
      <c r="F21" s="272">
        <v>8</v>
      </c>
      <c r="G21" s="272">
        <v>9</v>
      </c>
      <c r="H21" s="272">
        <v>102</v>
      </c>
      <c r="I21" s="272">
        <v>873274</v>
      </c>
      <c r="J21" s="272">
        <v>8561.5098039215682</v>
      </c>
    </row>
    <row r="22" spans="2:10" x14ac:dyDescent="0.25">
      <c r="B22" s="269">
        <v>18</v>
      </c>
      <c r="C22" s="270" t="s">
        <v>747</v>
      </c>
      <c r="D22" s="271" t="s">
        <v>459</v>
      </c>
      <c r="E22" s="272">
        <v>60</v>
      </c>
      <c r="F22" s="272">
        <v>7</v>
      </c>
      <c r="G22" s="272">
        <v>7</v>
      </c>
      <c r="H22" s="272">
        <v>74</v>
      </c>
      <c r="I22" s="272">
        <v>715040</v>
      </c>
      <c r="J22" s="272">
        <v>9662.7027027027034</v>
      </c>
    </row>
    <row r="23" spans="2:10" x14ac:dyDescent="0.25">
      <c r="B23" s="269">
        <v>19</v>
      </c>
      <c r="C23" s="270" t="s">
        <v>747</v>
      </c>
      <c r="D23" s="271" t="s">
        <v>460</v>
      </c>
      <c r="E23" s="272">
        <v>75</v>
      </c>
      <c r="F23" s="272">
        <v>14</v>
      </c>
      <c r="G23" s="272">
        <v>5</v>
      </c>
      <c r="H23" s="272">
        <v>94</v>
      </c>
      <c r="I23" s="272">
        <v>857360</v>
      </c>
      <c r="J23" s="272">
        <v>9120.8510638297867</v>
      </c>
    </row>
    <row r="24" spans="2:10" x14ac:dyDescent="0.25">
      <c r="B24" s="269">
        <v>20</v>
      </c>
      <c r="C24" s="270" t="s">
        <v>747</v>
      </c>
      <c r="D24" s="271" t="s">
        <v>461</v>
      </c>
      <c r="E24" s="272">
        <v>60</v>
      </c>
      <c r="F24" s="272">
        <v>9</v>
      </c>
      <c r="G24" s="272">
        <v>2</v>
      </c>
      <c r="H24" s="272">
        <v>71</v>
      </c>
      <c r="I24" s="272">
        <v>825623</v>
      </c>
      <c r="J24" s="272">
        <v>11628.492957746479</v>
      </c>
    </row>
    <row r="25" spans="2:10" x14ac:dyDescent="0.25">
      <c r="B25" s="269">
        <v>21</v>
      </c>
      <c r="C25" s="270" t="s">
        <v>747</v>
      </c>
      <c r="D25" s="271" t="s">
        <v>462</v>
      </c>
      <c r="E25" s="272">
        <v>84</v>
      </c>
      <c r="F25" s="272">
        <v>13</v>
      </c>
      <c r="G25" s="272">
        <v>6</v>
      </c>
      <c r="H25" s="272">
        <v>103</v>
      </c>
      <c r="I25" s="272">
        <v>743975</v>
      </c>
      <c r="J25" s="272">
        <v>7223.058252427184</v>
      </c>
    </row>
    <row r="26" spans="2:10" x14ac:dyDescent="0.25">
      <c r="B26" s="269">
        <v>22</v>
      </c>
      <c r="C26" s="270" t="s">
        <v>747</v>
      </c>
      <c r="D26" s="271" t="s">
        <v>463</v>
      </c>
      <c r="E26" s="272">
        <v>67</v>
      </c>
      <c r="F26" s="272">
        <v>14</v>
      </c>
      <c r="G26" s="272">
        <v>4</v>
      </c>
      <c r="H26" s="272">
        <v>85</v>
      </c>
      <c r="I26" s="272">
        <v>649397</v>
      </c>
      <c r="J26" s="272">
        <v>7639.964705882353</v>
      </c>
    </row>
    <row r="27" spans="2:10" x14ac:dyDescent="0.25">
      <c r="B27" s="269"/>
      <c r="C27" s="273" t="s">
        <v>69</v>
      </c>
      <c r="D27" s="275"/>
      <c r="E27" s="272">
        <v>574</v>
      </c>
      <c r="F27" s="272">
        <v>84</v>
      </c>
      <c r="G27" s="272">
        <v>37</v>
      </c>
      <c r="H27" s="272">
        <v>695</v>
      </c>
      <c r="I27" s="272">
        <v>6126288</v>
      </c>
      <c r="J27" s="272">
        <v>8814.8028776978426</v>
      </c>
    </row>
    <row r="28" spans="2:10" x14ac:dyDescent="0.25">
      <c r="B28" s="269">
        <v>23</v>
      </c>
      <c r="C28" s="270" t="s">
        <v>748</v>
      </c>
      <c r="D28" s="271" t="s">
        <v>464</v>
      </c>
      <c r="E28" s="272">
        <v>29</v>
      </c>
      <c r="F28" s="272">
        <v>3</v>
      </c>
      <c r="G28" s="272">
        <v>0</v>
      </c>
      <c r="H28" s="272">
        <v>32</v>
      </c>
      <c r="I28" s="272">
        <v>172726</v>
      </c>
      <c r="J28" s="272">
        <v>5397.6875</v>
      </c>
    </row>
    <row r="29" spans="2:10" x14ac:dyDescent="0.25">
      <c r="B29" s="269">
        <v>24</v>
      </c>
      <c r="C29" s="270" t="s">
        <v>748</v>
      </c>
      <c r="D29" s="271" t="s">
        <v>465</v>
      </c>
      <c r="E29" s="272">
        <v>24</v>
      </c>
      <c r="F29" s="272">
        <v>2</v>
      </c>
      <c r="G29" s="272">
        <v>0</v>
      </c>
      <c r="H29" s="272">
        <v>26</v>
      </c>
      <c r="I29" s="272">
        <v>170620</v>
      </c>
      <c r="J29" s="272">
        <v>6562.3076923076924</v>
      </c>
    </row>
    <row r="30" spans="2:10" x14ac:dyDescent="0.25">
      <c r="B30" s="269">
        <v>25</v>
      </c>
      <c r="C30" s="270" t="s">
        <v>748</v>
      </c>
      <c r="D30" s="271" t="s">
        <v>466</v>
      </c>
      <c r="E30" s="272">
        <v>35</v>
      </c>
      <c r="F30" s="272">
        <v>2</v>
      </c>
      <c r="G30" s="272">
        <v>2</v>
      </c>
      <c r="H30" s="272">
        <v>39</v>
      </c>
      <c r="I30" s="272">
        <v>300117</v>
      </c>
      <c r="J30" s="272">
        <v>7695.3076923076924</v>
      </c>
    </row>
    <row r="31" spans="2:10" x14ac:dyDescent="0.25">
      <c r="B31" s="269">
        <v>26</v>
      </c>
      <c r="C31" s="270" t="s">
        <v>748</v>
      </c>
      <c r="D31" s="271" t="s">
        <v>467</v>
      </c>
      <c r="E31" s="272">
        <v>27</v>
      </c>
      <c r="F31" s="272">
        <v>1</v>
      </c>
      <c r="G31" s="272">
        <v>1</v>
      </c>
      <c r="H31" s="272">
        <v>29</v>
      </c>
      <c r="I31" s="272">
        <v>45554</v>
      </c>
      <c r="J31" s="272">
        <v>1570.8275862068965</v>
      </c>
    </row>
    <row r="32" spans="2:10" x14ac:dyDescent="0.25">
      <c r="B32" s="269">
        <v>27</v>
      </c>
      <c r="C32" s="270" t="s">
        <v>748</v>
      </c>
      <c r="D32" s="271" t="s">
        <v>468</v>
      </c>
      <c r="E32" s="272">
        <v>63</v>
      </c>
      <c r="F32" s="272">
        <v>17</v>
      </c>
      <c r="G32" s="272">
        <v>0</v>
      </c>
      <c r="H32" s="272">
        <v>80</v>
      </c>
      <c r="I32" s="272">
        <v>322751</v>
      </c>
      <c r="J32" s="272">
        <v>4034.3874999999998</v>
      </c>
    </row>
    <row r="33" spans="2:10" x14ac:dyDescent="0.25">
      <c r="B33" s="269">
        <v>28</v>
      </c>
      <c r="C33" s="270" t="s">
        <v>748</v>
      </c>
      <c r="D33" s="271" t="s">
        <v>469</v>
      </c>
      <c r="E33" s="272">
        <v>41</v>
      </c>
      <c r="F33" s="272">
        <v>15</v>
      </c>
      <c r="G33" s="272">
        <v>1</v>
      </c>
      <c r="H33" s="272">
        <v>57</v>
      </c>
      <c r="I33" s="272">
        <v>262981</v>
      </c>
      <c r="J33" s="272">
        <v>4613.7017543859647</v>
      </c>
    </row>
    <row r="34" spans="2:10" x14ac:dyDescent="0.25">
      <c r="B34" s="269">
        <v>29</v>
      </c>
      <c r="C34" s="270" t="s">
        <v>748</v>
      </c>
      <c r="D34" s="271" t="s">
        <v>470</v>
      </c>
      <c r="E34" s="272">
        <v>39</v>
      </c>
      <c r="F34" s="272">
        <v>11</v>
      </c>
      <c r="G34" s="272">
        <v>0</v>
      </c>
      <c r="H34" s="272">
        <v>50</v>
      </c>
      <c r="I34" s="272">
        <v>262852</v>
      </c>
      <c r="J34" s="272">
        <v>5257.04</v>
      </c>
    </row>
    <row r="35" spans="2:10" x14ac:dyDescent="0.25">
      <c r="B35" s="269">
        <v>30</v>
      </c>
      <c r="C35" s="270" t="s">
        <v>748</v>
      </c>
      <c r="D35" s="27" t="s">
        <v>471</v>
      </c>
      <c r="E35" s="272">
        <v>74</v>
      </c>
      <c r="F35" s="272">
        <v>14</v>
      </c>
      <c r="G35" s="272">
        <v>7</v>
      </c>
      <c r="H35" s="272">
        <v>95</v>
      </c>
      <c r="I35" s="272">
        <v>366879</v>
      </c>
      <c r="J35" s="272">
        <v>3861.8842105263157</v>
      </c>
    </row>
    <row r="36" spans="2:10" x14ac:dyDescent="0.25">
      <c r="B36" s="269">
        <v>31</v>
      </c>
      <c r="C36" s="270" t="s">
        <v>748</v>
      </c>
      <c r="D36" s="271" t="s">
        <v>472</v>
      </c>
      <c r="E36" s="272">
        <v>899</v>
      </c>
      <c r="F36" s="272">
        <v>143</v>
      </c>
      <c r="G36" s="272">
        <v>49</v>
      </c>
      <c r="H36" s="272">
        <v>1091</v>
      </c>
      <c r="I36" s="272">
        <v>2017532</v>
      </c>
      <c r="J36" s="272">
        <v>1849.250229147571</v>
      </c>
    </row>
    <row r="37" spans="2:10" x14ac:dyDescent="0.25">
      <c r="B37" s="269">
        <v>32</v>
      </c>
      <c r="C37" s="270" t="s">
        <v>748</v>
      </c>
      <c r="D37" s="271" t="s">
        <v>473</v>
      </c>
      <c r="E37" s="272">
        <v>211</v>
      </c>
      <c r="F37" s="272">
        <v>29</v>
      </c>
      <c r="G37" s="272">
        <v>14</v>
      </c>
      <c r="H37" s="272">
        <v>254</v>
      </c>
      <c r="I37" s="272">
        <v>548401</v>
      </c>
      <c r="J37" s="272">
        <v>2159.0590551181103</v>
      </c>
    </row>
    <row r="38" spans="2:10" x14ac:dyDescent="0.25">
      <c r="B38" s="269">
        <v>33</v>
      </c>
      <c r="C38" s="270" t="s">
        <v>748</v>
      </c>
      <c r="D38" s="271" t="s">
        <v>474</v>
      </c>
      <c r="E38" s="272">
        <v>116</v>
      </c>
      <c r="F38" s="272">
        <v>17</v>
      </c>
      <c r="G38" s="272">
        <v>5</v>
      </c>
      <c r="H38" s="272">
        <v>138</v>
      </c>
      <c r="I38" s="272">
        <v>430408</v>
      </c>
      <c r="J38" s="272">
        <v>3118.8985507246375</v>
      </c>
    </row>
    <row r="39" spans="2:10" x14ac:dyDescent="0.25">
      <c r="B39" s="269">
        <v>34</v>
      </c>
      <c r="C39" s="270" t="s">
        <v>748</v>
      </c>
      <c r="D39" s="271" t="s">
        <v>475</v>
      </c>
      <c r="E39" s="272">
        <v>60</v>
      </c>
      <c r="F39" s="272">
        <v>14</v>
      </c>
      <c r="G39" s="272">
        <v>8</v>
      </c>
      <c r="H39" s="272">
        <v>82</v>
      </c>
      <c r="I39" s="272">
        <v>461053</v>
      </c>
      <c r="J39" s="272">
        <v>5622.5975609756097</v>
      </c>
    </row>
    <row r="40" spans="2:10" x14ac:dyDescent="0.25">
      <c r="B40" s="269">
        <v>35</v>
      </c>
      <c r="C40" s="270" t="s">
        <v>748</v>
      </c>
      <c r="D40" s="271" t="s">
        <v>476</v>
      </c>
      <c r="E40" s="272">
        <v>171</v>
      </c>
      <c r="F40" s="272">
        <v>52</v>
      </c>
      <c r="G40" s="272">
        <v>18</v>
      </c>
      <c r="H40" s="272">
        <v>241</v>
      </c>
      <c r="I40" s="272">
        <v>722168</v>
      </c>
      <c r="J40" s="272">
        <v>2996.5477178423234</v>
      </c>
    </row>
    <row r="41" spans="2:10" x14ac:dyDescent="0.25">
      <c r="B41" s="269"/>
      <c r="C41" s="273" t="s">
        <v>69</v>
      </c>
      <c r="D41" s="275"/>
      <c r="E41" s="272">
        <v>1789</v>
      </c>
      <c r="F41" s="272">
        <v>320</v>
      </c>
      <c r="G41" s="272">
        <v>105</v>
      </c>
      <c r="H41" s="272">
        <v>2214</v>
      </c>
      <c r="I41" s="272">
        <v>6084042</v>
      </c>
      <c r="J41" s="272">
        <v>2747.9864498644988</v>
      </c>
    </row>
    <row r="42" spans="2:10" x14ac:dyDescent="0.25">
      <c r="B42" s="269">
        <v>36</v>
      </c>
      <c r="C42" s="270" t="s">
        <v>749</v>
      </c>
      <c r="D42" s="271" t="s">
        <v>477</v>
      </c>
      <c r="E42" s="272">
        <v>44</v>
      </c>
      <c r="F42" s="272">
        <v>6</v>
      </c>
      <c r="G42" s="272">
        <v>4</v>
      </c>
      <c r="H42" s="272">
        <v>54</v>
      </c>
      <c r="I42" s="272">
        <v>252201</v>
      </c>
      <c r="J42" s="272">
        <v>4670.3888888888887</v>
      </c>
    </row>
    <row r="43" spans="2:10" x14ac:dyDescent="0.25">
      <c r="B43" s="269">
        <v>37</v>
      </c>
      <c r="C43" s="270" t="s">
        <v>749</v>
      </c>
      <c r="D43" s="271" t="s">
        <v>478</v>
      </c>
      <c r="E43" s="272">
        <v>11</v>
      </c>
      <c r="F43" s="272">
        <v>0</v>
      </c>
      <c r="G43" s="272">
        <v>0</v>
      </c>
      <c r="H43" s="272">
        <v>11</v>
      </c>
      <c r="I43" s="272">
        <v>5645</v>
      </c>
      <c r="J43" s="272">
        <v>513.18181818181813</v>
      </c>
    </row>
    <row r="44" spans="2:10" x14ac:dyDescent="0.25">
      <c r="B44" s="269">
        <v>38</v>
      </c>
      <c r="C44" s="270" t="s">
        <v>749</v>
      </c>
      <c r="D44" s="271" t="s">
        <v>479</v>
      </c>
      <c r="E44" s="272">
        <v>43</v>
      </c>
      <c r="F44" s="272">
        <v>6</v>
      </c>
      <c r="G44" s="272">
        <v>2</v>
      </c>
      <c r="H44" s="272">
        <v>51</v>
      </c>
      <c r="I44" s="272">
        <v>153480</v>
      </c>
      <c r="J44" s="272">
        <v>3009.4117647058824</v>
      </c>
    </row>
    <row r="45" spans="2:10" x14ac:dyDescent="0.25">
      <c r="B45" s="269">
        <v>39</v>
      </c>
      <c r="C45" s="270" t="s">
        <v>749</v>
      </c>
      <c r="D45" s="271" t="s">
        <v>480</v>
      </c>
      <c r="E45" s="272">
        <v>198</v>
      </c>
      <c r="F45" s="272">
        <v>77</v>
      </c>
      <c r="G45" s="272">
        <v>19</v>
      </c>
      <c r="H45" s="272">
        <v>294</v>
      </c>
      <c r="I45" s="272">
        <v>599504</v>
      </c>
      <c r="J45" s="272">
        <v>2039.1292517006802</v>
      </c>
    </row>
    <row r="46" spans="2:10" x14ac:dyDescent="0.25">
      <c r="B46" s="269">
        <v>40</v>
      </c>
      <c r="C46" s="270" t="s">
        <v>749</v>
      </c>
      <c r="D46" s="271" t="s">
        <v>481</v>
      </c>
      <c r="E46" s="272">
        <v>79</v>
      </c>
      <c r="F46" s="272">
        <v>23</v>
      </c>
      <c r="G46" s="272">
        <v>1</v>
      </c>
      <c r="H46" s="272">
        <v>103</v>
      </c>
      <c r="I46" s="272">
        <v>327620</v>
      </c>
      <c r="J46" s="272">
        <v>3180.7766990291261</v>
      </c>
    </row>
    <row r="47" spans="2:10" x14ac:dyDescent="0.25">
      <c r="B47" s="269">
        <v>41</v>
      </c>
      <c r="C47" s="270" t="s">
        <v>749</v>
      </c>
      <c r="D47" s="271" t="s">
        <v>482</v>
      </c>
      <c r="E47" s="272">
        <v>44</v>
      </c>
      <c r="F47" s="272">
        <v>24</v>
      </c>
      <c r="G47" s="272">
        <v>2</v>
      </c>
      <c r="H47" s="272">
        <v>70</v>
      </c>
      <c r="I47" s="272">
        <v>254965</v>
      </c>
      <c r="J47" s="272">
        <v>3642.3571428571427</v>
      </c>
    </row>
    <row r="48" spans="2:10" x14ac:dyDescent="0.25">
      <c r="B48" s="269">
        <v>42</v>
      </c>
      <c r="C48" s="270" t="s">
        <v>749</v>
      </c>
      <c r="D48" s="271" t="s">
        <v>483</v>
      </c>
      <c r="E48" s="272">
        <v>16</v>
      </c>
      <c r="F48" s="272">
        <v>1</v>
      </c>
      <c r="G48" s="272">
        <v>0</v>
      </c>
      <c r="H48" s="272">
        <v>17</v>
      </c>
      <c r="I48" s="272">
        <v>14596</v>
      </c>
      <c r="J48" s="272">
        <v>858.58823529411768</v>
      </c>
    </row>
    <row r="49" spans="2:10" x14ac:dyDescent="0.25">
      <c r="B49" s="269">
        <v>43</v>
      </c>
      <c r="C49" s="270" t="s">
        <v>749</v>
      </c>
      <c r="D49" s="271" t="s">
        <v>484</v>
      </c>
      <c r="E49" s="272">
        <v>48</v>
      </c>
      <c r="F49" s="272">
        <v>10</v>
      </c>
      <c r="G49" s="272">
        <v>0</v>
      </c>
      <c r="H49" s="272">
        <v>58</v>
      </c>
      <c r="I49" s="272">
        <v>250554</v>
      </c>
      <c r="J49" s="272">
        <v>4319.8965517241377</v>
      </c>
    </row>
    <row r="50" spans="2:10" x14ac:dyDescent="0.25">
      <c r="B50" s="269">
        <v>44</v>
      </c>
      <c r="C50" s="270" t="s">
        <v>749</v>
      </c>
      <c r="D50" s="271" t="s">
        <v>485</v>
      </c>
      <c r="E50" s="272">
        <v>24</v>
      </c>
      <c r="F50" s="272">
        <v>10</v>
      </c>
      <c r="G50" s="272">
        <v>0</v>
      </c>
      <c r="H50" s="272">
        <v>34</v>
      </c>
      <c r="I50" s="272">
        <v>132703</v>
      </c>
      <c r="J50" s="272">
        <v>3903.0294117647059</v>
      </c>
    </row>
    <row r="51" spans="2:10" x14ac:dyDescent="0.25">
      <c r="B51" s="269">
        <v>45</v>
      </c>
      <c r="C51" s="270" t="s">
        <v>749</v>
      </c>
      <c r="D51" s="271" t="s">
        <v>486</v>
      </c>
      <c r="E51" s="272">
        <v>22</v>
      </c>
      <c r="F51" s="272">
        <v>9</v>
      </c>
      <c r="G51" s="272">
        <v>0</v>
      </c>
      <c r="H51" s="272">
        <v>31</v>
      </c>
      <c r="I51" s="272">
        <v>107372</v>
      </c>
      <c r="J51" s="272">
        <v>3463.6129032258063</v>
      </c>
    </row>
    <row r="52" spans="2:10" x14ac:dyDescent="0.25">
      <c r="B52" s="269">
        <v>46</v>
      </c>
      <c r="C52" s="270" t="s">
        <v>749</v>
      </c>
      <c r="D52" s="271" t="s">
        <v>487</v>
      </c>
      <c r="E52" s="272">
        <v>70</v>
      </c>
      <c r="F52" s="272">
        <v>24</v>
      </c>
      <c r="G52" s="272">
        <v>8</v>
      </c>
      <c r="H52" s="272">
        <v>102</v>
      </c>
      <c r="I52" s="272">
        <v>381105</v>
      </c>
      <c r="J52" s="272">
        <v>3736.3235294117649</v>
      </c>
    </row>
    <row r="53" spans="2:10" x14ac:dyDescent="0.25">
      <c r="B53" s="269"/>
      <c r="C53" s="273" t="s">
        <v>69</v>
      </c>
      <c r="D53" s="275"/>
      <c r="E53" s="272">
        <v>599</v>
      </c>
      <c r="F53" s="272">
        <v>190</v>
      </c>
      <c r="G53" s="272">
        <v>36</v>
      </c>
      <c r="H53" s="272">
        <v>825</v>
      </c>
      <c r="I53" s="272">
        <v>2479745</v>
      </c>
      <c r="J53" s="272">
        <v>3005.7515151515154</v>
      </c>
    </row>
    <row r="54" spans="2:10" x14ac:dyDescent="0.25">
      <c r="B54" s="269">
        <v>47</v>
      </c>
      <c r="C54" s="270" t="s">
        <v>750</v>
      </c>
      <c r="D54" s="271" t="s">
        <v>488</v>
      </c>
      <c r="E54" s="272">
        <v>35</v>
      </c>
      <c r="F54" s="272">
        <v>15</v>
      </c>
      <c r="G54" s="272">
        <v>0</v>
      </c>
      <c r="H54" s="272">
        <v>50</v>
      </c>
      <c r="I54" s="272">
        <v>246836</v>
      </c>
      <c r="J54" s="272">
        <v>4936.72</v>
      </c>
    </row>
    <row r="55" spans="2:10" x14ac:dyDescent="0.25">
      <c r="B55" s="269">
        <v>48</v>
      </c>
      <c r="C55" s="270" t="s">
        <v>750</v>
      </c>
      <c r="D55" s="271" t="s">
        <v>489</v>
      </c>
      <c r="E55" s="272">
        <v>49</v>
      </c>
      <c r="F55" s="272">
        <v>11</v>
      </c>
      <c r="G55" s="272">
        <v>0</v>
      </c>
      <c r="H55" s="272">
        <v>60</v>
      </c>
      <c r="I55" s="272">
        <v>242423</v>
      </c>
      <c r="J55" s="272">
        <v>4040.3833333333332</v>
      </c>
    </row>
    <row r="56" spans="2:10" x14ac:dyDescent="0.25">
      <c r="B56" s="269">
        <v>49</v>
      </c>
      <c r="C56" s="270" t="s">
        <v>750</v>
      </c>
      <c r="D56" s="271" t="s">
        <v>490</v>
      </c>
      <c r="E56" s="272">
        <v>223</v>
      </c>
      <c r="F56" s="272">
        <v>77</v>
      </c>
      <c r="G56" s="272">
        <v>27</v>
      </c>
      <c r="H56" s="272">
        <v>327</v>
      </c>
      <c r="I56" s="272">
        <v>1118975</v>
      </c>
      <c r="J56" s="272">
        <v>3421.9418960244648</v>
      </c>
    </row>
    <row r="57" spans="2:10" x14ac:dyDescent="0.25">
      <c r="B57" s="269">
        <v>50</v>
      </c>
      <c r="C57" s="270" t="s">
        <v>750</v>
      </c>
      <c r="D57" s="271" t="s">
        <v>491</v>
      </c>
      <c r="E57" s="272">
        <v>81</v>
      </c>
      <c r="F57" s="272">
        <v>17</v>
      </c>
      <c r="G57" s="272">
        <v>5</v>
      </c>
      <c r="H57" s="272">
        <v>103</v>
      </c>
      <c r="I57" s="272">
        <v>686739</v>
      </c>
      <c r="J57" s="272">
        <v>6667.3689320388348</v>
      </c>
    </row>
    <row r="58" spans="2:10" x14ac:dyDescent="0.25">
      <c r="B58" s="269">
        <v>51</v>
      </c>
      <c r="C58" s="270" t="s">
        <v>750</v>
      </c>
      <c r="D58" s="271" t="s">
        <v>492</v>
      </c>
      <c r="E58" s="272">
        <v>21</v>
      </c>
      <c r="F58" s="272">
        <v>7</v>
      </c>
      <c r="G58" s="272">
        <v>0</v>
      </c>
      <c r="H58" s="272">
        <v>28</v>
      </c>
      <c r="I58" s="272">
        <v>177200</v>
      </c>
      <c r="J58" s="272">
        <v>6328.5714285714284</v>
      </c>
    </row>
    <row r="59" spans="2:10" x14ac:dyDescent="0.25">
      <c r="B59" s="269">
        <v>52</v>
      </c>
      <c r="C59" s="270" t="s">
        <v>750</v>
      </c>
      <c r="D59" s="271" t="s">
        <v>493</v>
      </c>
      <c r="E59" s="272">
        <v>21</v>
      </c>
      <c r="F59" s="272">
        <v>13</v>
      </c>
      <c r="G59" s="272">
        <v>0</v>
      </c>
      <c r="H59" s="272">
        <v>34</v>
      </c>
      <c r="I59" s="272">
        <v>231848</v>
      </c>
      <c r="J59" s="272">
        <v>6819.0588235294117</v>
      </c>
    </row>
    <row r="60" spans="2:10" x14ac:dyDescent="0.25">
      <c r="B60" s="269">
        <v>53</v>
      </c>
      <c r="C60" s="270" t="s">
        <v>750</v>
      </c>
      <c r="D60" s="271" t="s">
        <v>494</v>
      </c>
      <c r="E60" s="272">
        <v>21</v>
      </c>
      <c r="F60" s="272">
        <v>2</v>
      </c>
      <c r="G60" s="272">
        <v>0</v>
      </c>
      <c r="H60" s="272">
        <v>23</v>
      </c>
      <c r="I60" s="272">
        <v>236226</v>
      </c>
      <c r="J60" s="272">
        <v>10270.695652173914</v>
      </c>
    </row>
    <row r="61" spans="2:10" x14ac:dyDescent="0.25">
      <c r="B61" s="269">
        <v>54</v>
      </c>
      <c r="C61" s="270" t="s">
        <v>750</v>
      </c>
      <c r="D61" s="271" t="s">
        <v>495</v>
      </c>
      <c r="E61" s="272">
        <v>8</v>
      </c>
      <c r="F61" s="272">
        <v>0</v>
      </c>
      <c r="G61" s="272">
        <v>0</v>
      </c>
      <c r="H61" s="272">
        <v>8</v>
      </c>
      <c r="I61" s="272">
        <v>57962</v>
      </c>
      <c r="J61" s="272">
        <v>7245.25</v>
      </c>
    </row>
    <row r="62" spans="2:10" x14ac:dyDescent="0.25">
      <c r="B62" s="269">
        <v>55</v>
      </c>
      <c r="C62" s="270" t="s">
        <v>750</v>
      </c>
      <c r="D62" s="271" t="s">
        <v>496</v>
      </c>
      <c r="E62" s="272">
        <v>95</v>
      </c>
      <c r="F62" s="272">
        <v>39</v>
      </c>
      <c r="G62" s="272">
        <v>3</v>
      </c>
      <c r="H62" s="272">
        <v>137</v>
      </c>
      <c r="I62" s="272">
        <v>676277</v>
      </c>
      <c r="J62" s="272">
        <v>4936.3284671532847</v>
      </c>
    </row>
    <row r="63" spans="2:10" x14ac:dyDescent="0.25">
      <c r="B63" s="269">
        <v>56</v>
      </c>
      <c r="C63" s="270" t="s">
        <v>750</v>
      </c>
      <c r="D63" s="271" t="s">
        <v>497</v>
      </c>
      <c r="E63" s="272">
        <v>83</v>
      </c>
      <c r="F63" s="272">
        <v>29</v>
      </c>
      <c r="G63" s="272">
        <v>7</v>
      </c>
      <c r="H63" s="272">
        <v>119</v>
      </c>
      <c r="I63" s="272">
        <v>603393</v>
      </c>
      <c r="J63" s="272">
        <v>5070.5294117647063</v>
      </c>
    </row>
    <row r="64" spans="2:10" x14ac:dyDescent="0.25">
      <c r="B64" s="269">
        <v>57</v>
      </c>
      <c r="C64" s="270" t="s">
        <v>750</v>
      </c>
      <c r="D64" s="271" t="s">
        <v>498</v>
      </c>
      <c r="E64" s="272">
        <v>41</v>
      </c>
      <c r="F64" s="272">
        <v>26</v>
      </c>
      <c r="G64" s="272">
        <v>0</v>
      </c>
      <c r="H64" s="272">
        <v>67</v>
      </c>
      <c r="I64" s="272">
        <v>460831</v>
      </c>
      <c r="J64" s="272">
        <v>6878.0746268656712</v>
      </c>
    </row>
    <row r="65" spans="2:10" x14ac:dyDescent="0.25">
      <c r="B65" s="269">
        <v>58</v>
      </c>
      <c r="C65" s="270" t="s">
        <v>750</v>
      </c>
      <c r="D65" s="271" t="s">
        <v>499</v>
      </c>
      <c r="E65" s="272">
        <v>62</v>
      </c>
      <c r="F65" s="272">
        <v>20</v>
      </c>
      <c r="G65" s="272">
        <v>3</v>
      </c>
      <c r="H65" s="272">
        <v>85</v>
      </c>
      <c r="I65" s="272">
        <v>385515</v>
      </c>
      <c r="J65" s="272">
        <v>4535.4705882352937</v>
      </c>
    </row>
    <row r="66" spans="2:10" x14ac:dyDescent="0.25">
      <c r="B66" s="269"/>
      <c r="C66" s="276" t="s">
        <v>69</v>
      </c>
      <c r="D66" s="160"/>
      <c r="E66" s="272">
        <v>740</v>
      </c>
      <c r="F66" s="272">
        <v>256</v>
      </c>
      <c r="G66" s="272">
        <v>45</v>
      </c>
      <c r="H66" s="272">
        <v>1041</v>
      </c>
      <c r="I66" s="272">
        <v>5124225</v>
      </c>
      <c r="J66" s="272">
        <v>4922.406340057637</v>
      </c>
    </row>
    <row r="67" spans="2:10" x14ac:dyDescent="0.25">
      <c r="B67" s="269">
        <v>59</v>
      </c>
      <c r="C67" s="270" t="s">
        <v>714</v>
      </c>
      <c r="D67" s="271" t="s">
        <v>500</v>
      </c>
      <c r="E67" s="272">
        <v>20</v>
      </c>
      <c r="F67" s="272">
        <v>2</v>
      </c>
      <c r="G67" s="272">
        <v>1</v>
      </c>
      <c r="H67" s="272">
        <v>23</v>
      </c>
      <c r="I67" s="272">
        <v>166354</v>
      </c>
      <c r="J67" s="272">
        <v>7232.782608695652</v>
      </c>
    </row>
    <row r="68" spans="2:10" x14ac:dyDescent="0.25">
      <c r="B68" s="269">
        <v>60</v>
      </c>
      <c r="C68" s="270" t="s">
        <v>714</v>
      </c>
      <c r="D68" s="271" t="s">
        <v>501</v>
      </c>
      <c r="E68" s="272">
        <v>25</v>
      </c>
      <c r="F68" s="272">
        <v>5</v>
      </c>
      <c r="G68" s="272">
        <v>1</v>
      </c>
      <c r="H68" s="272">
        <v>31</v>
      </c>
      <c r="I68" s="272">
        <v>238668</v>
      </c>
      <c r="J68" s="272">
        <v>7698.9677419354839</v>
      </c>
    </row>
    <row r="69" spans="2:10" x14ac:dyDescent="0.25">
      <c r="B69" s="269">
        <v>61</v>
      </c>
      <c r="C69" s="270" t="s">
        <v>714</v>
      </c>
      <c r="D69" s="271" t="s">
        <v>502</v>
      </c>
      <c r="E69" s="272">
        <v>52</v>
      </c>
      <c r="F69" s="272">
        <v>10</v>
      </c>
      <c r="G69" s="272">
        <v>1</v>
      </c>
      <c r="H69" s="272">
        <v>63</v>
      </c>
      <c r="I69" s="272">
        <v>417776</v>
      </c>
      <c r="J69" s="272">
        <v>6631.3650793650795</v>
      </c>
    </row>
    <row r="70" spans="2:10" x14ac:dyDescent="0.25">
      <c r="B70" s="269">
        <v>62</v>
      </c>
      <c r="C70" s="270" t="s">
        <v>714</v>
      </c>
      <c r="D70" s="271" t="s">
        <v>503</v>
      </c>
      <c r="E70" s="272">
        <v>24</v>
      </c>
      <c r="F70" s="272">
        <v>1</v>
      </c>
      <c r="G70" s="272">
        <v>0</v>
      </c>
      <c r="H70" s="272">
        <v>25</v>
      </c>
      <c r="I70" s="272">
        <v>253319</v>
      </c>
      <c r="J70" s="272">
        <v>10132.76</v>
      </c>
    </row>
    <row r="71" spans="2:10" x14ac:dyDescent="0.25">
      <c r="B71" s="269">
        <v>63</v>
      </c>
      <c r="C71" s="270" t="s">
        <v>714</v>
      </c>
      <c r="D71" s="271" t="s">
        <v>504</v>
      </c>
      <c r="E71" s="272">
        <v>13</v>
      </c>
      <c r="F71" s="272">
        <v>1</v>
      </c>
      <c r="G71" s="272">
        <v>0</v>
      </c>
      <c r="H71" s="272">
        <v>14</v>
      </c>
      <c r="I71" s="272">
        <v>189365</v>
      </c>
      <c r="J71" s="272">
        <v>13526.071428571429</v>
      </c>
    </row>
    <row r="72" spans="2:10" x14ac:dyDescent="0.25">
      <c r="B72" s="269">
        <v>64</v>
      </c>
      <c r="C72" s="270" t="s">
        <v>714</v>
      </c>
      <c r="D72" s="271" t="s">
        <v>505</v>
      </c>
      <c r="E72" s="272">
        <v>12</v>
      </c>
      <c r="F72" s="272">
        <v>0</v>
      </c>
      <c r="G72" s="272">
        <v>0</v>
      </c>
      <c r="H72" s="272">
        <v>12</v>
      </c>
      <c r="I72" s="272">
        <v>42959</v>
      </c>
      <c r="J72" s="272">
        <v>3579.9166666666665</v>
      </c>
    </row>
    <row r="73" spans="2:10" x14ac:dyDescent="0.25">
      <c r="B73" s="269">
        <v>65</v>
      </c>
      <c r="C73" s="270" t="s">
        <v>714</v>
      </c>
      <c r="D73" s="271" t="s">
        <v>506</v>
      </c>
      <c r="E73" s="272">
        <v>21</v>
      </c>
      <c r="F73" s="272">
        <v>1</v>
      </c>
      <c r="G73" s="272">
        <v>0</v>
      </c>
      <c r="H73" s="272">
        <v>22</v>
      </c>
      <c r="I73" s="272">
        <v>119377</v>
      </c>
      <c r="J73" s="272">
        <v>5426.227272727273</v>
      </c>
    </row>
    <row r="74" spans="2:10" x14ac:dyDescent="0.25">
      <c r="B74" s="269">
        <v>66</v>
      </c>
      <c r="C74" s="270" t="s">
        <v>714</v>
      </c>
      <c r="D74" s="271" t="s">
        <v>507</v>
      </c>
      <c r="E74" s="272">
        <v>15</v>
      </c>
      <c r="F74" s="272">
        <v>0</v>
      </c>
      <c r="G74" s="272">
        <v>0</v>
      </c>
      <c r="H74" s="272">
        <v>15</v>
      </c>
      <c r="I74" s="272">
        <v>144917</v>
      </c>
      <c r="J74" s="272">
        <v>9661.1333333333332</v>
      </c>
    </row>
    <row r="75" spans="2:10" x14ac:dyDescent="0.25">
      <c r="B75" s="269">
        <v>67</v>
      </c>
      <c r="C75" s="270" t="s">
        <v>714</v>
      </c>
      <c r="D75" s="271" t="s">
        <v>508</v>
      </c>
      <c r="E75" s="272">
        <v>8</v>
      </c>
      <c r="F75" s="272">
        <v>0</v>
      </c>
      <c r="G75" s="272">
        <v>0</v>
      </c>
      <c r="H75" s="272">
        <v>8</v>
      </c>
      <c r="I75" s="272">
        <v>66658</v>
      </c>
      <c r="J75" s="272">
        <v>8332.25</v>
      </c>
    </row>
    <row r="76" spans="2:10" x14ac:dyDescent="0.25">
      <c r="B76" s="269">
        <v>68</v>
      </c>
      <c r="C76" s="270" t="s">
        <v>714</v>
      </c>
      <c r="D76" s="271" t="s">
        <v>509</v>
      </c>
      <c r="E76" s="272">
        <v>9</v>
      </c>
      <c r="F76" s="272">
        <v>1</v>
      </c>
      <c r="G76" s="272">
        <v>0</v>
      </c>
      <c r="H76" s="272">
        <v>10</v>
      </c>
      <c r="I76" s="272">
        <v>55496</v>
      </c>
      <c r="J76" s="272">
        <v>5549.6</v>
      </c>
    </row>
    <row r="77" spans="2:10" x14ac:dyDescent="0.25">
      <c r="B77" s="269"/>
      <c r="C77" s="276" t="s">
        <v>69</v>
      </c>
      <c r="D77" s="160"/>
      <c r="E77" s="272">
        <v>199</v>
      </c>
      <c r="F77" s="272">
        <v>21</v>
      </c>
      <c r="G77" s="272">
        <v>3</v>
      </c>
      <c r="H77" s="272">
        <v>223</v>
      </c>
      <c r="I77" s="272">
        <v>1694889</v>
      </c>
      <c r="J77" s="272">
        <v>7600.3991031390133</v>
      </c>
    </row>
    <row r="78" spans="2:10" x14ac:dyDescent="0.25">
      <c r="B78" s="269">
        <v>69</v>
      </c>
      <c r="C78" s="270" t="s">
        <v>751</v>
      </c>
      <c r="D78" s="271" t="s">
        <v>510</v>
      </c>
      <c r="E78" s="272">
        <v>20</v>
      </c>
      <c r="F78" s="272">
        <v>1</v>
      </c>
      <c r="G78" s="272">
        <v>0</v>
      </c>
      <c r="H78" s="272">
        <v>21</v>
      </c>
      <c r="I78" s="272">
        <v>205683</v>
      </c>
      <c r="J78" s="272">
        <v>9794.4285714285706</v>
      </c>
    </row>
    <row r="79" spans="2:10" x14ac:dyDescent="0.25">
      <c r="B79" s="269">
        <v>70</v>
      </c>
      <c r="C79" s="270" t="s">
        <v>751</v>
      </c>
      <c r="D79" s="271" t="s">
        <v>511</v>
      </c>
      <c r="E79" s="272">
        <v>18</v>
      </c>
      <c r="F79" s="272">
        <v>1</v>
      </c>
      <c r="G79" s="272">
        <v>0</v>
      </c>
      <c r="H79" s="272">
        <v>19</v>
      </c>
      <c r="I79" s="272">
        <v>189097</v>
      </c>
      <c r="J79" s="272">
        <v>9952.4736842105267</v>
      </c>
    </row>
    <row r="80" spans="2:10" x14ac:dyDescent="0.25">
      <c r="B80" s="269">
        <v>71</v>
      </c>
      <c r="C80" s="270" t="s">
        <v>751</v>
      </c>
      <c r="D80" s="271" t="s">
        <v>512</v>
      </c>
      <c r="E80" s="272">
        <v>136</v>
      </c>
      <c r="F80" s="272">
        <v>30</v>
      </c>
      <c r="G80" s="272">
        <v>5</v>
      </c>
      <c r="H80" s="272">
        <v>171</v>
      </c>
      <c r="I80" s="272">
        <v>911155</v>
      </c>
      <c r="J80" s="272">
        <v>5328.3918128654968</v>
      </c>
    </row>
    <row r="81" spans="2:10" x14ac:dyDescent="0.25">
      <c r="B81" s="269">
        <v>72</v>
      </c>
      <c r="C81" s="270" t="s">
        <v>751</v>
      </c>
      <c r="D81" s="271" t="s">
        <v>513</v>
      </c>
      <c r="E81" s="272">
        <v>13</v>
      </c>
      <c r="F81" s="272">
        <v>1</v>
      </c>
      <c r="G81" s="272">
        <v>0</v>
      </c>
      <c r="H81" s="272">
        <v>14</v>
      </c>
      <c r="I81" s="272">
        <v>138998</v>
      </c>
      <c r="J81" s="272">
        <v>9928.4285714285706</v>
      </c>
    </row>
    <row r="82" spans="2:10" x14ac:dyDescent="0.25">
      <c r="B82" s="269">
        <v>73</v>
      </c>
      <c r="C82" s="270" t="s">
        <v>751</v>
      </c>
      <c r="D82" s="271" t="s">
        <v>514</v>
      </c>
      <c r="E82" s="272">
        <v>18</v>
      </c>
      <c r="F82" s="272">
        <v>3</v>
      </c>
      <c r="G82" s="272">
        <v>0</v>
      </c>
      <c r="H82" s="272">
        <v>21</v>
      </c>
      <c r="I82" s="272">
        <v>229816</v>
      </c>
      <c r="J82" s="272">
        <v>10943.619047619048</v>
      </c>
    </row>
    <row r="83" spans="2:10" x14ac:dyDescent="0.25">
      <c r="B83" s="269">
        <v>74</v>
      </c>
      <c r="C83" s="270" t="s">
        <v>751</v>
      </c>
      <c r="D83" s="271" t="s">
        <v>515</v>
      </c>
      <c r="E83" s="272">
        <v>66</v>
      </c>
      <c r="F83" s="272">
        <v>11</v>
      </c>
      <c r="G83" s="272">
        <v>1</v>
      </c>
      <c r="H83" s="272">
        <v>78</v>
      </c>
      <c r="I83" s="272">
        <v>517645</v>
      </c>
      <c r="J83" s="272">
        <v>6636.4743589743593</v>
      </c>
    </row>
    <row r="84" spans="2:10" x14ac:dyDescent="0.25">
      <c r="B84" s="269">
        <v>75</v>
      </c>
      <c r="C84" s="270" t="s">
        <v>751</v>
      </c>
      <c r="D84" s="271" t="s">
        <v>516</v>
      </c>
      <c r="E84" s="272">
        <v>18</v>
      </c>
      <c r="F84" s="272">
        <v>2</v>
      </c>
      <c r="G84" s="272">
        <v>0</v>
      </c>
      <c r="H84" s="272">
        <v>20</v>
      </c>
      <c r="I84" s="272">
        <v>135056</v>
      </c>
      <c r="J84" s="272">
        <v>6752.8</v>
      </c>
    </row>
    <row r="85" spans="2:10" x14ac:dyDescent="0.25">
      <c r="B85" s="269">
        <v>76</v>
      </c>
      <c r="C85" s="270" t="s">
        <v>751</v>
      </c>
      <c r="D85" s="271" t="s">
        <v>517</v>
      </c>
      <c r="E85" s="272">
        <v>17</v>
      </c>
      <c r="F85" s="272">
        <v>2</v>
      </c>
      <c r="G85" s="272">
        <v>0</v>
      </c>
      <c r="H85" s="272">
        <v>19</v>
      </c>
      <c r="I85" s="272">
        <v>244400</v>
      </c>
      <c r="J85" s="272">
        <v>12863.157894736842</v>
      </c>
    </row>
    <row r="86" spans="2:10" x14ac:dyDescent="0.25">
      <c r="B86" s="277">
        <v>77</v>
      </c>
      <c r="C86" s="270" t="s">
        <v>751</v>
      </c>
      <c r="D86" s="278" t="s">
        <v>518</v>
      </c>
      <c r="E86" s="272">
        <v>25</v>
      </c>
      <c r="F86" s="272">
        <v>1</v>
      </c>
      <c r="G86" s="272">
        <v>0</v>
      </c>
      <c r="H86" s="272">
        <v>26</v>
      </c>
      <c r="I86" s="272">
        <v>139420</v>
      </c>
      <c r="J86" s="272">
        <v>5362.3076923076924</v>
      </c>
    </row>
    <row r="87" spans="2:10" x14ac:dyDescent="0.25">
      <c r="B87" s="279"/>
      <c r="C87" s="280" t="s">
        <v>69</v>
      </c>
      <c r="D87" s="281"/>
      <c r="E87" s="272">
        <v>331</v>
      </c>
      <c r="F87" s="272">
        <v>52</v>
      </c>
      <c r="G87" s="272">
        <v>6</v>
      </c>
      <c r="H87" s="272">
        <v>389</v>
      </c>
      <c r="I87" s="272">
        <v>2711270</v>
      </c>
      <c r="J87" s="272">
        <v>6969.8457583547561</v>
      </c>
    </row>
    <row r="88" spans="2:10" x14ac:dyDescent="0.25">
      <c r="B88" s="282"/>
      <c r="C88" s="283" t="s">
        <v>519</v>
      </c>
      <c r="D88" s="284"/>
      <c r="E88" s="285">
        <f>E87+E77+E66+E53+E41+E27+E18</f>
        <v>4994</v>
      </c>
      <c r="F88" s="285">
        <f>F87+F77+F66+F53+F41+F27+F18</f>
        <v>1116</v>
      </c>
      <c r="G88" s="285">
        <f>G87+G77+G66+G53+G41+G27+G18</f>
        <v>264</v>
      </c>
      <c r="H88" s="285">
        <f>H87+H77+H66+H53+H41+H27+H18</f>
        <v>6374</v>
      </c>
      <c r="I88" s="285">
        <f>I87+I77+I66+I53+I41+I27+I18</f>
        <v>29192480</v>
      </c>
      <c r="J88" s="285"/>
    </row>
    <row r="89" spans="2:10" x14ac:dyDescent="0.25">
      <c r="C89" s="286"/>
    </row>
    <row r="90" spans="2:10" ht="18" x14ac:dyDescent="0.25">
      <c r="B90" s="286"/>
      <c r="C90" s="286"/>
      <c r="D90" s="275" t="s">
        <v>520</v>
      </c>
      <c r="E90" s="114" t="s">
        <v>521</v>
      </c>
      <c r="F90" s="114" t="s">
        <v>522</v>
      </c>
      <c r="G90" s="114" t="s">
        <v>523</v>
      </c>
      <c r="H90" s="114" t="s">
        <v>524</v>
      </c>
      <c r="I90" s="114" t="s">
        <v>525</v>
      </c>
      <c r="J90" s="114" t="s">
        <v>69</v>
      </c>
    </row>
    <row r="91" spans="2:10" x14ac:dyDescent="0.25">
      <c r="B91" s="286"/>
      <c r="C91" s="286"/>
      <c r="D91" s="275" t="s">
        <v>526</v>
      </c>
      <c r="E91" s="287">
        <v>27</v>
      </c>
      <c r="F91" s="287">
        <v>17</v>
      </c>
      <c r="G91" s="287">
        <v>17</v>
      </c>
      <c r="H91" s="287">
        <v>65</v>
      </c>
      <c r="I91" s="287">
        <v>1</v>
      </c>
      <c r="J91" s="288">
        <v>127</v>
      </c>
    </row>
    <row r="92" spans="2:10" x14ac:dyDescent="0.25">
      <c r="B92" s="289"/>
      <c r="C92" s="286"/>
      <c r="D92" s="275" t="s">
        <v>527</v>
      </c>
      <c r="E92" s="287">
        <v>4994</v>
      </c>
      <c r="F92" s="287">
        <v>1116</v>
      </c>
      <c r="G92" s="287">
        <v>264</v>
      </c>
      <c r="H92" s="287">
        <v>5118</v>
      </c>
      <c r="I92" s="287">
        <v>0</v>
      </c>
      <c r="J92" s="288">
        <v>11492</v>
      </c>
    </row>
    <row r="93" spans="2:10" ht="18" x14ac:dyDescent="0.25">
      <c r="B93" s="289"/>
      <c r="C93" s="286"/>
      <c r="D93" s="290" t="s">
        <v>528</v>
      </c>
      <c r="E93" s="291"/>
      <c r="F93" s="291"/>
      <c r="G93" s="291"/>
      <c r="H93" s="291"/>
      <c r="I93" s="292"/>
      <c r="J93" s="288">
        <v>4579.9309695638531</v>
      </c>
    </row>
    <row r="94" spans="2:10" ht="18" x14ac:dyDescent="0.25">
      <c r="B94" s="289"/>
      <c r="C94" s="286"/>
      <c r="D94" s="290" t="s">
        <v>529</v>
      </c>
      <c r="E94" s="291"/>
      <c r="F94" s="291"/>
      <c r="G94" s="291"/>
      <c r="H94" s="291"/>
      <c r="I94" s="292"/>
      <c r="J94" s="288">
        <v>2540.24364775496</v>
      </c>
    </row>
    <row r="95" spans="2:10" x14ac:dyDescent="0.25">
      <c r="B95" s="289"/>
      <c r="C95" s="289"/>
      <c r="D95" s="289"/>
      <c r="E95" s="289"/>
      <c r="F95" s="289"/>
      <c r="G95" s="289"/>
      <c r="H95" s="289"/>
      <c r="I95" s="289"/>
      <c r="J95" s="289"/>
    </row>
    <row r="96" spans="2:10" x14ac:dyDescent="0.25">
      <c r="B96" s="289"/>
      <c r="C96" s="286"/>
      <c r="D96" s="286"/>
      <c r="E96" s="286"/>
      <c r="F96" s="286"/>
      <c r="G96" s="286"/>
      <c r="H96" s="286"/>
      <c r="I96" s="286"/>
      <c r="J96" s="286"/>
    </row>
    <row r="97" spans="2:10" ht="31.5" x14ac:dyDescent="0.25">
      <c r="B97" s="289"/>
      <c r="C97" s="286"/>
      <c r="D97" s="47" t="s">
        <v>435</v>
      </c>
      <c r="E97" s="293" t="s">
        <v>521</v>
      </c>
      <c r="F97" s="293" t="s">
        <v>522</v>
      </c>
      <c r="G97" s="293" t="s">
        <v>530</v>
      </c>
      <c r="H97" s="293" t="s">
        <v>524</v>
      </c>
      <c r="I97" s="294" t="s">
        <v>531</v>
      </c>
      <c r="J97" s="294" t="s">
        <v>532</v>
      </c>
    </row>
    <row r="98" spans="2:10" x14ac:dyDescent="0.25">
      <c r="B98" s="289"/>
      <c r="C98" s="286"/>
      <c r="D98" s="114">
        <v>1</v>
      </c>
      <c r="E98" s="295">
        <v>762</v>
      </c>
      <c r="F98" s="295">
        <v>193</v>
      </c>
      <c r="G98" s="295">
        <v>32</v>
      </c>
      <c r="H98" s="295">
        <v>868</v>
      </c>
      <c r="I98" s="295">
        <v>987</v>
      </c>
      <c r="J98" s="295">
        <v>1855</v>
      </c>
    </row>
    <row r="99" spans="2:10" x14ac:dyDescent="0.25">
      <c r="B99" s="289"/>
      <c r="C99" s="286"/>
      <c r="D99" s="114" t="s">
        <v>747</v>
      </c>
      <c r="E99" s="295">
        <v>574</v>
      </c>
      <c r="F99" s="295">
        <v>84</v>
      </c>
      <c r="G99" s="295">
        <v>37</v>
      </c>
      <c r="H99" s="295">
        <v>1044</v>
      </c>
      <c r="I99" s="295">
        <v>695</v>
      </c>
      <c r="J99" s="295">
        <v>1739</v>
      </c>
    </row>
    <row r="100" spans="2:10" x14ac:dyDescent="0.25">
      <c r="B100" s="289"/>
      <c r="C100" s="286"/>
      <c r="D100" s="114" t="s">
        <v>748</v>
      </c>
      <c r="E100" s="295">
        <v>1789</v>
      </c>
      <c r="F100" s="295">
        <v>320</v>
      </c>
      <c r="G100" s="295">
        <v>105</v>
      </c>
      <c r="H100" s="295">
        <v>764</v>
      </c>
      <c r="I100" s="295">
        <v>2214</v>
      </c>
      <c r="J100" s="295">
        <v>2978</v>
      </c>
    </row>
    <row r="101" spans="2:10" x14ac:dyDescent="0.25">
      <c r="B101" s="289"/>
      <c r="C101" s="286"/>
      <c r="D101" s="114" t="s">
        <v>749</v>
      </c>
      <c r="E101" s="295">
        <v>599</v>
      </c>
      <c r="F101" s="295">
        <v>190</v>
      </c>
      <c r="G101" s="295">
        <v>36</v>
      </c>
      <c r="H101" s="295">
        <v>591</v>
      </c>
      <c r="I101" s="295">
        <v>825</v>
      </c>
      <c r="J101" s="295">
        <v>1416</v>
      </c>
    </row>
    <row r="102" spans="2:10" x14ac:dyDescent="0.25">
      <c r="B102" s="289"/>
      <c r="C102" s="286"/>
      <c r="D102" s="114" t="s">
        <v>750</v>
      </c>
      <c r="E102" s="295">
        <v>740</v>
      </c>
      <c r="F102" s="295">
        <v>256</v>
      </c>
      <c r="G102" s="295">
        <v>45</v>
      </c>
      <c r="H102" s="295">
        <v>1169</v>
      </c>
      <c r="I102" s="295">
        <v>1041</v>
      </c>
      <c r="J102" s="295">
        <v>2210</v>
      </c>
    </row>
    <row r="103" spans="2:10" x14ac:dyDescent="0.25">
      <c r="B103" s="289"/>
      <c r="C103" s="286"/>
      <c r="D103" s="114" t="s">
        <v>714</v>
      </c>
      <c r="E103" s="295">
        <v>199</v>
      </c>
      <c r="F103" s="295">
        <v>21</v>
      </c>
      <c r="G103" s="295">
        <v>3</v>
      </c>
      <c r="H103" s="295">
        <v>232</v>
      </c>
      <c r="I103" s="295">
        <v>223</v>
      </c>
      <c r="J103" s="295">
        <v>455</v>
      </c>
    </row>
    <row r="104" spans="2:10" x14ac:dyDescent="0.25">
      <c r="B104" s="289"/>
      <c r="C104" s="286"/>
      <c r="D104" s="114" t="s">
        <v>751</v>
      </c>
      <c r="E104" s="295">
        <v>331</v>
      </c>
      <c r="F104" s="295">
        <v>52</v>
      </c>
      <c r="G104" s="295">
        <v>6</v>
      </c>
      <c r="H104" s="295">
        <v>450</v>
      </c>
      <c r="I104" s="295">
        <v>389</v>
      </c>
      <c r="J104" s="295">
        <v>839</v>
      </c>
    </row>
    <row r="105" spans="2:10" x14ac:dyDescent="0.25">
      <c r="B105" s="289"/>
      <c r="C105" s="286"/>
      <c r="D105" s="114" t="s">
        <v>69</v>
      </c>
      <c r="E105" s="296">
        <v>4994</v>
      </c>
      <c r="F105" s="296">
        <v>1116</v>
      </c>
      <c r="G105" s="296">
        <v>264</v>
      </c>
      <c r="H105" s="296">
        <v>5118</v>
      </c>
      <c r="I105" s="296">
        <v>6374</v>
      </c>
      <c r="J105" s="296">
        <v>11492</v>
      </c>
    </row>
    <row r="106" spans="2:10" x14ac:dyDescent="0.25">
      <c r="B106" s="289"/>
      <c r="C106" s="286"/>
      <c r="D106" s="286"/>
      <c r="E106" s="286"/>
      <c r="F106" s="286"/>
      <c r="G106" s="286"/>
      <c r="H106" s="286"/>
      <c r="I106" s="286"/>
      <c r="J106" s="286"/>
    </row>
    <row r="107" spans="2:10" x14ac:dyDescent="0.25">
      <c r="B107" s="289"/>
      <c r="C107" s="53" t="s">
        <v>752</v>
      </c>
      <c r="H107" s="160"/>
    </row>
    <row r="108" spans="2:10" x14ac:dyDescent="0.25">
      <c r="B108" s="289"/>
      <c r="C108" s="53" t="s">
        <v>753</v>
      </c>
      <c r="G108" s="297"/>
      <c r="H108" s="297"/>
    </row>
    <row r="109" spans="2:10" x14ac:dyDescent="0.25">
      <c r="B109" s="289"/>
      <c r="C109" s="53" t="s">
        <v>754</v>
      </c>
    </row>
    <row r="110" spans="2:10" x14ac:dyDescent="0.25">
      <c r="B110" s="289"/>
      <c r="C110" s="53" t="s">
        <v>755</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7CFA-145E-41F7-BEC7-A1BA3955CE18}">
  <sheetPr codeName="Sheet49"/>
  <dimension ref="A1:FA56"/>
  <sheetViews>
    <sheetView zoomScaleNormal="100" workbookViewId="0">
      <selection activeCell="U14" sqref="U14"/>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90" customWidth="1"/>
    <col min="86" max="86" width="17.28515625" style="32" customWidth="1"/>
    <col min="87" max="87" width="17.28515625" style="190" customWidth="1"/>
    <col min="88" max="88" width="17.28515625" style="32" customWidth="1"/>
    <col min="89" max="89" width="17.28515625" style="190" customWidth="1"/>
    <col min="90" max="90" width="17.28515625" style="32" customWidth="1"/>
    <col min="91" max="91" width="17.28515625" style="190" customWidth="1"/>
    <col min="92" max="92" width="17.28515625" style="32" customWidth="1"/>
    <col min="93" max="93" width="17.28515625" style="190" customWidth="1"/>
    <col min="94" max="94" width="17.28515625" style="32" customWidth="1"/>
    <col min="95" max="95" width="17.28515625" style="190" customWidth="1"/>
    <col min="96" max="96" width="17.28515625" style="32" customWidth="1"/>
    <col min="97" max="98" width="17.28515625" style="190" customWidth="1"/>
    <col min="99" max="99" width="17.28515625" style="32" customWidth="1"/>
    <col min="100" max="100" width="17.28515625" style="190" customWidth="1"/>
    <col min="101" max="101" width="17.28515625" style="32" customWidth="1"/>
    <col min="102" max="102" width="17.28515625" style="190" customWidth="1"/>
    <col min="103" max="103" width="17.28515625" style="32" customWidth="1"/>
    <col min="104" max="104" width="17.28515625" style="190" customWidth="1"/>
    <col min="105" max="105" width="17.28515625" style="32" customWidth="1"/>
    <col min="106" max="106" width="17.28515625" style="190" customWidth="1"/>
    <col min="107" max="107" width="17.28515625" style="32" customWidth="1"/>
    <col min="108" max="108" width="17.28515625" style="190" customWidth="1"/>
    <col min="109" max="109" width="17.28515625" style="32" customWidth="1"/>
    <col min="110" max="110" width="17.28515625" style="190" customWidth="1"/>
    <col min="111" max="111" width="17.28515625" style="32" customWidth="1"/>
    <col min="112" max="112" width="17.28515625" style="190" customWidth="1"/>
    <col min="113" max="113" width="17.28515625" style="32" customWidth="1"/>
    <col min="114" max="114" width="17.28515625" style="190" customWidth="1"/>
    <col min="115" max="115" width="17.28515625" style="32" customWidth="1"/>
    <col min="116" max="116" width="17.28515625" style="190" customWidth="1"/>
    <col min="117" max="117" width="17.28515625" style="32" customWidth="1"/>
    <col min="118" max="118" width="17.28515625" style="190" customWidth="1"/>
    <col min="119" max="119" width="17.28515625" style="32" customWidth="1"/>
    <col min="120" max="120" width="17.28515625" style="190" customWidth="1"/>
    <col min="121" max="121" width="17.28515625" style="32" customWidth="1"/>
    <col min="122" max="122" width="17.28515625" style="190" customWidth="1"/>
    <col min="123" max="123" width="17.28515625" style="32" customWidth="1"/>
    <col min="124" max="124" width="17.28515625" style="190" customWidth="1"/>
    <col min="125" max="125" width="17.28515625" style="32" customWidth="1"/>
    <col min="126" max="126" width="17.28515625" style="19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40" width="12.28515625" style="32" bestFit="1" customWidth="1"/>
    <col min="141" max="141" width="19" style="32" customWidth="1"/>
    <col min="142" max="142" width="12.28515625" style="32" bestFit="1" customWidth="1"/>
    <col min="143" max="143" width="19" style="32" customWidth="1"/>
    <col min="144" max="144" width="12.28515625" style="32" bestFit="1" customWidth="1"/>
    <col min="145" max="145" width="19" style="32" customWidth="1"/>
    <col min="146" max="146" width="12.28515625" style="32" bestFit="1" customWidth="1"/>
    <col min="147" max="147" width="19" style="32" customWidth="1"/>
    <col min="148" max="148" width="12.28515625" style="32" bestFit="1" customWidth="1"/>
    <col min="149" max="149" width="19" style="32" customWidth="1"/>
    <col min="150" max="150" width="12.28515625" style="32" bestFit="1" customWidth="1"/>
    <col min="151" max="151" width="19" style="32" customWidth="1"/>
    <col min="152" max="152" width="12.28515625" style="32" bestFit="1" customWidth="1"/>
    <col min="153" max="153" width="19" style="32" customWidth="1"/>
    <col min="154" max="154" width="12.28515625" style="32" bestFit="1" customWidth="1"/>
    <col min="155" max="155" width="20.85546875" style="32" customWidth="1"/>
    <col min="156" max="156" width="12.28515625" style="32" bestFit="1" customWidth="1"/>
    <col min="157" max="157" width="20.85546875" style="32" customWidth="1"/>
    <col min="158" max="16384" width="9.140625" style="32"/>
  </cols>
  <sheetData>
    <row r="1" spans="1:157" ht="6.75" customHeight="1" x14ac:dyDescent="0.25"/>
    <row r="2" spans="1:157" x14ac:dyDescent="0.25">
      <c r="B2" s="160"/>
      <c r="C2" s="108" t="s">
        <v>91</v>
      </c>
    </row>
    <row r="3" spans="1:157" s="160" customFormat="1" x14ac:dyDescent="0.25">
      <c r="A3" s="32"/>
      <c r="B3" s="275" t="s">
        <v>533</v>
      </c>
      <c r="C3" s="27"/>
      <c r="D3" s="298" t="s">
        <v>534</v>
      </c>
      <c r="E3" s="299"/>
      <c r="F3" s="298" t="s">
        <v>535</v>
      </c>
      <c r="G3" s="299"/>
      <c r="H3" s="298" t="s">
        <v>536</v>
      </c>
      <c r="I3" s="299"/>
      <c r="J3" s="298" t="s">
        <v>537</v>
      </c>
      <c r="K3" s="299"/>
      <c r="L3" s="298" t="s">
        <v>538</v>
      </c>
      <c r="M3" s="299"/>
      <c r="N3" s="298" t="s">
        <v>539</v>
      </c>
      <c r="O3" s="299"/>
      <c r="P3" s="298" t="s">
        <v>540</v>
      </c>
      <c r="Q3" s="299"/>
      <c r="R3" s="298" t="s">
        <v>541</v>
      </c>
      <c r="S3" s="299"/>
      <c r="T3" s="298" t="s">
        <v>542</v>
      </c>
      <c r="U3" s="299"/>
      <c r="V3" s="298" t="s">
        <v>543</v>
      </c>
      <c r="W3" s="299"/>
      <c r="X3" s="298" t="s">
        <v>544</v>
      </c>
      <c r="Y3" s="299"/>
      <c r="Z3" s="298" t="s">
        <v>545</v>
      </c>
      <c r="AA3" s="299"/>
      <c r="AB3" s="298" t="s">
        <v>546</v>
      </c>
      <c r="AC3" s="299"/>
      <c r="AD3" s="298" t="s">
        <v>547</v>
      </c>
      <c r="AE3" s="299"/>
      <c r="AF3" s="298" t="s">
        <v>548</v>
      </c>
      <c r="AG3" s="299"/>
      <c r="AH3" s="298" t="s">
        <v>549</v>
      </c>
      <c r="AI3" s="299"/>
      <c r="AJ3" s="298" t="s">
        <v>550</v>
      </c>
      <c r="AK3" s="299"/>
      <c r="AL3" s="298" t="s">
        <v>538</v>
      </c>
      <c r="AM3" s="299"/>
      <c r="AN3" s="298" t="s">
        <v>551</v>
      </c>
      <c r="AO3" s="299"/>
      <c r="AP3" s="298" t="s">
        <v>552</v>
      </c>
      <c r="AQ3" s="299"/>
      <c r="AR3" s="298" t="s">
        <v>553</v>
      </c>
      <c r="AS3" s="299"/>
      <c r="AT3" s="298" t="s">
        <v>554</v>
      </c>
      <c r="AU3" s="299"/>
      <c r="AV3" s="298" t="s">
        <v>555</v>
      </c>
      <c r="AW3" s="299"/>
      <c r="AX3" s="298" t="s">
        <v>556</v>
      </c>
      <c r="AY3" s="299"/>
      <c r="AZ3" s="298" t="s">
        <v>557</v>
      </c>
      <c r="BA3" s="299"/>
      <c r="BB3" s="298" t="s">
        <v>558</v>
      </c>
      <c r="BC3" s="299"/>
      <c r="BD3" s="298" t="s">
        <v>559</v>
      </c>
      <c r="BE3" s="299"/>
      <c r="BF3" s="298" t="s">
        <v>560</v>
      </c>
      <c r="BG3" s="299"/>
      <c r="BH3" s="298" t="s">
        <v>561</v>
      </c>
      <c r="BI3" s="299"/>
      <c r="BJ3" s="298" t="s">
        <v>562</v>
      </c>
      <c r="BK3" s="299"/>
      <c r="BL3" s="298" t="s">
        <v>563</v>
      </c>
      <c r="BM3" s="299"/>
      <c r="BN3" s="298" t="s">
        <v>564</v>
      </c>
      <c r="BO3" s="299"/>
      <c r="BP3" s="298" t="s">
        <v>565</v>
      </c>
      <c r="BQ3" s="299"/>
      <c r="BR3" s="298" t="s">
        <v>566</v>
      </c>
      <c r="BS3" s="299"/>
      <c r="BT3" s="298" t="s">
        <v>567</v>
      </c>
      <c r="BU3" s="299"/>
      <c r="BV3" s="298" t="s">
        <v>568</v>
      </c>
      <c r="BW3" s="299"/>
      <c r="BX3" s="298" t="s">
        <v>569</v>
      </c>
      <c r="BY3" s="299"/>
      <c r="BZ3" s="298" t="s">
        <v>570</v>
      </c>
      <c r="CA3" s="299"/>
      <c r="CB3" s="298" t="s">
        <v>571</v>
      </c>
      <c r="CC3" s="299"/>
      <c r="CD3" s="298" t="s">
        <v>572</v>
      </c>
      <c r="CE3" s="299"/>
      <c r="CF3" s="298" t="s">
        <v>573</v>
      </c>
      <c r="CG3" s="299"/>
      <c r="CH3" s="298" t="s">
        <v>574</v>
      </c>
      <c r="CI3" s="299"/>
      <c r="CJ3" s="298" t="s">
        <v>575</v>
      </c>
      <c r="CK3" s="299"/>
      <c r="CL3" s="298" t="s">
        <v>576</v>
      </c>
      <c r="CM3" s="299"/>
      <c r="CN3" s="298" t="s">
        <v>577</v>
      </c>
      <c r="CO3" s="299"/>
      <c r="CP3" s="298" t="s">
        <v>578</v>
      </c>
      <c r="CQ3" s="299"/>
      <c r="CR3" s="298" t="s">
        <v>579</v>
      </c>
      <c r="CS3" s="299"/>
      <c r="CT3" s="298" t="s">
        <v>580</v>
      </c>
      <c r="CU3" s="299"/>
      <c r="CV3" s="298" t="s">
        <v>581</v>
      </c>
      <c r="CW3" s="299"/>
      <c r="CX3" s="298" t="s">
        <v>582</v>
      </c>
      <c r="CY3" s="299"/>
      <c r="CZ3" s="298" t="s">
        <v>583</v>
      </c>
      <c r="DA3" s="299"/>
      <c r="DB3" s="298" t="s">
        <v>584</v>
      </c>
      <c r="DC3" s="299"/>
      <c r="DD3" s="298" t="s">
        <v>585</v>
      </c>
      <c r="DE3" s="299"/>
      <c r="DF3" s="298" t="s">
        <v>586</v>
      </c>
      <c r="DG3" s="299"/>
      <c r="DH3" s="298" t="s">
        <v>587</v>
      </c>
      <c r="DI3" s="299"/>
      <c r="DJ3" s="298" t="s">
        <v>588</v>
      </c>
      <c r="DK3" s="299"/>
      <c r="DL3" s="298" t="s">
        <v>589</v>
      </c>
      <c r="DM3" s="299"/>
      <c r="DN3" s="298" t="s">
        <v>590</v>
      </c>
      <c r="DO3" s="299"/>
      <c r="DP3" s="298" t="s">
        <v>591</v>
      </c>
      <c r="DQ3" s="299"/>
      <c r="DR3" s="298" t="s">
        <v>592</v>
      </c>
      <c r="DS3" s="299"/>
      <c r="DT3" s="298" t="s">
        <v>593</v>
      </c>
      <c r="DU3" s="299"/>
      <c r="DV3" s="298" t="s">
        <v>594</v>
      </c>
      <c r="DW3" s="299"/>
      <c r="DX3" s="298" t="s">
        <v>595</v>
      </c>
      <c r="DY3" s="299"/>
      <c r="DZ3" s="298" t="s">
        <v>596</v>
      </c>
      <c r="EA3" s="299"/>
      <c r="EB3" s="298" t="s">
        <v>597</v>
      </c>
      <c r="EC3" s="299"/>
      <c r="ED3" s="298" t="s">
        <v>598</v>
      </c>
      <c r="EE3" s="299"/>
      <c r="EF3" s="298" t="s">
        <v>599</v>
      </c>
      <c r="EG3" s="299"/>
      <c r="EH3" s="298" t="s">
        <v>600</v>
      </c>
      <c r="EI3" s="299"/>
      <c r="EJ3" s="298" t="s">
        <v>601</v>
      </c>
      <c r="EK3" s="299"/>
      <c r="EL3" s="298" t="s">
        <v>602</v>
      </c>
      <c r="EM3" s="299"/>
      <c r="EN3" s="298" t="s">
        <v>603</v>
      </c>
      <c r="EO3" s="299"/>
      <c r="EP3" s="298" t="s">
        <v>604</v>
      </c>
      <c r="EQ3" s="299"/>
      <c r="ER3" s="298" t="s">
        <v>605</v>
      </c>
      <c r="ES3" s="299"/>
      <c r="ET3" s="298" t="s">
        <v>606</v>
      </c>
      <c r="EU3" s="299"/>
      <c r="EV3" s="298" t="s">
        <v>607</v>
      </c>
      <c r="EW3" s="299"/>
      <c r="EX3" s="298" t="s">
        <v>608</v>
      </c>
      <c r="EY3" s="299"/>
      <c r="EZ3" s="298" t="s">
        <v>609</v>
      </c>
      <c r="FA3" s="299"/>
    </row>
    <row r="4" spans="1:157" x14ac:dyDescent="0.25">
      <c r="B4" s="48" t="s">
        <v>267</v>
      </c>
      <c r="C4" s="48" t="s">
        <v>610</v>
      </c>
      <c r="D4" s="300" t="s">
        <v>611</v>
      </c>
      <c r="E4" s="300" t="s">
        <v>612</v>
      </c>
      <c r="F4" s="300" t="s">
        <v>611</v>
      </c>
      <c r="G4" s="300" t="s">
        <v>612</v>
      </c>
      <c r="H4" s="300" t="s">
        <v>611</v>
      </c>
      <c r="I4" s="300" t="s">
        <v>612</v>
      </c>
      <c r="J4" s="300" t="s">
        <v>611</v>
      </c>
      <c r="K4" s="300" t="s">
        <v>612</v>
      </c>
      <c r="L4" s="301" t="s">
        <v>611</v>
      </c>
      <c r="M4" s="301" t="s">
        <v>612</v>
      </c>
      <c r="N4" s="301" t="s">
        <v>611</v>
      </c>
      <c r="O4" s="301" t="s">
        <v>612</v>
      </c>
      <c r="P4" s="300" t="s">
        <v>611</v>
      </c>
      <c r="Q4" s="300" t="s">
        <v>612</v>
      </c>
      <c r="R4" s="300" t="s">
        <v>611</v>
      </c>
      <c r="S4" s="300" t="s">
        <v>612</v>
      </c>
      <c r="T4" s="300" t="s">
        <v>611</v>
      </c>
      <c r="U4" s="300" t="s">
        <v>612</v>
      </c>
      <c r="V4" s="300" t="s">
        <v>611</v>
      </c>
      <c r="W4" s="300" t="s">
        <v>612</v>
      </c>
      <c r="X4" s="301" t="s">
        <v>611</v>
      </c>
      <c r="Y4" s="301" t="s">
        <v>612</v>
      </c>
      <c r="Z4" s="301" t="s">
        <v>611</v>
      </c>
      <c r="AA4" s="301" t="s">
        <v>612</v>
      </c>
      <c r="AB4" s="301" t="s">
        <v>611</v>
      </c>
      <c r="AC4" s="301" t="s">
        <v>612</v>
      </c>
      <c r="AD4" s="301" t="s">
        <v>611</v>
      </c>
      <c r="AE4" s="301" t="s">
        <v>612</v>
      </c>
      <c r="AF4" s="301" t="s">
        <v>611</v>
      </c>
      <c r="AG4" s="301" t="s">
        <v>612</v>
      </c>
      <c r="AH4" s="301" t="s">
        <v>611</v>
      </c>
      <c r="AI4" s="301" t="s">
        <v>612</v>
      </c>
      <c r="AJ4" s="301" t="s">
        <v>611</v>
      </c>
      <c r="AK4" s="301" t="s">
        <v>612</v>
      </c>
      <c r="AL4" s="301" t="s">
        <v>611</v>
      </c>
      <c r="AM4" s="301" t="s">
        <v>612</v>
      </c>
      <c r="AN4" s="301" t="s">
        <v>611</v>
      </c>
      <c r="AO4" s="301" t="s">
        <v>612</v>
      </c>
      <c r="AP4" s="301" t="s">
        <v>611</v>
      </c>
      <c r="AQ4" s="301" t="s">
        <v>612</v>
      </c>
      <c r="AR4" s="301" t="s">
        <v>611</v>
      </c>
      <c r="AS4" s="301" t="s">
        <v>612</v>
      </c>
      <c r="AT4" s="301" t="s">
        <v>611</v>
      </c>
      <c r="AU4" s="301" t="s">
        <v>612</v>
      </c>
      <c r="AV4" s="301" t="s">
        <v>611</v>
      </c>
      <c r="AW4" s="301" t="s">
        <v>612</v>
      </c>
      <c r="AX4" s="301" t="s">
        <v>611</v>
      </c>
      <c r="AY4" s="301" t="s">
        <v>612</v>
      </c>
      <c r="AZ4" s="301" t="s">
        <v>611</v>
      </c>
      <c r="BA4" s="301" t="s">
        <v>612</v>
      </c>
      <c r="BB4" s="301" t="s">
        <v>611</v>
      </c>
      <c r="BC4" s="301" t="s">
        <v>612</v>
      </c>
      <c r="BD4" s="301" t="s">
        <v>611</v>
      </c>
      <c r="BE4" s="301" t="s">
        <v>612</v>
      </c>
      <c r="BF4" s="301" t="s">
        <v>611</v>
      </c>
      <c r="BG4" s="301" t="s">
        <v>612</v>
      </c>
      <c r="BH4" s="301" t="s">
        <v>611</v>
      </c>
      <c r="BI4" s="301" t="s">
        <v>612</v>
      </c>
      <c r="BJ4" s="301" t="s">
        <v>611</v>
      </c>
      <c r="BK4" s="301" t="s">
        <v>612</v>
      </c>
      <c r="BL4" s="301" t="s">
        <v>611</v>
      </c>
      <c r="BM4" s="301" t="s">
        <v>612</v>
      </c>
      <c r="BN4" s="301" t="s">
        <v>611</v>
      </c>
      <c r="BO4" s="301" t="s">
        <v>612</v>
      </c>
      <c r="BP4" s="301" t="s">
        <v>611</v>
      </c>
      <c r="BQ4" s="301" t="s">
        <v>612</v>
      </c>
      <c r="BR4" s="301" t="s">
        <v>611</v>
      </c>
      <c r="BS4" s="301" t="s">
        <v>612</v>
      </c>
      <c r="BT4" s="301" t="s">
        <v>611</v>
      </c>
      <c r="BU4" s="301" t="s">
        <v>612</v>
      </c>
      <c r="BV4" s="301" t="s">
        <v>611</v>
      </c>
      <c r="BW4" s="301" t="s">
        <v>612</v>
      </c>
      <c r="BX4" s="301" t="s">
        <v>611</v>
      </c>
      <c r="BY4" s="301" t="s">
        <v>612</v>
      </c>
      <c r="BZ4" s="301" t="s">
        <v>611</v>
      </c>
      <c r="CA4" s="301" t="s">
        <v>612</v>
      </c>
      <c r="CB4" s="301" t="s">
        <v>611</v>
      </c>
      <c r="CC4" s="301" t="s">
        <v>612</v>
      </c>
      <c r="CD4" s="301" t="s">
        <v>611</v>
      </c>
      <c r="CE4" s="301" t="s">
        <v>612</v>
      </c>
      <c r="CF4" s="301" t="s">
        <v>611</v>
      </c>
      <c r="CG4" s="302" t="s">
        <v>612</v>
      </c>
      <c r="CH4" s="301" t="s">
        <v>611</v>
      </c>
      <c r="CI4" s="302" t="s">
        <v>612</v>
      </c>
      <c r="CJ4" s="301" t="s">
        <v>611</v>
      </c>
      <c r="CK4" s="302" t="s">
        <v>612</v>
      </c>
      <c r="CL4" s="301" t="s">
        <v>611</v>
      </c>
      <c r="CM4" s="302" t="s">
        <v>612</v>
      </c>
      <c r="CN4" s="301" t="s">
        <v>611</v>
      </c>
      <c r="CO4" s="302" t="s">
        <v>612</v>
      </c>
      <c r="CP4" s="301" t="s">
        <v>611</v>
      </c>
      <c r="CQ4" s="302" t="s">
        <v>612</v>
      </c>
      <c r="CR4" s="301" t="s">
        <v>611</v>
      </c>
      <c r="CS4" s="302" t="s">
        <v>612</v>
      </c>
      <c r="CT4" s="301" t="s">
        <v>611</v>
      </c>
      <c r="CU4" s="302" t="s">
        <v>612</v>
      </c>
      <c r="CV4" s="301" t="s">
        <v>611</v>
      </c>
      <c r="CW4" s="302" t="s">
        <v>612</v>
      </c>
      <c r="CX4" s="301" t="s">
        <v>611</v>
      </c>
      <c r="CY4" s="302" t="s">
        <v>612</v>
      </c>
      <c r="CZ4" s="301" t="s">
        <v>611</v>
      </c>
      <c r="DA4" s="302" t="s">
        <v>612</v>
      </c>
      <c r="DB4" s="301" t="s">
        <v>611</v>
      </c>
      <c r="DC4" s="302" t="s">
        <v>612</v>
      </c>
      <c r="DD4" s="301" t="s">
        <v>611</v>
      </c>
      <c r="DE4" s="302" t="s">
        <v>612</v>
      </c>
      <c r="DF4" s="301" t="s">
        <v>611</v>
      </c>
      <c r="DG4" s="302" t="s">
        <v>612</v>
      </c>
      <c r="DH4" s="301" t="s">
        <v>611</v>
      </c>
      <c r="DI4" s="302" t="s">
        <v>612</v>
      </c>
      <c r="DJ4" s="301" t="s">
        <v>611</v>
      </c>
      <c r="DK4" s="302" t="s">
        <v>612</v>
      </c>
      <c r="DL4" s="301" t="s">
        <v>611</v>
      </c>
      <c r="DM4" s="302" t="s">
        <v>612</v>
      </c>
      <c r="DN4" s="301" t="s">
        <v>611</v>
      </c>
      <c r="DO4" s="302" t="s">
        <v>612</v>
      </c>
      <c r="DP4" s="301" t="s">
        <v>611</v>
      </c>
      <c r="DQ4" s="302" t="s">
        <v>612</v>
      </c>
      <c r="DR4" s="301" t="s">
        <v>611</v>
      </c>
      <c r="DS4" s="302" t="s">
        <v>612</v>
      </c>
      <c r="DT4" s="301" t="s">
        <v>611</v>
      </c>
      <c r="DU4" s="302" t="s">
        <v>612</v>
      </c>
      <c r="DV4" s="301" t="s">
        <v>611</v>
      </c>
      <c r="DW4" s="302" t="s">
        <v>612</v>
      </c>
      <c r="DX4" s="301" t="s">
        <v>611</v>
      </c>
      <c r="DY4" s="302" t="s">
        <v>612</v>
      </c>
      <c r="DZ4" s="301" t="s">
        <v>611</v>
      </c>
      <c r="EA4" s="302" t="s">
        <v>612</v>
      </c>
      <c r="EB4" s="301" t="s">
        <v>611</v>
      </c>
      <c r="EC4" s="302" t="s">
        <v>612</v>
      </c>
      <c r="ED4" s="301" t="s">
        <v>611</v>
      </c>
      <c r="EE4" s="302" t="s">
        <v>612</v>
      </c>
      <c r="EF4" s="301" t="s">
        <v>611</v>
      </c>
      <c r="EG4" s="302" t="s">
        <v>612</v>
      </c>
      <c r="EH4" s="301" t="s">
        <v>611</v>
      </c>
      <c r="EI4" s="302" t="s">
        <v>612</v>
      </c>
      <c r="EJ4" s="301" t="s">
        <v>611</v>
      </c>
      <c r="EK4" s="302" t="s">
        <v>612</v>
      </c>
      <c r="EL4" s="301" t="s">
        <v>611</v>
      </c>
      <c r="EM4" s="302" t="s">
        <v>612</v>
      </c>
      <c r="EN4" s="301" t="s">
        <v>611</v>
      </c>
      <c r="EO4" s="302" t="s">
        <v>612</v>
      </c>
      <c r="EP4" s="301" t="s">
        <v>611</v>
      </c>
      <c r="EQ4" s="302" t="s">
        <v>612</v>
      </c>
      <c r="ER4" s="301" t="s">
        <v>611</v>
      </c>
      <c r="ES4" s="302" t="s">
        <v>612</v>
      </c>
      <c r="ET4" s="301" t="s">
        <v>611</v>
      </c>
      <c r="EU4" s="302" t="s">
        <v>612</v>
      </c>
      <c r="EV4" s="301" t="s">
        <v>611</v>
      </c>
      <c r="EW4" s="302" t="s">
        <v>612</v>
      </c>
      <c r="EX4" s="301" t="s">
        <v>611</v>
      </c>
      <c r="EY4" s="302" t="s">
        <v>612</v>
      </c>
      <c r="EZ4" s="301" t="s">
        <v>611</v>
      </c>
      <c r="FA4" s="302" t="s">
        <v>612</v>
      </c>
    </row>
    <row r="5" spans="1:157" x14ac:dyDescent="0.25">
      <c r="B5" s="21">
        <v>1</v>
      </c>
      <c r="C5" s="303" t="s">
        <v>613</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c r="EX5" s="117">
        <v>6.2313526395728003</v>
      </c>
      <c r="EY5" s="117">
        <v>1225016.8791860805</v>
      </c>
      <c r="EZ5" s="117">
        <v>6.2269923911464566</v>
      </c>
      <c r="FA5" s="117">
        <v>1192482.9574634274</v>
      </c>
    </row>
    <row r="6" spans="1:157" x14ac:dyDescent="0.25">
      <c r="B6" s="21">
        <v>2</v>
      </c>
      <c r="C6" s="303" t="s">
        <v>614</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c r="EX6" s="117">
        <v>9.857866371695085</v>
      </c>
      <c r="EY6" s="117">
        <v>2343929.3161269175</v>
      </c>
      <c r="EZ6" s="117">
        <v>9.961901169147227</v>
      </c>
      <c r="FA6" s="117">
        <v>2381969.2023190977</v>
      </c>
    </row>
    <row r="7" spans="1:157" x14ac:dyDescent="0.25">
      <c r="B7" s="21">
        <v>2.1</v>
      </c>
      <c r="C7" s="27" t="s">
        <v>615</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c r="EX7" s="117">
        <v>0</v>
      </c>
      <c r="EY7" s="117">
        <v>0</v>
      </c>
      <c r="EZ7" s="117">
        <v>0</v>
      </c>
      <c r="FA7" s="117">
        <v>0</v>
      </c>
    </row>
    <row r="8" spans="1:157" x14ac:dyDescent="0.25">
      <c r="B8" s="304">
        <v>2.2000000000000002</v>
      </c>
      <c r="C8" s="27" t="s">
        <v>616</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c r="EX8" s="117">
        <v>0</v>
      </c>
      <c r="EY8" s="117">
        <v>0</v>
      </c>
      <c r="EZ8" s="117">
        <v>0</v>
      </c>
      <c r="FA8" s="117">
        <v>0</v>
      </c>
    </row>
    <row r="9" spans="1:157" x14ac:dyDescent="0.25">
      <c r="B9" s="21">
        <v>2.2999999999999998</v>
      </c>
      <c r="C9" s="27" t="s">
        <v>617</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c r="EX9" s="117">
        <v>10.282381421341373</v>
      </c>
      <c r="EY9" s="117">
        <v>515039.3186782992</v>
      </c>
      <c r="EZ9" s="117">
        <v>10.295984053685364</v>
      </c>
      <c r="FA9" s="117">
        <v>531077.61700466997</v>
      </c>
    </row>
    <row r="10" spans="1:157" x14ac:dyDescent="0.25">
      <c r="B10" s="304">
        <v>2.4</v>
      </c>
      <c r="C10" s="27" t="s">
        <v>618</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c r="EX10" s="117">
        <v>9.7569656965585736</v>
      </c>
      <c r="EY10" s="117">
        <v>913308.31190059916</v>
      </c>
      <c r="EZ10" s="117">
        <v>9.8791967436638686</v>
      </c>
      <c r="FA10" s="117">
        <v>915936.38409825962</v>
      </c>
    </row>
    <row r="11" spans="1:157" x14ac:dyDescent="0.25">
      <c r="B11" s="21">
        <v>2.5</v>
      </c>
      <c r="C11" s="27" t="s">
        <v>619</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c r="EX11" s="117">
        <v>9.4936868836064328</v>
      </c>
      <c r="EY11" s="117">
        <v>562342.14572365</v>
      </c>
      <c r="EZ11" s="117">
        <v>9.6545536142619159</v>
      </c>
      <c r="FA11" s="117">
        <v>560494.26741435006</v>
      </c>
    </row>
    <row r="12" spans="1:157" x14ac:dyDescent="0.25">
      <c r="B12" s="304">
        <v>2.6</v>
      </c>
      <c r="C12" s="27" t="s">
        <v>620</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c r="EX12" s="117">
        <v>10.079543022444028</v>
      </c>
      <c r="EY12" s="117">
        <v>353239.5398243689</v>
      </c>
      <c r="EZ12" s="117">
        <v>10.150424420755597</v>
      </c>
      <c r="FA12" s="117">
        <v>374460.93380181794</v>
      </c>
    </row>
    <row r="13" spans="1:157" x14ac:dyDescent="0.25">
      <c r="B13" s="304">
        <v>3</v>
      </c>
      <c r="C13" s="27" t="s">
        <v>621</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c r="EX13" s="117">
        <v>2.13223712393892</v>
      </c>
      <c r="EY13" s="117">
        <v>246272.10427837403</v>
      </c>
      <c r="EZ13" s="117">
        <v>2.1847611831072964</v>
      </c>
      <c r="FA13" s="117">
        <v>251350.12880766077</v>
      </c>
    </row>
    <row r="14" spans="1:157" x14ac:dyDescent="0.25">
      <c r="B14" s="304">
        <v>4</v>
      </c>
      <c r="C14" s="27" t="s">
        <v>622</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c r="EX14" s="117">
        <v>0</v>
      </c>
      <c r="EY14" s="117">
        <v>0</v>
      </c>
      <c r="EZ14" s="117">
        <v>0</v>
      </c>
      <c r="FA14" s="117">
        <v>0</v>
      </c>
    </row>
    <row r="15" spans="1:157" x14ac:dyDescent="0.25">
      <c r="B15" s="304">
        <v>5</v>
      </c>
      <c r="C15" s="303" t="s">
        <v>623</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c r="EX15" s="117">
        <v>2.5968987506547903</v>
      </c>
      <c r="EY15" s="117">
        <v>2254.2671849700009</v>
      </c>
      <c r="EZ15" s="117">
        <v>2.8033134683532723</v>
      </c>
      <c r="FA15" s="117">
        <v>1934.8446105600003</v>
      </c>
    </row>
    <row r="16" spans="1:157" x14ac:dyDescent="0.25">
      <c r="B16" s="21">
        <v>6</v>
      </c>
      <c r="C16" s="303" t="s">
        <v>624</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c r="EX16" s="117">
        <v>0</v>
      </c>
      <c r="EY16" s="117">
        <v>443972.24868247967</v>
      </c>
      <c r="EZ16" s="117">
        <v>0</v>
      </c>
      <c r="FA16" s="117">
        <v>462376.85213117482</v>
      </c>
    </row>
    <row r="17" spans="2:157" x14ac:dyDescent="0.25">
      <c r="B17" s="21">
        <v>6.1</v>
      </c>
      <c r="C17" s="27" t="s">
        <v>625</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c r="EX17" s="117">
        <v>0</v>
      </c>
      <c r="EY17" s="117">
        <v>389705.95126683818</v>
      </c>
      <c r="EZ17" s="117">
        <v>0</v>
      </c>
      <c r="FA17" s="117">
        <v>407416.53046658332</v>
      </c>
    </row>
    <row r="18" spans="2:157" x14ac:dyDescent="0.25">
      <c r="B18" s="21">
        <v>6.2</v>
      </c>
      <c r="C18" s="27" t="s">
        <v>626</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c r="EX18" s="117">
        <v>0</v>
      </c>
      <c r="EY18" s="117">
        <v>50788.120165241504</v>
      </c>
      <c r="EZ18" s="117">
        <v>0</v>
      </c>
      <c r="FA18" s="117">
        <v>52081.11296350148</v>
      </c>
    </row>
    <row r="19" spans="2:157" x14ac:dyDescent="0.25">
      <c r="B19" s="21">
        <v>6.3</v>
      </c>
      <c r="C19" s="27" t="s">
        <v>623</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c r="EX19" s="117">
        <v>0</v>
      </c>
      <c r="EY19" s="117">
        <v>3478.1772503999996</v>
      </c>
      <c r="EZ19" s="117">
        <v>0</v>
      </c>
      <c r="FA19" s="117">
        <v>2879.20870109</v>
      </c>
    </row>
    <row r="20" spans="2:157" x14ac:dyDescent="0.25">
      <c r="B20" s="21"/>
      <c r="C20" s="27" t="s">
        <v>627</v>
      </c>
      <c r="D20" s="117">
        <v>5.246148331427225</v>
      </c>
      <c r="E20" s="117">
        <v>789013.76536232675</v>
      </c>
      <c r="F20" s="117">
        <v>4.1671376568505218</v>
      </c>
      <c r="G20" s="117">
        <v>1048367.8210662211</v>
      </c>
      <c r="H20" s="117">
        <v>3.943910302635119</v>
      </c>
      <c r="I20" s="117">
        <v>1358941.1451450041</v>
      </c>
      <c r="J20" s="117">
        <v>3.2796898732239383</v>
      </c>
      <c r="K20" s="117">
        <v>1624685.4827939128</v>
      </c>
      <c r="L20" s="117">
        <v>6.1523569312978204</v>
      </c>
      <c r="M20" s="117">
        <v>1998325.7879888387</v>
      </c>
      <c r="N20" s="117">
        <v>6.4852555214590986</v>
      </c>
      <c r="O20" s="117">
        <v>2390985.9447684702</v>
      </c>
      <c r="P20" s="117">
        <v>3.2907439896539237</v>
      </c>
      <c r="Q20" s="117">
        <v>1654836.1738681938</v>
      </c>
      <c r="R20" s="117">
        <v>3.2708025288080029</v>
      </c>
      <c r="S20" s="117">
        <v>1680656.7326731931</v>
      </c>
      <c r="T20" s="117">
        <v>3.3026379681796696</v>
      </c>
      <c r="U20" s="117">
        <v>1725024.6059117639</v>
      </c>
      <c r="V20" s="117">
        <v>3.4557359685252953</v>
      </c>
      <c r="W20" s="117">
        <v>1723411.528204954</v>
      </c>
      <c r="X20" s="117">
        <v>3.7444681154751134</v>
      </c>
      <c r="Y20" s="117">
        <v>1746005.3004283274</v>
      </c>
      <c r="Z20" s="117">
        <v>4.0182428493441336</v>
      </c>
      <c r="AA20" s="117">
        <v>1802340.2728027476</v>
      </c>
      <c r="AB20" s="117">
        <v>4.702043156180661</v>
      </c>
      <c r="AC20" s="117">
        <v>1835106.2714450059</v>
      </c>
      <c r="AD20" s="117">
        <v>5.0350209042423275</v>
      </c>
      <c r="AE20" s="117">
        <v>1839114.6857730744</v>
      </c>
      <c r="AF20" s="117">
        <v>5.0843628028065915</v>
      </c>
      <c r="AG20" s="117">
        <v>1843675.1269873437</v>
      </c>
      <c r="AH20" s="117">
        <v>5.5121091324898837</v>
      </c>
      <c r="AI20" s="117">
        <v>1850369.3167785027</v>
      </c>
      <c r="AJ20" s="117">
        <v>5.9106594141389719</v>
      </c>
      <c r="AK20" s="117">
        <v>1879163.6612842865</v>
      </c>
      <c r="AL20" s="117">
        <v>6.1523569312978204</v>
      </c>
      <c r="AM20" s="117">
        <v>1998325.7879888387</v>
      </c>
      <c r="AN20" s="117">
        <v>6.2510452802748127</v>
      </c>
      <c r="AO20" s="117">
        <v>2012084.4994343503</v>
      </c>
      <c r="AP20" s="117">
        <v>6.1907432772142119</v>
      </c>
      <c r="AQ20" s="117">
        <v>2031285.0290993024</v>
      </c>
      <c r="AR20" s="117">
        <v>6.1735077686700661</v>
      </c>
      <c r="AS20" s="117">
        <v>2055353.5153242184</v>
      </c>
      <c r="AT20" s="117">
        <v>6.0981099963992955</v>
      </c>
      <c r="AU20" s="117">
        <v>2050851.1278844445</v>
      </c>
      <c r="AV20" s="117">
        <v>6.1728712194188393</v>
      </c>
      <c r="AW20" s="117">
        <v>2087162.8353975227</v>
      </c>
      <c r="AX20" s="117">
        <v>6.2053748201330308</v>
      </c>
      <c r="AY20" s="117">
        <v>2118916.6916278396</v>
      </c>
      <c r="AZ20" s="117">
        <v>6.3792078001806285</v>
      </c>
      <c r="BA20" s="117">
        <v>2129006.9843055303</v>
      </c>
      <c r="BB20" s="117">
        <v>6.4499767676637481</v>
      </c>
      <c r="BC20" s="117">
        <v>2153675.5230484265</v>
      </c>
      <c r="BD20" s="117">
        <v>6.6412435274607677</v>
      </c>
      <c r="BE20" s="117">
        <v>2189796.5485690692</v>
      </c>
      <c r="BF20" s="117">
        <v>6.6100840639480261</v>
      </c>
      <c r="BG20" s="117">
        <v>2227161.7374275886</v>
      </c>
      <c r="BH20" s="117">
        <v>6.6112977698149447</v>
      </c>
      <c r="BI20" s="117">
        <v>2273074.5808639275</v>
      </c>
      <c r="BJ20" s="117">
        <v>6.4852555214590986</v>
      </c>
      <c r="BK20" s="117">
        <v>2390985.9447684702</v>
      </c>
      <c r="BL20" s="117">
        <v>6.3993076371430346</v>
      </c>
      <c r="BM20" s="117">
        <v>2376348.1634743605</v>
      </c>
      <c r="BN20" s="117">
        <v>6.3012124975867021</v>
      </c>
      <c r="BO20" s="117">
        <v>2417921.3991149412</v>
      </c>
      <c r="BP20" s="117">
        <v>6.5712583225164103</v>
      </c>
      <c r="BQ20" s="117">
        <v>2449637.7301863912</v>
      </c>
      <c r="BR20" s="117">
        <v>6.6051148890360176</v>
      </c>
      <c r="BS20" s="117">
        <v>2467163.0923111909</v>
      </c>
      <c r="BT20" s="117">
        <v>6.6161021257179744</v>
      </c>
      <c r="BU20" s="117">
        <v>2522277.3826630171</v>
      </c>
      <c r="BV20" s="117">
        <v>6.724331593083976</v>
      </c>
      <c r="BW20" s="117">
        <v>2557901.8218128267</v>
      </c>
      <c r="BX20" s="117">
        <v>6.6741839155534315</v>
      </c>
      <c r="BY20" s="117">
        <v>2573180.0128909019</v>
      </c>
      <c r="BZ20" s="117">
        <v>6.6185755122047922</v>
      </c>
      <c r="CA20" s="117">
        <v>2580396.0926118451</v>
      </c>
      <c r="CB20" s="117">
        <v>6.6710907987025889</v>
      </c>
      <c r="CC20" s="117">
        <v>2597086.5456512626</v>
      </c>
      <c r="CD20" s="117">
        <v>6.6725754491172795</v>
      </c>
      <c r="CE20" s="117">
        <v>2610076.6572748348</v>
      </c>
      <c r="CF20" s="117">
        <v>6.6352719667952442</v>
      </c>
      <c r="CG20" s="117">
        <v>2644220.6756405327</v>
      </c>
      <c r="CH20" s="117">
        <v>6.60176688176995</v>
      </c>
      <c r="CI20" s="117">
        <v>2764358.7138844016</v>
      </c>
      <c r="CJ20" s="117">
        <v>6.7657105159902322</v>
      </c>
      <c r="CK20" s="117">
        <v>2746075.5293409447</v>
      </c>
      <c r="CL20" s="117">
        <v>6.8</v>
      </c>
      <c r="CM20" s="117">
        <v>2761176.0198393469</v>
      </c>
      <c r="CN20" s="117">
        <v>6.7528365303814386</v>
      </c>
      <c r="CO20" s="117">
        <v>2851863.5052095344</v>
      </c>
      <c r="CP20" s="117">
        <v>6.812104227644717</v>
      </c>
      <c r="CQ20" s="117">
        <v>2859961.0150881279</v>
      </c>
      <c r="CR20" s="117">
        <v>6.8</v>
      </c>
      <c r="CS20" s="117">
        <v>2881719.8451230377</v>
      </c>
      <c r="CT20" s="117">
        <v>6.786162197889281</v>
      </c>
      <c r="CU20" s="117">
        <v>2932781.2243851577</v>
      </c>
      <c r="CV20" s="117">
        <v>6.78</v>
      </c>
      <c r="CW20" s="117">
        <v>2934410.5586041068</v>
      </c>
      <c r="CX20" s="117">
        <v>6.77</v>
      </c>
      <c r="CY20" s="117">
        <v>3007136.3352188789</v>
      </c>
      <c r="CZ20" s="117">
        <v>6.74</v>
      </c>
      <c r="DA20" s="117">
        <v>3051866.0939172567</v>
      </c>
      <c r="DB20" s="117">
        <v>6.4431100717597527</v>
      </c>
      <c r="DC20" s="117">
        <v>3082656.8709495855</v>
      </c>
      <c r="DD20" s="117">
        <v>6.1706504902350536</v>
      </c>
      <c r="DE20" s="117">
        <v>3145331.7320706462</v>
      </c>
      <c r="DF20" s="117">
        <v>6.0117202188965875</v>
      </c>
      <c r="DG20" s="117">
        <v>3365218.3054364501</v>
      </c>
      <c r="DH20" s="117">
        <v>5.77</v>
      </c>
      <c r="DI20" s="117">
        <v>3367802.8355087661</v>
      </c>
      <c r="DJ20" s="117">
        <v>5.61</v>
      </c>
      <c r="DK20" s="117">
        <v>3399388.7100692918</v>
      </c>
      <c r="DL20" s="117">
        <v>5.4485346781296711</v>
      </c>
      <c r="DM20" s="117">
        <v>3545562.3739246102</v>
      </c>
      <c r="DN20" s="117">
        <v>5.3083686809997035</v>
      </c>
      <c r="DO20" s="117">
        <v>3538214.3134462596</v>
      </c>
      <c r="DP20" s="117">
        <v>5.1433643034573233</v>
      </c>
      <c r="DQ20" s="117">
        <v>3604491.3282272778</v>
      </c>
      <c r="DR20" s="117">
        <v>5</v>
      </c>
      <c r="DS20" s="117">
        <v>3680991.1231198753</v>
      </c>
      <c r="DT20" s="117">
        <v>4.8643516895826258</v>
      </c>
      <c r="DU20" s="117">
        <v>3686814.2926851255</v>
      </c>
      <c r="DV20" s="117">
        <v>4.6756777421036286</v>
      </c>
      <c r="DW20" s="117">
        <v>3715311.5217689001</v>
      </c>
      <c r="DX20" s="117">
        <v>4.79</v>
      </c>
      <c r="DY20" s="117">
        <v>3815324.4318470689</v>
      </c>
      <c r="DZ20" s="117">
        <v>4.8141802093800887</v>
      </c>
      <c r="EA20" s="117">
        <v>3830527.1835985272</v>
      </c>
      <c r="EB20" s="117">
        <v>4.7183868094842252</v>
      </c>
      <c r="EC20" s="117">
        <v>3860255.4796765158</v>
      </c>
      <c r="ED20" s="117">
        <v>4.76</v>
      </c>
      <c r="EE20" s="117">
        <v>4082302.1009190022</v>
      </c>
      <c r="EF20" s="117">
        <v>4.76</v>
      </c>
      <c r="EG20" s="117">
        <v>3994046.6603179402</v>
      </c>
      <c r="EH20" s="117">
        <v>4.92</v>
      </c>
      <c r="EI20" s="117">
        <v>4024704.8322588103</v>
      </c>
      <c r="EJ20" s="117">
        <v>5.4272512703314533</v>
      </c>
      <c r="EK20" s="117">
        <v>4119704.6049919846</v>
      </c>
      <c r="EL20" s="117">
        <v>5.8</v>
      </c>
      <c r="EM20" s="117">
        <v>4110839.3782855533</v>
      </c>
      <c r="EN20" s="117">
        <v>6.24</v>
      </c>
      <c r="EO20" s="117">
        <v>4128523.6922491887</v>
      </c>
      <c r="EP20" s="117">
        <v>6.37</v>
      </c>
      <c r="EQ20" s="117">
        <v>4227325.3405098412</v>
      </c>
      <c r="ER20" s="117">
        <v>6.49</v>
      </c>
      <c r="ES20" s="117">
        <v>4216536.2983162319</v>
      </c>
      <c r="ET20" s="117">
        <v>6.93</v>
      </c>
      <c r="EU20" s="117">
        <v>4236593.5218753368</v>
      </c>
      <c r="EV20" s="117">
        <v>7.11</v>
      </c>
      <c r="EW20" s="117">
        <v>4278946.4899512716</v>
      </c>
      <c r="EX20" s="117">
        <v>7.25</v>
      </c>
      <c r="EY20" s="117">
        <v>4261444.815458823</v>
      </c>
      <c r="EZ20" s="117">
        <v>7.34</v>
      </c>
      <c r="FA20" s="117">
        <v>4290113.9853319209</v>
      </c>
    </row>
    <row r="21" spans="2:157" x14ac:dyDescent="0.2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c r="EY21" s="190"/>
      <c r="FA21" s="190"/>
    </row>
    <row r="22" spans="2:157" ht="15.75" hidden="1" customHeight="1" x14ac:dyDescent="0.25">
      <c r="B22" s="275" t="s">
        <v>628</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row>
    <row r="23" spans="2:157" s="257" customFormat="1" x14ac:dyDescent="0.25">
      <c r="B23" s="306" t="s">
        <v>267</v>
      </c>
      <c r="C23" s="306" t="s">
        <v>610</v>
      </c>
      <c r="D23" s="300" t="s">
        <v>611</v>
      </c>
      <c r="E23" s="300" t="s">
        <v>612</v>
      </c>
      <c r="F23" s="300" t="s">
        <v>611</v>
      </c>
      <c r="G23" s="300" t="s">
        <v>612</v>
      </c>
      <c r="H23" s="300" t="s">
        <v>611</v>
      </c>
      <c r="I23" s="300" t="s">
        <v>612</v>
      </c>
      <c r="J23" s="300" t="s">
        <v>611</v>
      </c>
      <c r="K23" s="300" t="s">
        <v>612</v>
      </c>
      <c r="L23" s="301" t="s">
        <v>611</v>
      </c>
      <c r="M23" s="301" t="s">
        <v>612</v>
      </c>
      <c r="N23" s="301" t="s">
        <v>611</v>
      </c>
      <c r="O23" s="301" t="s">
        <v>612</v>
      </c>
      <c r="P23" s="307" t="s">
        <v>611</v>
      </c>
      <c r="Q23" s="300" t="s">
        <v>612</v>
      </c>
      <c r="R23" s="307" t="s">
        <v>611</v>
      </c>
      <c r="S23" s="300" t="s">
        <v>612</v>
      </c>
      <c r="T23" s="307" t="s">
        <v>611</v>
      </c>
      <c r="U23" s="300" t="s">
        <v>612</v>
      </c>
      <c r="V23" s="307" t="s">
        <v>611</v>
      </c>
      <c r="W23" s="300" t="s">
        <v>612</v>
      </c>
      <c r="X23" s="301" t="s">
        <v>611</v>
      </c>
      <c r="Y23" s="301" t="s">
        <v>612</v>
      </c>
      <c r="Z23" s="301" t="s">
        <v>611</v>
      </c>
      <c r="AA23" s="301" t="s">
        <v>612</v>
      </c>
      <c r="AB23" s="301" t="s">
        <v>611</v>
      </c>
      <c r="AC23" s="301" t="s">
        <v>612</v>
      </c>
      <c r="AD23" s="301" t="s">
        <v>611</v>
      </c>
      <c r="AE23" s="301" t="s">
        <v>612</v>
      </c>
      <c r="AF23" s="301" t="s">
        <v>611</v>
      </c>
      <c r="AG23" s="301" t="s">
        <v>612</v>
      </c>
      <c r="AH23" s="301" t="s">
        <v>611</v>
      </c>
      <c r="AI23" s="301" t="s">
        <v>612</v>
      </c>
      <c r="AJ23" s="301" t="s">
        <v>611</v>
      </c>
      <c r="AK23" s="301" t="s">
        <v>612</v>
      </c>
      <c r="AL23" s="301" t="s">
        <v>611</v>
      </c>
      <c r="AM23" s="301" t="s">
        <v>612</v>
      </c>
      <c r="AN23" s="301" t="s">
        <v>611</v>
      </c>
      <c r="AO23" s="301" t="s">
        <v>612</v>
      </c>
      <c r="AP23" s="301" t="s">
        <v>611</v>
      </c>
      <c r="AQ23" s="301" t="s">
        <v>612</v>
      </c>
      <c r="AR23" s="301" t="s">
        <v>611</v>
      </c>
      <c r="AS23" s="301" t="s">
        <v>612</v>
      </c>
      <c r="AT23" s="301" t="s">
        <v>611</v>
      </c>
      <c r="AU23" s="301" t="s">
        <v>612</v>
      </c>
      <c r="AV23" s="301" t="s">
        <v>611</v>
      </c>
      <c r="AW23" s="301" t="s">
        <v>612</v>
      </c>
      <c r="AX23" s="301" t="s">
        <v>611</v>
      </c>
      <c r="AY23" s="301" t="s">
        <v>612</v>
      </c>
      <c r="AZ23" s="301" t="s">
        <v>611</v>
      </c>
      <c r="BA23" s="301" t="s">
        <v>612</v>
      </c>
      <c r="BB23" s="301" t="s">
        <v>611</v>
      </c>
      <c r="BC23" s="301" t="s">
        <v>612</v>
      </c>
      <c r="BD23" s="301" t="s">
        <v>611</v>
      </c>
      <c r="BE23" s="301" t="s">
        <v>612</v>
      </c>
      <c r="BF23" s="301" t="s">
        <v>611</v>
      </c>
      <c r="BG23" s="301" t="s">
        <v>612</v>
      </c>
      <c r="BH23" s="301" t="s">
        <v>611</v>
      </c>
      <c r="BI23" s="301" t="s">
        <v>612</v>
      </c>
      <c r="BJ23" s="301" t="s">
        <v>611</v>
      </c>
      <c r="BK23" s="301" t="s">
        <v>612</v>
      </c>
      <c r="BL23" s="301" t="s">
        <v>611</v>
      </c>
      <c r="BM23" s="301" t="s">
        <v>612</v>
      </c>
      <c r="BN23" s="301" t="s">
        <v>611</v>
      </c>
      <c r="BO23" s="301" t="s">
        <v>612</v>
      </c>
      <c r="BP23" s="301" t="s">
        <v>611</v>
      </c>
      <c r="BQ23" s="301" t="s">
        <v>612</v>
      </c>
      <c r="BR23" s="301" t="s">
        <v>611</v>
      </c>
      <c r="BS23" s="301" t="s">
        <v>612</v>
      </c>
      <c r="BT23" s="301" t="s">
        <v>611</v>
      </c>
      <c r="BU23" s="301" t="s">
        <v>612</v>
      </c>
      <c r="BV23" s="301" t="s">
        <v>611</v>
      </c>
      <c r="BW23" s="301" t="s">
        <v>612</v>
      </c>
      <c r="BX23" s="301" t="s">
        <v>611</v>
      </c>
      <c r="BY23" s="301" t="s">
        <v>612</v>
      </c>
      <c r="BZ23" s="301" t="s">
        <v>611</v>
      </c>
      <c r="CA23" s="301" t="s">
        <v>612</v>
      </c>
      <c r="CB23" s="301" t="s">
        <v>611</v>
      </c>
      <c r="CC23" s="301" t="s">
        <v>612</v>
      </c>
      <c r="CD23" s="301" t="s">
        <v>611</v>
      </c>
      <c r="CE23" s="301" t="s">
        <v>612</v>
      </c>
      <c r="CF23" s="301" t="s">
        <v>611</v>
      </c>
      <c r="CG23" s="302" t="s">
        <v>612</v>
      </c>
      <c r="CH23" s="301" t="s">
        <v>611</v>
      </c>
      <c r="CI23" s="302" t="s">
        <v>612</v>
      </c>
      <c r="CJ23" s="301" t="s">
        <v>611</v>
      </c>
      <c r="CK23" s="302" t="s">
        <v>612</v>
      </c>
      <c r="CL23" s="301" t="s">
        <v>611</v>
      </c>
      <c r="CM23" s="302" t="s">
        <v>612</v>
      </c>
      <c r="CN23" s="301" t="s">
        <v>611</v>
      </c>
      <c r="CO23" s="302" t="s">
        <v>612</v>
      </c>
      <c r="CP23" s="301" t="s">
        <v>611</v>
      </c>
      <c r="CQ23" s="302" t="s">
        <v>612</v>
      </c>
      <c r="CR23" s="301" t="s">
        <v>611</v>
      </c>
      <c r="CS23" s="302" t="s">
        <v>612</v>
      </c>
      <c r="CT23" s="301" t="s">
        <v>611</v>
      </c>
      <c r="CU23" s="302" t="s">
        <v>612</v>
      </c>
      <c r="CV23" s="301" t="s">
        <v>611</v>
      </c>
      <c r="CW23" s="302" t="s">
        <v>612</v>
      </c>
      <c r="CX23" s="301" t="s">
        <v>611</v>
      </c>
      <c r="CY23" s="302" t="s">
        <v>612</v>
      </c>
      <c r="CZ23" s="301" t="s">
        <v>611</v>
      </c>
      <c r="DA23" s="302" t="s">
        <v>612</v>
      </c>
      <c r="DB23" s="301" t="s">
        <v>611</v>
      </c>
      <c r="DC23" s="302" t="s">
        <v>612</v>
      </c>
      <c r="DD23" s="301" t="s">
        <v>611</v>
      </c>
      <c r="DE23" s="302" t="s">
        <v>612</v>
      </c>
      <c r="DF23" s="301" t="s">
        <v>611</v>
      </c>
      <c r="DG23" s="302" t="s">
        <v>612</v>
      </c>
      <c r="DH23" s="301" t="s">
        <v>611</v>
      </c>
      <c r="DI23" s="302" t="s">
        <v>612</v>
      </c>
      <c r="DJ23" s="301" t="s">
        <v>611</v>
      </c>
      <c r="DK23" s="302" t="s">
        <v>612</v>
      </c>
      <c r="DL23" s="301" t="s">
        <v>611</v>
      </c>
      <c r="DM23" s="302" t="s">
        <v>612</v>
      </c>
      <c r="DN23" s="301" t="s">
        <v>611</v>
      </c>
      <c r="DO23" s="302" t="s">
        <v>612</v>
      </c>
      <c r="DP23" s="301" t="s">
        <v>611</v>
      </c>
      <c r="DQ23" s="302" t="s">
        <v>612</v>
      </c>
      <c r="DR23" s="301" t="s">
        <v>611</v>
      </c>
      <c r="DS23" s="302" t="s">
        <v>612</v>
      </c>
      <c r="DT23" s="301" t="s">
        <v>611</v>
      </c>
      <c r="DU23" s="302" t="s">
        <v>612</v>
      </c>
      <c r="DV23" s="301" t="s">
        <v>611</v>
      </c>
      <c r="DW23" s="302" t="s">
        <v>612</v>
      </c>
      <c r="DX23" s="301" t="s">
        <v>611</v>
      </c>
      <c r="DY23" s="302" t="s">
        <v>612</v>
      </c>
      <c r="DZ23" s="301" t="s">
        <v>611</v>
      </c>
      <c r="EA23" s="302" t="s">
        <v>612</v>
      </c>
      <c r="EB23" s="301" t="s">
        <v>611</v>
      </c>
      <c r="EC23" s="302" t="s">
        <v>612</v>
      </c>
      <c r="ED23" s="301" t="s">
        <v>611</v>
      </c>
      <c r="EE23" s="302" t="s">
        <v>612</v>
      </c>
      <c r="EF23" s="301" t="s">
        <v>611</v>
      </c>
      <c r="EG23" s="302" t="s">
        <v>612</v>
      </c>
      <c r="EH23" s="301" t="s">
        <v>611</v>
      </c>
      <c r="EI23" s="302" t="s">
        <v>612</v>
      </c>
      <c r="EJ23" s="301" t="s">
        <v>611</v>
      </c>
      <c r="EK23" s="302" t="s">
        <v>612</v>
      </c>
      <c r="EL23" s="301" t="s">
        <v>611</v>
      </c>
      <c r="EM23" s="302" t="s">
        <v>612</v>
      </c>
      <c r="EN23" s="301" t="s">
        <v>611</v>
      </c>
      <c r="EO23" s="302" t="s">
        <v>612</v>
      </c>
      <c r="EP23" s="301" t="s">
        <v>611</v>
      </c>
      <c r="EQ23" s="302" t="s">
        <v>612</v>
      </c>
      <c r="ER23" s="301" t="s">
        <v>611</v>
      </c>
      <c r="ES23" s="302" t="s">
        <v>612</v>
      </c>
      <c r="ET23" s="301" t="s">
        <v>611</v>
      </c>
      <c r="EU23" s="302" t="s">
        <v>612</v>
      </c>
      <c r="EV23" s="301" t="s">
        <v>611</v>
      </c>
      <c r="EW23" s="302" t="s">
        <v>612</v>
      </c>
      <c r="EX23" s="301" t="s">
        <v>611</v>
      </c>
      <c r="EY23" s="302" t="s">
        <v>612</v>
      </c>
      <c r="EZ23" s="301" t="s">
        <v>611</v>
      </c>
      <c r="FA23" s="302" t="s">
        <v>612</v>
      </c>
    </row>
    <row r="24" spans="2:157" x14ac:dyDescent="0.25">
      <c r="B24" s="21">
        <v>1</v>
      </c>
      <c r="C24" s="303" t="s">
        <v>218</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c r="EX24" s="117">
        <v>10.332339898520718</v>
      </c>
      <c r="EY24" s="117">
        <v>293179.79045782186</v>
      </c>
      <c r="EZ24" s="117">
        <v>10.367355537461313</v>
      </c>
      <c r="FA24" s="117">
        <v>296975.458765733</v>
      </c>
    </row>
    <row r="25" spans="2:157" x14ac:dyDescent="0.25">
      <c r="B25" s="21">
        <v>2</v>
      </c>
      <c r="C25" s="303" t="s">
        <v>219</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c r="EX25" s="117">
        <v>9.5836992207017158</v>
      </c>
      <c r="EY25" s="117">
        <v>11484.271489440001</v>
      </c>
      <c r="EZ25" s="117">
        <v>9.5949947201124726</v>
      </c>
      <c r="FA25" s="117">
        <v>11589.115528659999</v>
      </c>
    </row>
    <row r="26" spans="2:157" x14ac:dyDescent="0.25">
      <c r="B26" s="21">
        <v>3</v>
      </c>
      <c r="C26" s="27" t="s">
        <v>220</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c r="EX26" s="117">
        <v>11.171192611831511</v>
      </c>
      <c r="EY26" s="117">
        <v>7960.2523363500013</v>
      </c>
      <c r="EZ26" s="117">
        <v>11.252491900095421</v>
      </c>
      <c r="FA26" s="117">
        <v>8147.2504659200013</v>
      </c>
    </row>
    <row r="27" spans="2:157" ht="31.5" x14ac:dyDescent="0.25">
      <c r="B27" s="304">
        <v>4</v>
      </c>
      <c r="C27" s="308" t="s">
        <v>629</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c r="EX27" s="117">
        <v>11.289826528304271</v>
      </c>
      <c r="EY27" s="117">
        <v>211393.93394117441</v>
      </c>
      <c r="EZ27" s="117">
        <v>11.360222066440311</v>
      </c>
      <c r="FA27" s="117">
        <v>212612.25060859454</v>
      </c>
    </row>
    <row r="28" spans="2:157" x14ac:dyDescent="0.25">
      <c r="B28" s="21">
        <v>5</v>
      </c>
      <c r="C28" s="27" t="s">
        <v>630</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c r="EX28" s="117">
        <v>11.303140371018129</v>
      </c>
      <c r="EY28" s="117">
        <v>485566.68827207293</v>
      </c>
      <c r="EZ28" s="117">
        <v>11.447352423689171</v>
      </c>
      <c r="FA28" s="117">
        <v>484017.71069515694</v>
      </c>
    </row>
    <row r="29" spans="2:157" x14ac:dyDescent="0.25">
      <c r="B29" s="21">
        <v>6</v>
      </c>
      <c r="C29" s="27" t="s">
        <v>222</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c r="EX29" s="117">
        <v>11.703693757467613</v>
      </c>
      <c r="EY29" s="117">
        <v>154512.76201920793</v>
      </c>
      <c r="EZ29" s="117">
        <v>11.766134491225749</v>
      </c>
      <c r="FA29" s="117">
        <v>168415.22225287702</v>
      </c>
    </row>
    <row r="30" spans="2:157" x14ac:dyDescent="0.25">
      <c r="B30" s="21">
        <v>7</v>
      </c>
      <c r="C30" s="27" t="s">
        <v>223</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c r="EX30" s="117">
        <v>9.9413513733129655</v>
      </c>
      <c r="EY30" s="117">
        <v>229094.998760266</v>
      </c>
      <c r="EZ30" s="117">
        <v>10.076572160985803</v>
      </c>
      <c r="FA30" s="117">
        <v>229411.77590337599</v>
      </c>
    </row>
    <row r="31" spans="2:157" ht="31.5" x14ac:dyDescent="0.25">
      <c r="B31" s="304">
        <v>8</v>
      </c>
      <c r="C31" s="308" t="s">
        <v>631</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c r="EX31" s="117">
        <v>11.630984730968235</v>
      </c>
      <c r="EY31" s="117">
        <v>72803.220350864023</v>
      </c>
      <c r="EZ31" s="117">
        <v>11.733688197427499</v>
      </c>
      <c r="FA31" s="117">
        <v>73655.614376034006</v>
      </c>
    </row>
    <row r="32" spans="2:157" x14ac:dyDescent="0.25">
      <c r="B32" s="304">
        <v>9</v>
      </c>
      <c r="C32" s="27" t="s">
        <v>225</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c r="EX32" s="117">
        <v>11.479536817177447</v>
      </c>
      <c r="EY32" s="117">
        <v>75783.164747281015</v>
      </c>
      <c r="EZ32" s="117">
        <v>11.518299758116333</v>
      </c>
      <c r="FA32" s="117">
        <v>75806.922568931011</v>
      </c>
    </row>
    <row r="33" spans="1:157" x14ac:dyDescent="0.25">
      <c r="B33" s="304">
        <v>10</v>
      </c>
      <c r="C33" s="27" t="s">
        <v>226</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c r="EX33" s="117">
        <v>11.704584539050401</v>
      </c>
      <c r="EY33" s="117">
        <v>884400.90149944695</v>
      </c>
      <c r="EZ33" s="117">
        <v>11.811459217647959</v>
      </c>
      <c r="FA33" s="117">
        <v>875664.83073253487</v>
      </c>
    </row>
    <row r="34" spans="1:157" x14ac:dyDescent="0.25">
      <c r="B34" s="304">
        <v>11</v>
      </c>
      <c r="C34" s="303" t="s">
        <v>227</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c r="EX34" s="117">
        <v>11.576928267549905</v>
      </c>
      <c r="EY34" s="117">
        <v>310473.93652078992</v>
      </c>
      <c r="EZ34" s="117">
        <v>11.612222069557879</v>
      </c>
      <c r="FA34" s="117">
        <v>318394.46729524992</v>
      </c>
    </row>
    <row r="35" spans="1:157" x14ac:dyDescent="0.25">
      <c r="B35" s="21">
        <v>12</v>
      </c>
      <c r="C35" s="303" t="s">
        <v>228</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c r="EX35" s="117">
        <v>10.657413500926852</v>
      </c>
      <c r="EY35" s="117">
        <v>168667.91589479599</v>
      </c>
      <c r="EZ35" s="117">
        <v>10.729203930543303</v>
      </c>
      <c r="FA35" s="117">
        <v>168083.29240266397</v>
      </c>
    </row>
    <row r="36" spans="1:157" x14ac:dyDescent="0.25">
      <c r="B36" s="21">
        <v>13</v>
      </c>
      <c r="C36" s="27" t="s">
        <v>229</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c r="EX36" s="117">
        <v>10.936269093196822</v>
      </c>
      <c r="EY36" s="117">
        <v>178397.58319686097</v>
      </c>
      <c r="EZ36" s="117">
        <v>10.951808584929388</v>
      </c>
      <c r="FA36" s="117">
        <v>165813.68197145799</v>
      </c>
    </row>
    <row r="37" spans="1:157" x14ac:dyDescent="0.25">
      <c r="B37" s="21">
        <v>14</v>
      </c>
      <c r="C37" s="27" t="s">
        <v>230</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c r="EX37" s="117">
        <v>12.036691474003748</v>
      </c>
      <c r="EY37" s="117">
        <v>792697.843998492</v>
      </c>
      <c r="EZ37" s="117">
        <v>12.092830855227264</v>
      </c>
      <c r="FA37" s="117">
        <v>787595.28975353751</v>
      </c>
    </row>
    <row r="38" spans="1:157" x14ac:dyDescent="0.25">
      <c r="B38" s="21">
        <v>15</v>
      </c>
      <c r="C38" s="27" t="s">
        <v>231</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c r="EX38" s="117">
        <v>4.6060522183388457</v>
      </c>
      <c r="EY38" s="117">
        <v>1081.22656349</v>
      </c>
      <c r="EZ38" s="117">
        <v>4.6498311555773926</v>
      </c>
      <c r="FA38" s="117">
        <v>1086.1264569299999</v>
      </c>
    </row>
    <row r="39" spans="1:157" x14ac:dyDescent="0.25">
      <c r="B39" s="21">
        <v>16</v>
      </c>
      <c r="C39" s="27" t="s">
        <v>232</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c r="EX39" s="117">
        <v>12.257339311936345</v>
      </c>
      <c r="EY39" s="117">
        <v>274945.46632757987</v>
      </c>
      <c r="EZ39" s="117">
        <v>12.239732244000509</v>
      </c>
      <c r="FA39" s="117">
        <v>277148.06793116312</v>
      </c>
    </row>
    <row r="40" spans="1:157" x14ac:dyDescent="0.25">
      <c r="B40" s="309"/>
      <c r="C40" s="309" t="s">
        <v>627</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117">
        <v>8.48</v>
      </c>
      <c r="EG40" s="117">
        <v>3611246.2957721846</v>
      </c>
      <c r="EH40" s="117">
        <v>8.57</v>
      </c>
      <c r="EI40" s="117">
        <v>3719880.0997626767</v>
      </c>
      <c r="EJ40" s="117">
        <v>8.69</v>
      </c>
      <c r="EK40" s="117">
        <v>3840421.8768847315</v>
      </c>
      <c r="EL40" s="117">
        <v>9.02</v>
      </c>
      <c r="EM40" s="117">
        <v>3882537.4786390918</v>
      </c>
      <c r="EN40" s="117">
        <v>9.2899999999999991</v>
      </c>
      <c r="EO40" s="117">
        <v>3937917.3145987317</v>
      </c>
      <c r="EP40" s="117">
        <v>9.4428426085328372</v>
      </c>
      <c r="EQ40" s="117">
        <v>4040583.7502980088</v>
      </c>
      <c r="ER40" s="117">
        <v>10.31</v>
      </c>
      <c r="ES40" s="117">
        <v>4074941.1589175137</v>
      </c>
      <c r="ET40" s="117">
        <v>10.6</v>
      </c>
      <c r="EU40" s="117">
        <v>4122580.3383081695</v>
      </c>
      <c r="EV40" s="117">
        <v>10.78</v>
      </c>
      <c r="EW40" s="117">
        <v>4155806.2384512746</v>
      </c>
      <c r="EX40" s="117">
        <v>11.42</v>
      </c>
      <c r="EY40" s="117">
        <v>4152443.9563759333</v>
      </c>
      <c r="EZ40" s="117">
        <v>11.54</v>
      </c>
      <c r="FA40" s="117">
        <v>4154417.0777088194</v>
      </c>
    </row>
    <row r="41" spans="1:157" x14ac:dyDescent="0.2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c r="EX41" s="38"/>
      <c r="EY41" s="313"/>
      <c r="EZ41" s="38"/>
      <c r="FA41" s="313"/>
    </row>
    <row r="42" spans="1:157" ht="15.75" hidden="1" customHeight="1" x14ac:dyDescent="0.25">
      <c r="B42" s="314" t="s">
        <v>632</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row>
    <row r="43" spans="1:157" s="257" customFormat="1" x14ac:dyDescent="0.25">
      <c r="B43" s="317" t="s">
        <v>267</v>
      </c>
      <c r="C43" s="318" t="s">
        <v>610</v>
      </c>
      <c r="D43" s="300" t="s">
        <v>611</v>
      </c>
      <c r="E43" s="300" t="s">
        <v>612</v>
      </c>
      <c r="F43" s="300" t="s">
        <v>611</v>
      </c>
      <c r="G43" s="300" t="s">
        <v>612</v>
      </c>
      <c r="H43" s="300" t="s">
        <v>611</v>
      </c>
      <c r="I43" s="300" t="s">
        <v>612</v>
      </c>
      <c r="J43" s="300" t="s">
        <v>611</v>
      </c>
      <c r="K43" s="300" t="s">
        <v>612</v>
      </c>
      <c r="L43" s="301" t="s">
        <v>611</v>
      </c>
      <c r="M43" s="301" t="s">
        <v>612</v>
      </c>
      <c r="N43" s="301" t="s">
        <v>611</v>
      </c>
      <c r="O43" s="301" t="s">
        <v>612</v>
      </c>
      <c r="P43" s="307" t="s">
        <v>611</v>
      </c>
      <c r="Q43" s="300" t="s">
        <v>612</v>
      </c>
      <c r="R43" s="307" t="s">
        <v>611</v>
      </c>
      <c r="S43" s="300" t="s">
        <v>612</v>
      </c>
      <c r="T43" s="307" t="s">
        <v>611</v>
      </c>
      <c r="U43" s="300" t="s">
        <v>612</v>
      </c>
      <c r="V43" s="307" t="s">
        <v>611</v>
      </c>
      <c r="W43" s="300" t="s">
        <v>612</v>
      </c>
      <c r="X43" s="301" t="s">
        <v>611</v>
      </c>
      <c r="Y43" s="301" t="s">
        <v>612</v>
      </c>
      <c r="Z43" s="301" t="s">
        <v>611</v>
      </c>
      <c r="AA43" s="301" t="s">
        <v>612</v>
      </c>
      <c r="AB43" s="301" t="s">
        <v>611</v>
      </c>
      <c r="AC43" s="301" t="s">
        <v>612</v>
      </c>
      <c r="AD43" s="301" t="s">
        <v>611</v>
      </c>
      <c r="AE43" s="301" t="s">
        <v>612</v>
      </c>
      <c r="AF43" s="301" t="s">
        <v>611</v>
      </c>
      <c r="AG43" s="301" t="s">
        <v>612</v>
      </c>
      <c r="AH43" s="301" t="s">
        <v>611</v>
      </c>
      <c r="AI43" s="301" t="s">
        <v>612</v>
      </c>
      <c r="AJ43" s="301" t="s">
        <v>611</v>
      </c>
      <c r="AK43" s="301" t="s">
        <v>612</v>
      </c>
      <c r="AL43" s="301" t="s">
        <v>611</v>
      </c>
      <c r="AM43" s="301" t="s">
        <v>612</v>
      </c>
      <c r="AN43" s="301" t="s">
        <v>611</v>
      </c>
      <c r="AO43" s="301" t="s">
        <v>612</v>
      </c>
      <c r="AP43" s="301" t="s">
        <v>611</v>
      </c>
      <c r="AQ43" s="301" t="s">
        <v>612</v>
      </c>
      <c r="AR43" s="301" t="s">
        <v>611</v>
      </c>
      <c r="AS43" s="301" t="s">
        <v>612</v>
      </c>
      <c r="AT43" s="301" t="s">
        <v>611</v>
      </c>
      <c r="AU43" s="301" t="s">
        <v>612</v>
      </c>
      <c r="AV43" s="301" t="s">
        <v>611</v>
      </c>
      <c r="AW43" s="301" t="s">
        <v>612</v>
      </c>
      <c r="AX43" s="301" t="s">
        <v>611</v>
      </c>
      <c r="AY43" s="301" t="s">
        <v>612</v>
      </c>
      <c r="AZ43" s="301" t="s">
        <v>611</v>
      </c>
      <c r="BA43" s="301" t="s">
        <v>612</v>
      </c>
      <c r="BB43" s="301" t="s">
        <v>611</v>
      </c>
      <c r="BC43" s="301" t="s">
        <v>612</v>
      </c>
      <c r="BD43" s="301" t="s">
        <v>611</v>
      </c>
      <c r="BE43" s="301" t="s">
        <v>612</v>
      </c>
      <c r="BF43" s="301" t="s">
        <v>611</v>
      </c>
      <c r="BG43" s="301" t="s">
        <v>612</v>
      </c>
      <c r="BH43" s="301" t="s">
        <v>611</v>
      </c>
      <c r="BI43" s="301" t="s">
        <v>612</v>
      </c>
      <c r="BJ43" s="301" t="s">
        <v>611</v>
      </c>
      <c r="BK43" s="301" t="s">
        <v>612</v>
      </c>
      <c r="BL43" s="301" t="s">
        <v>611</v>
      </c>
      <c r="BM43" s="301" t="s">
        <v>612</v>
      </c>
      <c r="BN43" s="301" t="s">
        <v>611</v>
      </c>
      <c r="BO43" s="301" t="s">
        <v>612</v>
      </c>
      <c r="BP43" s="301" t="s">
        <v>611</v>
      </c>
      <c r="BQ43" s="301" t="s">
        <v>612</v>
      </c>
      <c r="BR43" s="301" t="s">
        <v>611</v>
      </c>
      <c r="BS43" s="301" t="s">
        <v>612</v>
      </c>
      <c r="BT43" s="301" t="s">
        <v>611</v>
      </c>
      <c r="BU43" s="301" t="s">
        <v>612</v>
      </c>
      <c r="BV43" s="301" t="s">
        <v>611</v>
      </c>
      <c r="BW43" s="301" t="s">
        <v>612</v>
      </c>
      <c r="BX43" s="301" t="s">
        <v>611</v>
      </c>
      <c r="BY43" s="301" t="s">
        <v>612</v>
      </c>
      <c r="BZ43" s="301" t="s">
        <v>611</v>
      </c>
      <c r="CA43" s="301" t="s">
        <v>612</v>
      </c>
      <c r="CB43" s="301" t="s">
        <v>611</v>
      </c>
      <c r="CC43" s="301" t="s">
        <v>612</v>
      </c>
      <c r="CD43" s="301" t="s">
        <v>611</v>
      </c>
      <c r="CE43" s="301" t="s">
        <v>612</v>
      </c>
      <c r="CF43" s="301" t="s">
        <v>611</v>
      </c>
      <c r="CG43" s="302" t="s">
        <v>612</v>
      </c>
      <c r="CH43" s="301" t="s">
        <v>611</v>
      </c>
      <c r="CI43" s="302" t="s">
        <v>612</v>
      </c>
      <c r="CJ43" s="301" t="s">
        <v>611</v>
      </c>
      <c r="CK43" s="302" t="s">
        <v>612</v>
      </c>
      <c r="CL43" s="301" t="s">
        <v>611</v>
      </c>
      <c r="CM43" s="302" t="s">
        <v>612</v>
      </c>
      <c r="CN43" s="301" t="s">
        <v>611</v>
      </c>
      <c r="CO43" s="302" t="s">
        <v>612</v>
      </c>
      <c r="CP43" s="301" t="s">
        <v>611</v>
      </c>
      <c r="CQ43" s="302" t="s">
        <v>612</v>
      </c>
      <c r="CR43" s="301" t="s">
        <v>611</v>
      </c>
      <c r="CS43" s="302" t="s">
        <v>612</v>
      </c>
      <c r="CT43" s="301" t="s">
        <v>611</v>
      </c>
      <c r="CU43" s="302" t="s">
        <v>612</v>
      </c>
      <c r="CV43" s="301" t="s">
        <v>611</v>
      </c>
      <c r="CW43" s="302" t="s">
        <v>612</v>
      </c>
      <c r="CX43" s="301" t="s">
        <v>611</v>
      </c>
      <c r="CY43" s="302" t="s">
        <v>612</v>
      </c>
      <c r="CZ43" s="301" t="s">
        <v>611</v>
      </c>
      <c r="DA43" s="302" t="s">
        <v>612</v>
      </c>
      <c r="DB43" s="301" t="s">
        <v>611</v>
      </c>
      <c r="DC43" s="302" t="s">
        <v>612</v>
      </c>
      <c r="DD43" s="301" t="s">
        <v>611</v>
      </c>
      <c r="DE43" s="302" t="s">
        <v>612</v>
      </c>
      <c r="DF43" s="301" t="s">
        <v>611</v>
      </c>
      <c r="DG43" s="302" t="s">
        <v>612</v>
      </c>
      <c r="DH43" s="301" t="s">
        <v>611</v>
      </c>
      <c r="DI43" s="302" t="s">
        <v>612</v>
      </c>
      <c r="DJ43" s="301" t="s">
        <v>611</v>
      </c>
      <c r="DK43" s="302" t="s">
        <v>612</v>
      </c>
      <c r="DL43" s="301" t="s">
        <v>611</v>
      </c>
      <c r="DM43" s="302" t="s">
        <v>612</v>
      </c>
      <c r="DN43" s="301" t="s">
        <v>611</v>
      </c>
      <c r="DO43" s="302" t="s">
        <v>612</v>
      </c>
      <c r="DP43" s="301" t="s">
        <v>611</v>
      </c>
      <c r="DQ43" s="302" t="s">
        <v>612</v>
      </c>
      <c r="DR43" s="301" t="s">
        <v>611</v>
      </c>
      <c r="DS43" s="302" t="s">
        <v>612</v>
      </c>
      <c r="DT43" s="301" t="s">
        <v>611</v>
      </c>
      <c r="DU43" s="302" t="s">
        <v>612</v>
      </c>
      <c r="DV43" s="301" t="s">
        <v>611</v>
      </c>
      <c r="DW43" s="302" t="s">
        <v>612</v>
      </c>
      <c r="DX43" s="301" t="s">
        <v>611</v>
      </c>
      <c r="DY43" s="302" t="s">
        <v>612</v>
      </c>
      <c r="DZ43" s="301" t="s">
        <v>611</v>
      </c>
      <c r="EA43" s="302" t="s">
        <v>612</v>
      </c>
      <c r="EB43" s="301" t="s">
        <v>611</v>
      </c>
      <c r="EC43" s="302" t="s">
        <v>612</v>
      </c>
      <c r="ED43" s="301" t="s">
        <v>611</v>
      </c>
      <c r="EE43" s="302" t="s">
        <v>612</v>
      </c>
      <c r="EF43" s="301" t="s">
        <v>611</v>
      </c>
      <c r="EG43" s="302" t="s">
        <v>612</v>
      </c>
      <c r="EH43" s="301" t="s">
        <v>611</v>
      </c>
      <c r="EI43" s="302" t="s">
        <v>612</v>
      </c>
      <c r="EJ43" s="301" t="s">
        <v>611</v>
      </c>
      <c r="EK43" s="302" t="s">
        <v>612</v>
      </c>
      <c r="EL43" s="301" t="s">
        <v>611</v>
      </c>
      <c r="EM43" s="302" t="s">
        <v>612</v>
      </c>
      <c r="EN43" s="301" t="s">
        <v>611</v>
      </c>
      <c r="EO43" s="302" t="s">
        <v>612</v>
      </c>
      <c r="EP43" s="301" t="s">
        <v>611</v>
      </c>
      <c r="EQ43" s="302" t="s">
        <v>612</v>
      </c>
      <c r="ER43" s="301" t="s">
        <v>611</v>
      </c>
      <c r="ES43" s="302" t="s">
        <v>612</v>
      </c>
      <c r="ET43" s="301" t="s">
        <v>611</v>
      </c>
      <c r="EU43" s="302" t="s">
        <v>612</v>
      </c>
      <c r="EV43" s="301" t="s">
        <v>611</v>
      </c>
      <c r="EW43" s="302" t="s">
        <v>612</v>
      </c>
      <c r="EX43" s="301" t="s">
        <v>611</v>
      </c>
      <c r="EY43" s="302" t="s">
        <v>612</v>
      </c>
      <c r="EZ43" s="301" t="s">
        <v>611</v>
      </c>
      <c r="FA43" s="302" t="s">
        <v>612</v>
      </c>
    </row>
    <row r="44" spans="1:157" x14ac:dyDescent="0.25">
      <c r="B44" s="79">
        <v>1</v>
      </c>
      <c r="C44" s="319" t="s">
        <v>235</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c r="EX44" s="117">
        <v>10.838002643167611</v>
      </c>
      <c r="EY44" s="117">
        <v>937917.0741933923</v>
      </c>
      <c r="EZ44" s="117">
        <v>10.951677222754769</v>
      </c>
      <c r="FA44" s="117">
        <v>974856.36620873911</v>
      </c>
    </row>
    <row r="45" spans="1:157" x14ac:dyDescent="0.25">
      <c r="B45" s="79">
        <v>2</v>
      </c>
      <c r="C45" s="319" t="s">
        <v>236</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c r="EX45" s="117">
        <v>11.869090247496858</v>
      </c>
      <c r="EY45" s="117">
        <v>647350.89062747033</v>
      </c>
      <c r="EZ45" s="117">
        <v>11.858974911239818</v>
      </c>
      <c r="FA45" s="117">
        <v>613730.10266491026</v>
      </c>
    </row>
    <row r="46" spans="1:157" x14ac:dyDescent="0.25">
      <c r="B46" s="320">
        <v>3</v>
      </c>
      <c r="C46" s="321" t="s">
        <v>237</v>
      </c>
      <c r="D46" s="117">
        <v>10.979385924415435</v>
      </c>
      <c r="E46" s="117">
        <v>37292.185279001496</v>
      </c>
      <c r="F46" s="117">
        <v>8.8287790778847643</v>
      </c>
      <c r="G46" s="117">
        <v>44824.416457215986</v>
      </c>
      <c r="H46" s="117">
        <v>7.71253663454997</v>
      </c>
      <c r="I46" s="117">
        <v>50370.208387892002</v>
      </c>
      <c r="J46" s="117">
        <v>6.2719029105524813</v>
      </c>
      <c r="K46" s="117">
        <v>68689.241337663989</v>
      </c>
      <c r="L46" s="117">
        <v>9.6480541415898475</v>
      </c>
      <c r="M46" s="117">
        <v>58642.729393527989</v>
      </c>
      <c r="N46" s="117">
        <v>10.209269247024825</v>
      </c>
      <c r="O46" s="117">
        <v>63240.606050551003</v>
      </c>
      <c r="P46" s="117">
        <v>6.3908707545989065</v>
      </c>
      <c r="Q46" s="117">
        <v>74242.902190593988</v>
      </c>
      <c r="R46" s="117">
        <v>6.4214565261866561</v>
      </c>
      <c r="S46" s="117">
        <v>76462.382212836019</v>
      </c>
      <c r="T46" s="117">
        <v>6.3698631549852864</v>
      </c>
      <c r="U46" s="117">
        <v>74540.177194307005</v>
      </c>
      <c r="V46" s="117">
        <v>6.8433029576886248</v>
      </c>
      <c r="W46" s="117">
        <v>75476.368736462973</v>
      </c>
      <c r="X46" s="117">
        <v>7.0887392875715287</v>
      </c>
      <c r="Y46" s="117">
        <v>75792.063500309028</v>
      </c>
      <c r="Z46" s="117">
        <v>7.2510130342956405</v>
      </c>
      <c r="AA46" s="117">
        <v>74884.188884149975</v>
      </c>
      <c r="AB46" s="117">
        <v>8.0709727618815634</v>
      </c>
      <c r="AC46" s="117">
        <v>80217.224131430485</v>
      </c>
      <c r="AD46" s="117">
        <v>8.6587250895530801</v>
      </c>
      <c r="AE46" s="117">
        <v>79505.3210047795</v>
      </c>
      <c r="AF46" s="117">
        <v>9.1258744740854052</v>
      </c>
      <c r="AG46" s="117">
        <v>70864.665247982979</v>
      </c>
      <c r="AH46" s="117">
        <v>9.1631287378074067</v>
      </c>
      <c r="AI46" s="117">
        <v>68536.99706301096</v>
      </c>
      <c r="AJ46" s="117">
        <v>9.6472159890333558</v>
      </c>
      <c r="AK46" s="117">
        <v>65966.978121967491</v>
      </c>
      <c r="AL46" s="117">
        <v>9.6480541415898475</v>
      </c>
      <c r="AM46" s="117">
        <v>58642.729393527989</v>
      </c>
      <c r="AN46" s="117">
        <v>10.019280256418872</v>
      </c>
      <c r="AO46" s="117">
        <v>61655.105636081993</v>
      </c>
      <c r="AP46" s="117">
        <v>9.8792260469164006</v>
      </c>
      <c r="AQ46" s="117">
        <v>64895.706417232002</v>
      </c>
      <c r="AR46" s="117">
        <v>9.6067067507365618</v>
      </c>
      <c r="AS46" s="117">
        <v>66662.093410273417</v>
      </c>
      <c r="AT46" s="117">
        <v>9.0804021278619818</v>
      </c>
      <c r="AU46" s="117">
        <v>75896.086591259984</v>
      </c>
      <c r="AV46" s="117">
        <v>9.2918014648076017</v>
      </c>
      <c r="AW46" s="117">
        <v>75514.511152359482</v>
      </c>
      <c r="AX46" s="117">
        <v>9.5955898680708831</v>
      </c>
      <c r="AY46" s="117">
        <v>72938.892040733917</v>
      </c>
      <c r="AZ46" s="117">
        <v>9.7868687144735755</v>
      </c>
      <c r="BA46" s="117">
        <v>77709.971075984315</v>
      </c>
      <c r="BB46" s="117">
        <v>9.9298457534234288</v>
      </c>
      <c r="BC46" s="117">
        <v>77759.681104760311</v>
      </c>
      <c r="BD46" s="117">
        <v>9.9866160294496993</v>
      </c>
      <c r="BE46" s="117">
        <v>78443.215065352269</v>
      </c>
      <c r="BF46" s="117">
        <v>10.30712299727646</v>
      </c>
      <c r="BG46" s="117">
        <v>80846.111000720994</v>
      </c>
      <c r="BH46" s="117">
        <v>10.30712299727646</v>
      </c>
      <c r="BI46" s="117">
        <v>80846.111000720994</v>
      </c>
      <c r="BJ46" s="117">
        <v>10.209269247024825</v>
      </c>
      <c r="BK46" s="117">
        <v>63240.606050551003</v>
      </c>
      <c r="BL46" s="117">
        <v>10.420582627856461</v>
      </c>
      <c r="BM46" s="117">
        <v>77780.990059671021</v>
      </c>
      <c r="BN46" s="117">
        <v>10.52365659927265</v>
      </c>
      <c r="BO46" s="117">
        <v>81475.041308241503</v>
      </c>
      <c r="BP46" s="117">
        <v>10.449746292500194</v>
      </c>
      <c r="BQ46" s="117">
        <v>83045.800442603664</v>
      </c>
      <c r="BR46" s="117">
        <v>10.502664371249796</v>
      </c>
      <c r="BS46" s="117">
        <v>87834.90588969113</v>
      </c>
      <c r="BT46" s="117">
        <v>10.464087763514131</v>
      </c>
      <c r="BU46" s="117">
        <v>87614.418086839141</v>
      </c>
      <c r="BV46" s="117">
        <v>10.119366608185565</v>
      </c>
      <c r="BW46" s="117">
        <v>81631.458124199664</v>
      </c>
      <c r="BX46" s="117">
        <v>10.473268769494622</v>
      </c>
      <c r="BY46" s="117">
        <v>84203.717724523987</v>
      </c>
      <c r="BZ46" s="117">
        <v>10.663662179537056</v>
      </c>
      <c r="CA46" s="117">
        <v>82954.882069479063</v>
      </c>
      <c r="CB46" s="117">
        <v>10.299195719697215</v>
      </c>
      <c r="CC46" s="117">
        <v>78537.984015808091</v>
      </c>
      <c r="CD46" s="117">
        <v>10.701231503167699</v>
      </c>
      <c r="CE46" s="117">
        <v>78548.702919741569</v>
      </c>
      <c r="CF46" s="117">
        <v>10.221117248206353</v>
      </c>
      <c r="CG46" s="117">
        <v>75119.203019519671</v>
      </c>
      <c r="CH46" s="117">
        <v>10.721604972015374</v>
      </c>
      <c r="CI46" s="117">
        <v>70190.950623221739</v>
      </c>
      <c r="CJ46" s="117">
        <v>10.607337717116238</v>
      </c>
      <c r="CK46" s="117">
        <v>73302.386528417614</v>
      </c>
      <c r="CL46" s="117">
        <v>10.009499534416179</v>
      </c>
      <c r="CM46" s="117">
        <v>77981.382453704049</v>
      </c>
      <c r="CN46" s="117">
        <v>9.8778271436419409</v>
      </c>
      <c r="CO46" s="117">
        <v>77104.260818622221</v>
      </c>
      <c r="CP46" s="117">
        <v>10.022425429437479</v>
      </c>
      <c r="CQ46" s="117">
        <v>76486.400404284723</v>
      </c>
      <c r="CR46" s="117">
        <v>9.7570705616940643</v>
      </c>
      <c r="CS46" s="117">
        <v>77437.436691473355</v>
      </c>
      <c r="CT46" s="117">
        <v>9.4672923131316686</v>
      </c>
      <c r="CU46" s="117">
        <v>73745.923236518953</v>
      </c>
      <c r="CV46" s="117">
        <v>9.4875258582124502</v>
      </c>
      <c r="CW46" s="117">
        <v>76535.035855392329</v>
      </c>
      <c r="CX46" s="117">
        <v>9.320885597659526</v>
      </c>
      <c r="CY46" s="117">
        <v>78893.517686535459</v>
      </c>
      <c r="CZ46" s="117">
        <v>9.2979120049404553</v>
      </c>
      <c r="DA46" s="117">
        <v>80193.71786718248</v>
      </c>
      <c r="DB46" s="117">
        <v>9.2309821155340757</v>
      </c>
      <c r="DC46" s="117">
        <v>84425.627947619156</v>
      </c>
      <c r="DD46" s="117">
        <v>8.7797751965229303</v>
      </c>
      <c r="DE46" s="117">
        <v>86531.825309378735</v>
      </c>
      <c r="DF46" s="117">
        <v>8.5185133358980831</v>
      </c>
      <c r="DG46" s="117">
        <v>71861.491673077006</v>
      </c>
      <c r="DH46" s="117">
        <v>8.8676176391162826</v>
      </c>
      <c r="DI46" s="117">
        <v>60468.158604802098</v>
      </c>
      <c r="DJ46" s="117">
        <v>8.4900792329421293</v>
      </c>
      <c r="DK46" s="117">
        <v>62021.149108719081</v>
      </c>
      <c r="DL46" s="117">
        <v>8.0623211578783902</v>
      </c>
      <c r="DM46" s="117">
        <v>61371.836690953416</v>
      </c>
      <c r="DN46" s="117">
        <v>7.7182700223415575</v>
      </c>
      <c r="DO46" s="117">
        <v>63173.400281069291</v>
      </c>
      <c r="DP46" s="117">
        <v>8.2221722500714662</v>
      </c>
      <c r="DQ46" s="117">
        <v>58736.721347921331</v>
      </c>
      <c r="DR46" s="117">
        <v>7.958055159935669</v>
      </c>
      <c r="DS46" s="117">
        <v>58118.325735134727</v>
      </c>
      <c r="DT46" s="117">
        <v>7.5928054941766394</v>
      </c>
      <c r="DU46" s="117">
        <v>64642.832908425742</v>
      </c>
      <c r="DV46" s="117">
        <v>7.5426891074149465</v>
      </c>
      <c r="DW46" s="117">
        <v>70556.852710771695</v>
      </c>
      <c r="DX46" s="117">
        <v>7.4746660070034237</v>
      </c>
      <c r="DY46" s="117">
        <v>71916.728639145062</v>
      </c>
      <c r="DZ46" s="117">
        <v>7.294131293878575</v>
      </c>
      <c r="EA46" s="117">
        <v>78610.966283363217</v>
      </c>
      <c r="EB46" s="117">
        <v>7.2454094740329298</v>
      </c>
      <c r="EC46" s="117">
        <v>82544.830035247272</v>
      </c>
      <c r="ED46" s="117">
        <v>7.0869060725302289</v>
      </c>
      <c r="EE46" s="117">
        <v>72866.701966880748</v>
      </c>
      <c r="EF46" s="117">
        <v>7.1108598562779948</v>
      </c>
      <c r="EG46" s="117">
        <v>73817.309560439957</v>
      </c>
      <c r="EH46" s="117">
        <v>7.1659088213870179</v>
      </c>
      <c r="EI46" s="117">
        <v>78500.695630600021</v>
      </c>
      <c r="EJ46" s="117">
        <v>7.2301098795317325</v>
      </c>
      <c r="EK46" s="117">
        <v>82138.188131093979</v>
      </c>
      <c r="EL46" s="117">
        <v>7.7004199772709656</v>
      </c>
      <c r="EM46" s="117">
        <v>88850.953304671013</v>
      </c>
      <c r="EN46" s="117">
        <v>8.0843900690695243</v>
      </c>
      <c r="EO46" s="117">
        <v>93616.116008996978</v>
      </c>
      <c r="EP46" s="117">
        <v>8.3537408918659075</v>
      </c>
      <c r="EQ46" s="117">
        <v>89427.714908128968</v>
      </c>
      <c r="ER46" s="117">
        <v>9.3656352158393119</v>
      </c>
      <c r="ES46" s="117">
        <v>88649.964657918958</v>
      </c>
      <c r="ET46" s="117">
        <v>9.6985290438909004</v>
      </c>
      <c r="EU46" s="117">
        <v>86479.391800790007</v>
      </c>
      <c r="EV46" s="117">
        <v>10.564535956221784</v>
      </c>
      <c r="EW46" s="117">
        <v>76658.631544064992</v>
      </c>
      <c r="EX46" s="117">
        <v>11.700984559551632</v>
      </c>
      <c r="EY46" s="117">
        <v>74171.596105753531</v>
      </c>
      <c r="EZ46" s="117">
        <v>11.776694603972626</v>
      </c>
      <c r="FA46" s="117">
        <v>75863.687194936501</v>
      </c>
    </row>
    <row r="47" spans="1:157" x14ac:dyDescent="0.25">
      <c r="B47" s="320">
        <v>4</v>
      </c>
      <c r="C47" s="321" t="s">
        <v>238</v>
      </c>
      <c r="D47" s="117">
        <v>11.926180690883605</v>
      </c>
      <c r="E47" s="117">
        <v>146580.576814834</v>
      </c>
      <c r="F47" s="117">
        <v>10.165268454443414</v>
      </c>
      <c r="G47" s="117">
        <v>209227.10408400078</v>
      </c>
      <c r="H47" s="117">
        <v>9.480816223797822</v>
      </c>
      <c r="I47" s="117">
        <v>260709.85218834277</v>
      </c>
      <c r="J47" s="117">
        <v>8.4775929577756166</v>
      </c>
      <c r="K47" s="117">
        <v>329660.72714356706</v>
      </c>
      <c r="L47" s="117">
        <v>11.085169621455092</v>
      </c>
      <c r="M47" s="117">
        <v>385828.33144095441</v>
      </c>
      <c r="N47" s="117">
        <v>12.08124783924606</v>
      </c>
      <c r="O47" s="117">
        <v>478751.51445569826</v>
      </c>
      <c r="P47" s="117">
        <v>8.5530332851234814</v>
      </c>
      <c r="Q47" s="117">
        <v>336527.17721822736</v>
      </c>
      <c r="R47" s="117">
        <v>8.4488794416846389</v>
      </c>
      <c r="S47" s="117">
        <v>349882.39285913634</v>
      </c>
      <c r="T47" s="117">
        <v>8.3065159575343603</v>
      </c>
      <c r="U47" s="117">
        <v>357245.73583352735</v>
      </c>
      <c r="V47" s="117">
        <v>8.6456472234636284</v>
      </c>
      <c r="W47" s="117">
        <v>359727.16687965748</v>
      </c>
      <c r="X47" s="117">
        <v>8.8335504411096633</v>
      </c>
      <c r="Y47" s="117">
        <v>354020.05278725817</v>
      </c>
      <c r="Z47" s="117">
        <v>9.0046913421013564</v>
      </c>
      <c r="AA47" s="117">
        <v>372455.07563197491</v>
      </c>
      <c r="AB47" s="117">
        <v>9.8097726171768844</v>
      </c>
      <c r="AC47" s="117">
        <v>380254.88686985575</v>
      </c>
      <c r="AD47" s="117">
        <v>10.23422054313783</v>
      </c>
      <c r="AE47" s="117">
        <v>376652.26795878611</v>
      </c>
      <c r="AF47" s="117">
        <v>10.537542262206079</v>
      </c>
      <c r="AG47" s="117">
        <v>382365.31875846244</v>
      </c>
      <c r="AH47" s="117">
        <v>10.525428237224578</v>
      </c>
      <c r="AI47" s="117">
        <v>384390.08387729735</v>
      </c>
      <c r="AJ47" s="117">
        <v>11.12691737898227</v>
      </c>
      <c r="AK47" s="117">
        <v>384490.2674430043</v>
      </c>
      <c r="AL47" s="117">
        <v>11.085169621455092</v>
      </c>
      <c r="AM47" s="117">
        <v>385828.33144095441</v>
      </c>
      <c r="AN47" s="117">
        <v>11.409840200111086</v>
      </c>
      <c r="AO47" s="117">
        <v>385860.66123977531</v>
      </c>
      <c r="AP47" s="117">
        <v>11.574870136618458</v>
      </c>
      <c r="AQ47" s="117">
        <v>397957.00213757931</v>
      </c>
      <c r="AR47" s="117">
        <v>11.487896034326221</v>
      </c>
      <c r="AS47" s="117">
        <v>418675.97956219647</v>
      </c>
      <c r="AT47" s="117">
        <v>11.377090486151808</v>
      </c>
      <c r="AU47" s="117">
        <v>420214.35390029784</v>
      </c>
      <c r="AV47" s="117">
        <v>11.271815744782408</v>
      </c>
      <c r="AW47" s="117">
        <v>427441.43086866406</v>
      </c>
      <c r="AX47" s="117">
        <v>11.560875244590751</v>
      </c>
      <c r="AY47" s="117">
        <v>439239.76272320253</v>
      </c>
      <c r="AZ47" s="117">
        <v>11.681166517083524</v>
      </c>
      <c r="BA47" s="117">
        <v>444053.20543779951</v>
      </c>
      <c r="BB47" s="117">
        <v>11.773950125582408</v>
      </c>
      <c r="BC47" s="117">
        <v>434029.16934572189</v>
      </c>
      <c r="BD47" s="117">
        <v>11.847204348829511</v>
      </c>
      <c r="BE47" s="117">
        <v>447396.68778066151</v>
      </c>
      <c r="BF47" s="117">
        <v>12.096434119876454</v>
      </c>
      <c r="BG47" s="117">
        <v>466948.9194701839</v>
      </c>
      <c r="BH47" s="117">
        <v>12.096434119876454</v>
      </c>
      <c r="BI47" s="117">
        <v>466948.9194701839</v>
      </c>
      <c r="BJ47" s="117">
        <v>12.08124783924606</v>
      </c>
      <c r="BK47" s="117">
        <v>478751.51445569826</v>
      </c>
      <c r="BL47" s="117">
        <v>12.259379359746818</v>
      </c>
      <c r="BM47" s="117">
        <v>491133.24622700701</v>
      </c>
      <c r="BN47" s="117">
        <v>12.13493029513695</v>
      </c>
      <c r="BO47" s="117">
        <v>506505.26554341667</v>
      </c>
      <c r="BP47" s="117">
        <v>11.93175826507235</v>
      </c>
      <c r="BQ47" s="117">
        <v>538446.71326733159</v>
      </c>
      <c r="BR47" s="117">
        <v>12.085334854925822</v>
      </c>
      <c r="BS47" s="117">
        <v>545895.59942477546</v>
      </c>
      <c r="BT47" s="117">
        <v>12.174005752227826</v>
      </c>
      <c r="BU47" s="117">
        <v>550786.73618633975</v>
      </c>
      <c r="BV47" s="117">
        <v>12.195074431600878</v>
      </c>
      <c r="BW47" s="117">
        <v>575433.44027451507</v>
      </c>
      <c r="BX47" s="117">
        <v>12.131743008426961</v>
      </c>
      <c r="BY47" s="117">
        <v>570359.85909925913</v>
      </c>
      <c r="BZ47" s="117">
        <v>12.147905943111585</v>
      </c>
      <c r="CA47" s="117">
        <v>573602.21597272682</v>
      </c>
      <c r="CB47" s="117">
        <v>12.074518131526952</v>
      </c>
      <c r="CC47" s="117">
        <v>583929.23685365519</v>
      </c>
      <c r="CD47" s="117">
        <v>12.026292039330167</v>
      </c>
      <c r="CE47" s="117">
        <v>591013.50493933319</v>
      </c>
      <c r="CF47" s="117">
        <v>12.008314208203419</v>
      </c>
      <c r="CG47" s="117">
        <v>594058.71919195482</v>
      </c>
      <c r="CH47" s="117">
        <v>11.974267136999771</v>
      </c>
      <c r="CI47" s="117">
        <v>597674.12726616953</v>
      </c>
      <c r="CJ47" s="117">
        <v>11.91993749731809</v>
      </c>
      <c r="CK47" s="117">
        <v>595256.79851590144</v>
      </c>
      <c r="CL47" s="117">
        <v>11.807730314041567</v>
      </c>
      <c r="CM47" s="117">
        <v>611579.10236644105</v>
      </c>
      <c r="CN47" s="117">
        <v>11.752875053813378</v>
      </c>
      <c r="CO47" s="117">
        <v>633260.77018104692</v>
      </c>
      <c r="CP47" s="117">
        <v>11.861243659331874</v>
      </c>
      <c r="CQ47" s="117">
        <v>637863.19922706753</v>
      </c>
      <c r="CR47" s="117">
        <v>11.800984904853923</v>
      </c>
      <c r="CS47" s="117">
        <v>644768.72537042899</v>
      </c>
      <c r="CT47" s="117">
        <v>11.827388270243144</v>
      </c>
      <c r="CU47" s="117">
        <v>657967.22752950981</v>
      </c>
      <c r="CV47" s="117">
        <v>11.740390829012849</v>
      </c>
      <c r="CW47" s="117">
        <v>660793.08624414005</v>
      </c>
      <c r="CX47" s="117">
        <v>11.732863324327264</v>
      </c>
      <c r="CY47" s="117">
        <v>660390.46369933791</v>
      </c>
      <c r="CZ47" s="117">
        <v>11.711749590774922</v>
      </c>
      <c r="DA47" s="117">
        <v>665405.41776814277</v>
      </c>
      <c r="DB47" s="117">
        <v>11.531147359043118</v>
      </c>
      <c r="DC47" s="117">
        <v>667192.33779864281</v>
      </c>
      <c r="DD47" s="117">
        <v>11.228779746271533</v>
      </c>
      <c r="DE47" s="117">
        <v>659378.54432378605</v>
      </c>
      <c r="DF47" s="117">
        <v>10.750053075250257</v>
      </c>
      <c r="DG47" s="117">
        <v>683545.18280588707</v>
      </c>
      <c r="DH47" s="117">
        <v>10.262364732953069</v>
      </c>
      <c r="DI47" s="117">
        <v>687275.48299664259</v>
      </c>
      <c r="DJ47" s="117">
        <v>9.9856847654048142</v>
      </c>
      <c r="DK47" s="117">
        <v>702335.94097394252</v>
      </c>
      <c r="DL47" s="117">
        <v>9.6481935591453709</v>
      </c>
      <c r="DM47" s="117">
        <v>747491.35472557752</v>
      </c>
      <c r="DN47" s="117">
        <v>9.3767045868137515</v>
      </c>
      <c r="DO47" s="117">
        <v>733979.65042506659</v>
      </c>
      <c r="DP47" s="117">
        <v>9.2494568927183014</v>
      </c>
      <c r="DQ47" s="117">
        <v>748221.76691104553</v>
      </c>
      <c r="DR47" s="117">
        <v>9.0784088341924836</v>
      </c>
      <c r="DS47" s="117">
        <v>773344.52573354938</v>
      </c>
      <c r="DT47" s="117">
        <v>8.7076250218871838</v>
      </c>
      <c r="DU47" s="117">
        <v>795779.46399057482</v>
      </c>
      <c r="DV47" s="117">
        <v>8.6141013284554351</v>
      </c>
      <c r="DW47" s="117">
        <v>798595.36918881489</v>
      </c>
      <c r="DX47" s="117">
        <v>8.4994726462474315</v>
      </c>
      <c r="DY47" s="117">
        <v>817337.11283486395</v>
      </c>
      <c r="DZ47" s="117">
        <v>8.3949207902722858</v>
      </c>
      <c r="EA47" s="117">
        <v>823476.72001835972</v>
      </c>
      <c r="EB47" s="117">
        <v>8.3613451412080799</v>
      </c>
      <c r="EC47" s="117">
        <v>846292.83341003978</v>
      </c>
      <c r="ED47" s="117">
        <v>8.3273962762894111</v>
      </c>
      <c r="EE47" s="117">
        <v>854298.77422755014</v>
      </c>
      <c r="EF47" s="117">
        <v>8.326719703359748</v>
      </c>
      <c r="EG47" s="117">
        <v>861961.27148363995</v>
      </c>
      <c r="EH47" s="117">
        <v>8.280560303612468</v>
      </c>
      <c r="EI47" s="117">
        <v>883495.25724221021</v>
      </c>
      <c r="EJ47" s="117">
        <v>8.4071304305690813</v>
      </c>
      <c r="EK47" s="117">
        <v>908273.91327740008</v>
      </c>
      <c r="EL47" s="117">
        <v>8.8571065832074289</v>
      </c>
      <c r="EM47" s="117">
        <v>886410.68462253618</v>
      </c>
      <c r="EN47" s="117">
        <v>9.3310521062451226</v>
      </c>
      <c r="EO47" s="117">
        <v>901458.35634539614</v>
      </c>
      <c r="EP47" s="117">
        <v>9.5857126191370217</v>
      </c>
      <c r="EQ47" s="117">
        <v>950965.11594932317</v>
      </c>
      <c r="ER47" s="117">
        <v>10.633411406591243</v>
      </c>
      <c r="ES47" s="117">
        <v>966779.94161562505</v>
      </c>
      <c r="ET47" s="117">
        <v>10.883492152173028</v>
      </c>
      <c r="EU47" s="117">
        <v>990591.47766596288</v>
      </c>
      <c r="EV47" s="117">
        <v>11.064694447472647</v>
      </c>
      <c r="EW47" s="117">
        <v>1006965.608239542</v>
      </c>
      <c r="EX47" s="117">
        <v>11.695268167522748</v>
      </c>
      <c r="EY47" s="117">
        <v>1013816.5081083018</v>
      </c>
      <c r="EZ47" s="117">
        <v>11.780202184726981</v>
      </c>
      <c r="FA47" s="117">
        <v>1013132.5916109316</v>
      </c>
    </row>
    <row r="48" spans="1:157" ht="31.5" x14ac:dyDescent="0.25">
      <c r="B48" s="320">
        <v>5</v>
      </c>
      <c r="C48" s="322" t="s">
        <v>633</v>
      </c>
      <c r="D48" s="117">
        <v>12.596998695592458</v>
      </c>
      <c r="E48" s="117">
        <v>40237.090276078285</v>
      </c>
      <c r="F48" s="117">
        <v>11.334878651283079</v>
      </c>
      <c r="G48" s="117">
        <v>61158.015869998308</v>
      </c>
      <c r="H48" s="117">
        <v>10.149112403849914</v>
      </c>
      <c r="I48" s="117">
        <v>87168.513137134199</v>
      </c>
      <c r="J48" s="117">
        <v>9.2880054943544241</v>
      </c>
      <c r="K48" s="117">
        <v>108177.8537521937</v>
      </c>
      <c r="L48" s="117">
        <v>11.334885510319708</v>
      </c>
      <c r="M48" s="117">
        <v>140053.24027175127</v>
      </c>
      <c r="N48" s="117">
        <v>12.318686608973213</v>
      </c>
      <c r="O48" s="117">
        <v>167178.61767820138</v>
      </c>
      <c r="P48" s="117">
        <v>9.2424100521526213</v>
      </c>
      <c r="Q48" s="117">
        <v>111697.04559486372</v>
      </c>
      <c r="R48" s="117">
        <v>9.1619899927499056</v>
      </c>
      <c r="S48" s="117">
        <v>114413.22126531212</v>
      </c>
      <c r="T48" s="117">
        <v>9.067552713174857</v>
      </c>
      <c r="U48" s="117">
        <v>117325.24714384203</v>
      </c>
      <c r="V48" s="117">
        <v>9.242731553067598</v>
      </c>
      <c r="W48" s="117">
        <v>119545.74067009198</v>
      </c>
      <c r="X48" s="117">
        <v>9.3691191167937635</v>
      </c>
      <c r="Y48" s="117">
        <v>122180.51677547373</v>
      </c>
      <c r="Z48" s="117">
        <v>9.4176820198951745</v>
      </c>
      <c r="AA48" s="117">
        <v>127759.81405859331</v>
      </c>
      <c r="AB48" s="117">
        <v>10.14689838706612</v>
      </c>
      <c r="AC48" s="117">
        <v>129870.30378175835</v>
      </c>
      <c r="AD48" s="117">
        <v>10.596539990203402</v>
      </c>
      <c r="AE48" s="117">
        <v>130940.37186948002</v>
      </c>
      <c r="AF48" s="117">
        <v>10.747139566104707</v>
      </c>
      <c r="AG48" s="117">
        <v>133265.54606344827</v>
      </c>
      <c r="AH48" s="117">
        <v>10.734506964729807</v>
      </c>
      <c r="AI48" s="117">
        <v>133628.23732985236</v>
      </c>
      <c r="AJ48" s="117">
        <v>11.164608414102752</v>
      </c>
      <c r="AK48" s="117">
        <v>134504.67563097531</v>
      </c>
      <c r="AL48" s="117">
        <v>11.334885510319708</v>
      </c>
      <c r="AM48" s="117">
        <v>140053.24027175127</v>
      </c>
      <c r="AN48" s="117">
        <v>11.68522127645671</v>
      </c>
      <c r="AO48" s="117">
        <v>142469.21286740596</v>
      </c>
      <c r="AP48" s="117">
        <v>11.800272355182127</v>
      </c>
      <c r="AQ48" s="117">
        <v>145530.98248890118</v>
      </c>
      <c r="AR48" s="117">
        <v>11.800230556186451</v>
      </c>
      <c r="AS48" s="117">
        <v>149380.81678851636</v>
      </c>
      <c r="AT48" s="117">
        <v>11.811774530186824</v>
      </c>
      <c r="AU48" s="117">
        <v>150139.34144755703</v>
      </c>
      <c r="AV48" s="117">
        <v>11.461946903333223</v>
      </c>
      <c r="AW48" s="117">
        <v>154017.66486351701</v>
      </c>
      <c r="AX48" s="117">
        <v>11.851298957408934</v>
      </c>
      <c r="AY48" s="117">
        <v>156701.42059787095</v>
      </c>
      <c r="AZ48" s="117">
        <v>11.978890377268483</v>
      </c>
      <c r="BA48" s="117">
        <v>158524.28359108203</v>
      </c>
      <c r="BB48" s="117">
        <v>12.01325657758392</v>
      </c>
      <c r="BC48" s="117">
        <v>156391.304979907</v>
      </c>
      <c r="BD48" s="117">
        <v>12.12894030964573</v>
      </c>
      <c r="BE48" s="117">
        <v>158181.84644389033</v>
      </c>
      <c r="BF48" s="117">
        <v>12.411817991767814</v>
      </c>
      <c r="BG48" s="117">
        <v>162744.54216766736</v>
      </c>
      <c r="BH48" s="117">
        <v>12.411817991767814</v>
      </c>
      <c r="BI48" s="117">
        <v>162744.54216766736</v>
      </c>
      <c r="BJ48" s="117">
        <v>12.318686608973213</v>
      </c>
      <c r="BK48" s="117">
        <v>167178.61767820138</v>
      </c>
      <c r="BL48" s="117">
        <v>12.600229957123311</v>
      </c>
      <c r="BM48" s="117">
        <v>168660.28953613143</v>
      </c>
      <c r="BN48" s="117">
        <v>12.053982999318535</v>
      </c>
      <c r="BO48" s="117">
        <v>171269.18493950117</v>
      </c>
      <c r="BP48" s="117">
        <v>12.022620031918507</v>
      </c>
      <c r="BQ48" s="117">
        <v>174043.74561668301</v>
      </c>
      <c r="BR48" s="117">
        <v>12.020624014182266</v>
      </c>
      <c r="BS48" s="117">
        <v>174332.62914440306</v>
      </c>
      <c r="BT48" s="117">
        <v>12.025193571870798</v>
      </c>
      <c r="BU48" s="117">
        <v>175927.45753525093</v>
      </c>
      <c r="BV48" s="117">
        <v>12.039245840224631</v>
      </c>
      <c r="BW48" s="117">
        <v>177062.15402488303</v>
      </c>
      <c r="BX48" s="117">
        <v>12.188847774468634</v>
      </c>
      <c r="BY48" s="117">
        <v>179092.063723053</v>
      </c>
      <c r="BZ48" s="117">
        <v>12.17246244548809</v>
      </c>
      <c r="CA48" s="117">
        <v>180209.97857151038</v>
      </c>
      <c r="CB48" s="117">
        <v>12.394271046625613</v>
      </c>
      <c r="CC48" s="117">
        <v>182065.08242857241</v>
      </c>
      <c r="CD48" s="117">
        <v>12.343484638722023</v>
      </c>
      <c r="CE48" s="117">
        <v>182279.22381015652</v>
      </c>
      <c r="CF48" s="117">
        <v>12.294548391161243</v>
      </c>
      <c r="CG48" s="117">
        <v>184369.20775592542</v>
      </c>
      <c r="CH48" s="117">
        <v>12.270041158528352</v>
      </c>
      <c r="CI48" s="117">
        <v>186650.65348838596</v>
      </c>
      <c r="CJ48" s="117">
        <v>12.236996449722751</v>
      </c>
      <c r="CK48" s="117">
        <v>186507.94028148855</v>
      </c>
      <c r="CL48" s="117">
        <v>12.202771460668147</v>
      </c>
      <c r="CM48" s="117">
        <v>190416.53278664596</v>
      </c>
      <c r="CN48" s="117">
        <v>12.222705979375393</v>
      </c>
      <c r="CO48" s="117">
        <v>196343.435208946</v>
      </c>
      <c r="CP48" s="117">
        <v>12.165609720521651</v>
      </c>
      <c r="CQ48" s="117">
        <v>197476.15984856803</v>
      </c>
      <c r="CR48" s="117">
        <v>12.245389989773752</v>
      </c>
      <c r="CS48" s="117">
        <v>199584.26330062814</v>
      </c>
      <c r="CT48" s="117">
        <v>12.261402052704495</v>
      </c>
      <c r="CU48" s="117">
        <v>202156.39163708608</v>
      </c>
      <c r="CV48" s="117">
        <v>12.208632885175065</v>
      </c>
      <c r="CW48" s="117">
        <v>202505.42480534597</v>
      </c>
      <c r="CX48" s="117">
        <v>12.199986210065367</v>
      </c>
      <c r="CY48" s="117">
        <v>208375.93285823605</v>
      </c>
      <c r="CZ48" s="117">
        <v>12.175674305365355</v>
      </c>
      <c r="DA48" s="117">
        <v>208520.18313449097</v>
      </c>
      <c r="DB48" s="117">
        <v>11.924447930607819</v>
      </c>
      <c r="DC48" s="117">
        <v>207666.18593042291</v>
      </c>
      <c r="DD48" s="117">
        <v>11.208823358498657</v>
      </c>
      <c r="DE48" s="117">
        <v>206501.06198931346</v>
      </c>
      <c r="DF48" s="117">
        <v>11.003207831137839</v>
      </c>
      <c r="DG48" s="117">
        <v>208542.62764113344</v>
      </c>
      <c r="DH48" s="117">
        <v>10.913954965034318</v>
      </c>
      <c r="DI48" s="117">
        <v>207779.20496059599</v>
      </c>
      <c r="DJ48" s="117">
        <v>10.8270881605859</v>
      </c>
      <c r="DK48" s="117">
        <v>209886.45368305387</v>
      </c>
      <c r="DL48" s="117">
        <v>10.554670470787368</v>
      </c>
      <c r="DM48" s="117">
        <v>213311.36661917594</v>
      </c>
      <c r="DN48" s="117">
        <v>10.247203186809243</v>
      </c>
      <c r="DO48" s="117">
        <v>213937.46146479962</v>
      </c>
      <c r="DP48" s="117">
        <v>10.102437471289587</v>
      </c>
      <c r="DQ48" s="117">
        <v>213022.19212334781</v>
      </c>
      <c r="DR48" s="117">
        <v>9.971226320139511</v>
      </c>
      <c r="DS48" s="117">
        <v>217308.38369683558</v>
      </c>
      <c r="DT48" s="117">
        <v>9.6147566952189827</v>
      </c>
      <c r="DU48" s="117">
        <v>219499.25586261688</v>
      </c>
      <c r="DV48" s="117">
        <v>9.4822863099905028</v>
      </c>
      <c r="DW48" s="117">
        <v>225606.248117487</v>
      </c>
      <c r="DX48" s="117">
        <v>9.4676617300428898</v>
      </c>
      <c r="DY48" s="117">
        <v>230945.29311747273</v>
      </c>
      <c r="DZ48" s="117">
        <v>9.3172613629257874</v>
      </c>
      <c r="EA48" s="117">
        <v>233152.63501793452</v>
      </c>
      <c r="EB48" s="117">
        <v>9.2608995439311972</v>
      </c>
      <c r="EC48" s="117">
        <v>235647.34966969388</v>
      </c>
      <c r="ED48" s="117">
        <v>9.2172156474463165</v>
      </c>
      <c r="EE48" s="117">
        <v>248991.29830927806</v>
      </c>
      <c r="EF48" s="117">
        <v>9.2361593226775547</v>
      </c>
      <c r="EG48" s="117">
        <v>247833.55104379886</v>
      </c>
      <c r="EH48" s="117">
        <v>9.31589712073737</v>
      </c>
      <c r="EI48" s="117">
        <v>252102.27257889966</v>
      </c>
      <c r="EJ48" s="117">
        <v>9.3087358168002527</v>
      </c>
      <c r="EK48" s="117">
        <v>257026.69090330027</v>
      </c>
      <c r="EL48" s="117">
        <v>9.6307018257434258</v>
      </c>
      <c r="EM48" s="117">
        <v>257817.57970075493</v>
      </c>
      <c r="EN48" s="117">
        <v>9.6852347410681716</v>
      </c>
      <c r="EO48" s="117">
        <v>258803.63156665288</v>
      </c>
      <c r="EP48" s="117">
        <v>9.7523545191739505</v>
      </c>
      <c r="EQ48" s="117">
        <v>278190.31866195198</v>
      </c>
      <c r="ER48" s="117">
        <v>10.740774414494098</v>
      </c>
      <c r="ES48" s="117">
        <v>279985.41704547434</v>
      </c>
      <c r="ET48" s="117">
        <v>10.839983314006782</v>
      </c>
      <c r="EU48" s="117">
        <v>280951.94678180618</v>
      </c>
      <c r="EV48" s="117">
        <v>10.974085946228177</v>
      </c>
      <c r="EW48" s="117">
        <v>282992.95527455606</v>
      </c>
      <c r="EX48" s="117">
        <v>11.646394569318456</v>
      </c>
      <c r="EY48" s="117">
        <v>280638.54321339598</v>
      </c>
      <c r="EZ48" s="117">
        <v>11.664374800902417</v>
      </c>
      <c r="FA48" s="117">
        <v>281438.50785516598</v>
      </c>
    </row>
    <row r="49" spans="2:157" x14ac:dyDescent="0.25">
      <c r="B49" s="320">
        <v>6</v>
      </c>
      <c r="C49" s="321" t="s">
        <v>240</v>
      </c>
      <c r="D49" s="117">
        <v>13.23395665969846</v>
      </c>
      <c r="E49" s="117">
        <v>57758.921425389999</v>
      </c>
      <c r="F49" s="117">
        <v>11.540767320568426</v>
      </c>
      <c r="G49" s="117">
        <v>57673.183244221</v>
      </c>
      <c r="H49" s="117">
        <v>10.570552655599155</v>
      </c>
      <c r="I49" s="117">
        <v>61728.820918210004</v>
      </c>
      <c r="J49" s="117">
        <v>9.3698001996509497</v>
      </c>
      <c r="K49" s="117">
        <v>81240.8687336</v>
      </c>
      <c r="L49" s="117">
        <v>11.942340466551894</v>
      </c>
      <c r="M49" s="117">
        <v>104245.21593393</v>
      </c>
      <c r="N49" s="117">
        <v>12.826315694744252</v>
      </c>
      <c r="O49" s="117">
        <v>114735.10752489998</v>
      </c>
      <c r="P49" s="117">
        <v>9.4161929695800719</v>
      </c>
      <c r="Q49" s="117">
        <v>83266.441590989998</v>
      </c>
      <c r="R49" s="117">
        <v>9.2025850555689708</v>
      </c>
      <c r="S49" s="117">
        <v>85276.335041109982</v>
      </c>
      <c r="T49" s="117">
        <v>9.1593080126761901</v>
      </c>
      <c r="U49" s="117">
        <v>87993.078317730979</v>
      </c>
      <c r="V49" s="117">
        <v>9.376551617369822</v>
      </c>
      <c r="W49" s="117">
        <v>89301.714988200998</v>
      </c>
      <c r="X49" s="117">
        <v>9.5367287069350812</v>
      </c>
      <c r="Y49" s="117">
        <v>92542.173336070991</v>
      </c>
      <c r="Z49" s="117">
        <v>9.8020761479522545</v>
      </c>
      <c r="AA49" s="117">
        <v>96619.075106080985</v>
      </c>
      <c r="AB49" s="117">
        <v>10.593909033538344</v>
      </c>
      <c r="AC49" s="117">
        <v>98968.334685529975</v>
      </c>
      <c r="AD49" s="117">
        <v>11.134455251208125</v>
      </c>
      <c r="AE49" s="117">
        <v>100204.02428081998</v>
      </c>
      <c r="AF49" s="117">
        <v>11.417589683474723</v>
      </c>
      <c r="AG49" s="117">
        <v>101058.01809242999</v>
      </c>
      <c r="AH49" s="117">
        <v>10.794007325515363</v>
      </c>
      <c r="AI49" s="117">
        <v>101613.49581617001</v>
      </c>
      <c r="AJ49" s="117">
        <v>11.823303322541639</v>
      </c>
      <c r="AK49" s="117">
        <v>102695.96765161603</v>
      </c>
      <c r="AL49" s="117">
        <v>11.942340466551894</v>
      </c>
      <c r="AM49" s="117">
        <v>104245.21593393</v>
      </c>
      <c r="AN49" s="117">
        <v>12.278012677030382</v>
      </c>
      <c r="AO49" s="117">
        <v>104291.36589618998</v>
      </c>
      <c r="AP49" s="117">
        <v>12.364755744348937</v>
      </c>
      <c r="AQ49" s="117">
        <v>103146.407913991</v>
      </c>
      <c r="AR49" s="117">
        <v>12.376464547969476</v>
      </c>
      <c r="AS49" s="117">
        <v>103197.13699300103</v>
      </c>
      <c r="AT49" s="117">
        <v>12.171872152649643</v>
      </c>
      <c r="AU49" s="117">
        <v>104347.16828566094</v>
      </c>
      <c r="AV49" s="117">
        <v>11.432941534089679</v>
      </c>
      <c r="AW49" s="117">
        <v>105581.271899571</v>
      </c>
      <c r="AX49" s="117">
        <v>12.262726498162662</v>
      </c>
      <c r="AY49" s="117">
        <v>108370.27815622998</v>
      </c>
      <c r="AZ49" s="117">
        <v>12.469025076664961</v>
      </c>
      <c r="BA49" s="117">
        <v>108672.59102714098</v>
      </c>
      <c r="BB49" s="117">
        <v>12.546046015256209</v>
      </c>
      <c r="BC49" s="117">
        <v>111270.42172696999</v>
      </c>
      <c r="BD49" s="117">
        <v>12.719149301977305</v>
      </c>
      <c r="BE49" s="117">
        <v>113778.22997335</v>
      </c>
      <c r="BF49" s="117">
        <v>12.93471849767608</v>
      </c>
      <c r="BG49" s="117">
        <v>113388.86669447001</v>
      </c>
      <c r="BH49" s="117">
        <v>12.93471849767608</v>
      </c>
      <c r="BI49" s="117">
        <v>113388.86669447001</v>
      </c>
      <c r="BJ49" s="117">
        <v>12.826315694744252</v>
      </c>
      <c r="BK49" s="117">
        <v>114735.10752489998</v>
      </c>
      <c r="BL49" s="117">
        <v>13.086948007151562</v>
      </c>
      <c r="BM49" s="117">
        <v>115915.71255314996</v>
      </c>
      <c r="BN49" s="117">
        <v>12.993250413502041</v>
      </c>
      <c r="BO49" s="117">
        <v>116250.68921794102</v>
      </c>
      <c r="BP49" s="117">
        <v>12.945247867795338</v>
      </c>
      <c r="BQ49" s="117">
        <v>119107.03299129095</v>
      </c>
      <c r="BR49" s="117">
        <v>12.869314172369897</v>
      </c>
      <c r="BS49" s="117">
        <v>120076.12806368101</v>
      </c>
      <c r="BT49" s="117">
        <v>12.882887776347875</v>
      </c>
      <c r="BU49" s="117">
        <v>118694.36305065101</v>
      </c>
      <c r="BV49" s="117">
        <v>12.911760024579888</v>
      </c>
      <c r="BW49" s="117">
        <v>117566.01786618101</v>
      </c>
      <c r="BX49" s="117">
        <v>12.872438998133948</v>
      </c>
      <c r="BY49" s="117">
        <v>116847.41069422998</v>
      </c>
      <c r="BZ49" s="117">
        <v>12.846283853792823</v>
      </c>
      <c r="CA49" s="117">
        <v>116723.37914032416</v>
      </c>
      <c r="CB49" s="117">
        <v>12.706484255860467</v>
      </c>
      <c r="CC49" s="117">
        <v>117291.9266382511</v>
      </c>
      <c r="CD49" s="117">
        <v>12.634852311156981</v>
      </c>
      <c r="CE49" s="117">
        <v>118075.44875714107</v>
      </c>
      <c r="CF49" s="117">
        <v>12.544868749558992</v>
      </c>
      <c r="CG49" s="117">
        <v>119436.75465494108</v>
      </c>
      <c r="CH49" s="117">
        <v>12.450951981099507</v>
      </c>
      <c r="CI49" s="117">
        <v>118860.33896084109</v>
      </c>
      <c r="CJ49" s="117">
        <v>12.431442418657861</v>
      </c>
      <c r="CK49" s="117">
        <v>118203.13435648003</v>
      </c>
      <c r="CL49" s="117">
        <v>12.386458139258844</v>
      </c>
      <c r="CM49" s="117">
        <v>119631.28861992</v>
      </c>
      <c r="CN49" s="117">
        <v>12.394377047309352</v>
      </c>
      <c r="CO49" s="117">
        <v>129590.38854260999</v>
      </c>
      <c r="CP49" s="117">
        <v>12.396378378451429</v>
      </c>
      <c r="CQ49" s="117">
        <v>129710.21888410916</v>
      </c>
      <c r="CR49" s="117">
        <v>12.379417328275943</v>
      </c>
      <c r="CS49" s="117">
        <v>131716.22519281</v>
      </c>
      <c r="CT49" s="117">
        <v>12.324917990248551</v>
      </c>
      <c r="CU49" s="117">
        <v>133995.68223580997</v>
      </c>
      <c r="CV49" s="117">
        <v>12.258389398431095</v>
      </c>
      <c r="CW49" s="117">
        <v>134958.87541139001</v>
      </c>
      <c r="CX49" s="117">
        <v>12.266809521261836</v>
      </c>
      <c r="CY49" s="117">
        <v>133160.27984501002</v>
      </c>
      <c r="CZ49" s="117">
        <v>12.217024921794312</v>
      </c>
      <c r="DA49" s="117">
        <v>133493.92477725996</v>
      </c>
      <c r="DB49" s="117">
        <v>12.052259809333838</v>
      </c>
      <c r="DC49" s="117">
        <v>132736.79839615</v>
      </c>
      <c r="DD49" s="117">
        <v>11.562070008081132</v>
      </c>
      <c r="DE49" s="117">
        <v>132012.80095549999</v>
      </c>
      <c r="DF49" s="117">
        <v>11.162373694025179</v>
      </c>
      <c r="DG49" s="117">
        <v>140543.75075357</v>
      </c>
      <c r="DH49" s="117">
        <v>10.910656426056185</v>
      </c>
      <c r="DI49" s="117">
        <v>142081.95076178998</v>
      </c>
      <c r="DJ49" s="117">
        <v>10.665740417195346</v>
      </c>
      <c r="DK49" s="117">
        <v>138324.10156314998</v>
      </c>
      <c r="DL49" s="117">
        <v>10.406994062183214</v>
      </c>
      <c r="DM49" s="117">
        <v>137972.22808106005</v>
      </c>
      <c r="DN49" s="117">
        <v>10.027392940115559</v>
      </c>
      <c r="DO49" s="117">
        <v>139673.50509381003</v>
      </c>
      <c r="DP49" s="117">
        <v>9.9109850784103006</v>
      </c>
      <c r="DQ49" s="117">
        <v>145572.05743069007</v>
      </c>
      <c r="DR49" s="117">
        <v>9.7148309917755533</v>
      </c>
      <c r="DS49" s="117">
        <v>145278.92336491993</v>
      </c>
      <c r="DT49" s="117">
        <v>9.3853435391663904</v>
      </c>
      <c r="DU49" s="117">
        <v>147930.75440829</v>
      </c>
      <c r="DV49" s="117">
        <v>9.3273141662566275</v>
      </c>
      <c r="DW49" s="117">
        <v>148095.45006798999</v>
      </c>
      <c r="DX49" s="117">
        <v>9.1927484079487822</v>
      </c>
      <c r="DY49" s="117">
        <v>162722.07991502006</v>
      </c>
      <c r="DZ49" s="117">
        <v>9.1310034823641466</v>
      </c>
      <c r="EA49" s="117">
        <v>155016.37898135005</v>
      </c>
      <c r="EB49" s="117">
        <v>9.0874132806992893</v>
      </c>
      <c r="EC49" s="117">
        <v>155730.54764732</v>
      </c>
      <c r="ED49" s="117">
        <v>9.0557806006550461</v>
      </c>
      <c r="EE49" s="117">
        <v>159217.48707697989</v>
      </c>
      <c r="EF49" s="117">
        <v>9.0398364989139743</v>
      </c>
      <c r="EG49" s="117">
        <v>165224.89871432001</v>
      </c>
      <c r="EH49" s="117">
        <v>9.1174639678395355</v>
      </c>
      <c r="EI49" s="117">
        <v>165641.32571230998</v>
      </c>
      <c r="EJ49" s="117">
        <v>9.1353067662577896</v>
      </c>
      <c r="EK49" s="117">
        <v>171418.99400418194</v>
      </c>
      <c r="EL49" s="117">
        <v>9.4505213533613937</v>
      </c>
      <c r="EM49" s="117">
        <v>174850.70477451183</v>
      </c>
      <c r="EN49" s="117">
        <v>9.6259872118422489</v>
      </c>
      <c r="EO49" s="117">
        <v>176939.95881009178</v>
      </c>
      <c r="EP49" s="117">
        <v>9.726639249904526</v>
      </c>
      <c r="EQ49" s="117">
        <v>180786.4710888236</v>
      </c>
      <c r="ER49" s="117">
        <v>10.772926146098282</v>
      </c>
      <c r="ES49" s="117">
        <v>181202.48010095995</v>
      </c>
      <c r="ET49" s="117">
        <v>10.9358094341639</v>
      </c>
      <c r="EU49" s="117">
        <v>182304.59203764002</v>
      </c>
      <c r="EV49" s="117">
        <v>11.021630852325773</v>
      </c>
      <c r="EW49" s="117">
        <v>171657.47726747001</v>
      </c>
      <c r="EX49" s="117">
        <v>11.885239845499031</v>
      </c>
      <c r="EY49" s="117">
        <v>192099.16473116999</v>
      </c>
      <c r="EZ49" s="117">
        <v>11.958602482291816</v>
      </c>
      <c r="FA49" s="117">
        <v>195620.19472884995</v>
      </c>
    </row>
    <row r="50" spans="2:157" x14ac:dyDescent="0.25">
      <c r="B50" s="79">
        <v>7</v>
      </c>
      <c r="C50" s="321" t="s">
        <v>241</v>
      </c>
      <c r="D50" s="117">
        <v>12.725605746780273</v>
      </c>
      <c r="E50" s="117">
        <v>5319.8847653549992</v>
      </c>
      <c r="F50" s="117">
        <v>10.354396657659903</v>
      </c>
      <c r="G50" s="117">
        <v>10229.41987673</v>
      </c>
      <c r="H50" s="117">
        <v>9.5456521066654396</v>
      </c>
      <c r="I50" s="117">
        <v>16083.921973379998</v>
      </c>
      <c r="J50" s="117">
        <v>8.0055796649916147</v>
      </c>
      <c r="K50" s="117">
        <v>27939.104650909998</v>
      </c>
      <c r="L50" s="117">
        <v>12.273483606622754</v>
      </c>
      <c r="M50" s="117">
        <v>34419.827632520006</v>
      </c>
      <c r="N50" s="117">
        <v>12.591253643110512</v>
      </c>
      <c r="O50" s="117">
        <v>33207.616342446985</v>
      </c>
      <c r="P50" s="117">
        <v>8.4339732603718378</v>
      </c>
      <c r="Q50" s="117">
        <v>28475.147404489995</v>
      </c>
      <c r="R50" s="117">
        <v>7.8737712135260098</v>
      </c>
      <c r="S50" s="117">
        <v>28652.202998549998</v>
      </c>
      <c r="T50" s="117">
        <v>7.8680356447772377</v>
      </c>
      <c r="U50" s="117">
        <v>29857.026999310008</v>
      </c>
      <c r="V50" s="117">
        <v>8.1813892755649515</v>
      </c>
      <c r="W50" s="117">
        <v>30000.562961499996</v>
      </c>
      <c r="X50" s="117">
        <v>8.5162811811768471</v>
      </c>
      <c r="Y50" s="117">
        <v>29588.696428140003</v>
      </c>
      <c r="Z50" s="117">
        <v>9.1493410305966503</v>
      </c>
      <c r="AA50" s="117">
        <v>32288.119386059996</v>
      </c>
      <c r="AB50" s="117">
        <v>10.427394967998628</v>
      </c>
      <c r="AC50" s="117">
        <v>33801.56700974999</v>
      </c>
      <c r="AD50" s="117">
        <v>11.006680621079708</v>
      </c>
      <c r="AE50" s="117">
        <v>31943.370709680003</v>
      </c>
      <c r="AF50" s="117">
        <v>11.396779717048185</v>
      </c>
      <c r="AG50" s="117">
        <v>31298.754963629999</v>
      </c>
      <c r="AH50" s="117">
        <v>11.161019730039582</v>
      </c>
      <c r="AI50" s="117">
        <v>31213.79312808</v>
      </c>
      <c r="AJ50" s="117">
        <v>12.016696554475212</v>
      </c>
      <c r="AK50" s="117">
        <v>31743.316802450005</v>
      </c>
      <c r="AL50" s="117">
        <v>12.273483606622754</v>
      </c>
      <c r="AM50" s="117">
        <v>34419.827632520006</v>
      </c>
      <c r="AN50" s="117">
        <v>12.426024406321963</v>
      </c>
      <c r="AO50" s="117">
        <v>34044.756403259998</v>
      </c>
      <c r="AP50" s="117">
        <v>12.396898129466571</v>
      </c>
      <c r="AQ50" s="117">
        <v>33747.406536559996</v>
      </c>
      <c r="AR50" s="117">
        <v>12.272132746838317</v>
      </c>
      <c r="AS50" s="117">
        <v>34893.561025740004</v>
      </c>
      <c r="AT50" s="117">
        <v>12.052299571744937</v>
      </c>
      <c r="AU50" s="117">
        <v>33957.9043466</v>
      </c>
      <c r="AV50" s="117">
        <v>11.361970820533049</v>
      </c>
      <c r="AW50" s="117">
        <v>35367.48017998998</v>
      </c>
      <c r="AX50" s="117">
        <v>12.0599945927778</v>
      </c>
      <c r="AY50" s="117">
        <v>34966.699184709993</v>
      </c>
      <c r="AZ50" s="117">
        <v>12.254066388229175</v>
      </c>
      <c r="BA50" s="117">
        <v>35243.408044796997</v>
      </c>
      <c r="BB50" s="117">
        <v>12.358276957718887</v>
      </c>
      <c r="BC50" s="117">
        <v>34497.883352700002</v>
      </c>
      <c r="BD50" s="117">
        <v>12.414453857542956</v>
      </c>
      <c r="BE50" s="117">
        <v>34112.557094797005</v>
      </c>
      <c r="BF50" s="117">
        <v>12.737360772362953</v>
      </c>
      <c r="BG50" s="117">
        <v>33585.546765177009</v>
      </c>
      <c r="BH50" s="117">
        <v>12.737360772362953</v>
      </c>
      <c r="BI50" s="117">
        <v>33585.546765177009</v>
      </c>
      <c r="BJ50" s="117">
        <v>12.591253643110512</v>
      </c>
      <c r="BK50" s="117">
        <v>33207.616342446985</v>
      </c>
      <c r="BL50" s="117">
        <v>12.845969384577604</v>
      </c>
      <c r="BM50" s="117">
        <v>32400.656296087003</v>
      </c>
      <c r="BN50" s="117">
        <v>12.722904589889506</v>
      </c>
      <c r="BO50" s="117">
        <v>33172.960112087007</v>
      </c>
      <c r="BP50" s="117">
        <v>12.747047239090138</v>
      </c>
      <c r="BQ50" s="117">
        <v>33621.419956616999</v>
      </c>
      <c r="BR50" s="117">
        <v>12.653040248645624</v>
      </c>
      <c r="BS50" s="117">
        <v>31194.410975646995</v>
      </c>
      <c r="BT50" s="117">
        <v>12.57554022148658</v>
      </c>
      <c r="BU50" s="117">
        <v>31941.440228516993</v>
      </c>
      <c r="BV50" s="117">
        <v>12.627455642325817</v>
      </c>
      <c r="BW50" s="117">
        <v>33917.954242956992</v>
      </c>
      <c r="BX50" s="117">
        <v>12.552783783120516</v>
      </c>
      <c r="BY50" s="117">
        <v>32898.184603267007</v>
      </c>
      <c r="BZ50" s="117">
        <v>12.398285339172286</v>
      </c>
      <c r="CA50" s="117">
        <v>32548.713719306994</v>
      </c>
      <c r="CB50" s="117">
        <v>12.392442350306741</v>
      </c>
      <c r="CC50" s="117">
        <v>33297.751772740005</v>
      </c>
      <c r="CD50" s="117">
        <v>12.291560214535643</v>
      </c>
      <c r="CE50" s="117">
        <v>33774.071411740006</v>
      </c>
      <c r="CF50" s="117">
        <v>12.241469198881431</v>
      </c>
      <c r="CG50" s="117">
        <v>33565.128289270004</v>
      </c>
      <c r="CH50" s="117">
        <v>12.207411706649754</v>
      </c>
      <c r="CI50" s="117">
        <v>35571.386322130005</v>
      </c>
      <c r="CJ50" s="117">
        <v>12.180511287927846</v>
      </c>
      <c r="CK50" s="117">
        <v>35221.403258819992</v>
      </c>
      <c r="CL50" s="117">
        <v>12.041494205354326</v>
      </c>
      <c r="CM50" s="117">
        <v>34929.877100780002</v>
      </c>
      <c r="CN50" s="117">
        <v>12.019322264809411</v>
      </c>
      <c r="CO50" s="117">
        <v>35615.75602973999</v>
      </c>
      <c r="CP50" s="117">
        <v>12.131442086950113</v>
      </c>
      <c r="CQ50" s="117">
        <v>35069.226180229991</v>
      </c>
      <c r="CR50" s="117">
        <v>12.060407244750627</v>
      </c>
      <c r="CS50" s="117">
        <v>34945.137417650003</v>
      </c>
      <c r="CT50" s="117">
        <v>12.107712679153778</v>
      </c>
      <c r="CU50" s="117">
        <v>35645.711492449998</v>
      </c>
      <c r="CV50" s="117">
        <v>12.005047860594306</v>
      </c>
      <c r="CW50" s="117">
        <v>35156.500957039992</v>
      </c>
      <c r="CX50" s="117">
        <v>11.93172389393923</v>
      </c>
      <c r="CY50" s="117">
        <v>37151.248155124995</v>
      </c>
      <c r="CZ50" s="117">
        <v>11.903290270897774</v>
      </c>
      <c r="DA50" s="117">
        <v>38059.103516484996</v>
      </c>
      <c r="DB50" s="117">
        <v>11.794466931331915</v>
      </c>
      <c r="DC50" s="117">
        <v>37982.818814794999</v>
      </c>
      <c r="DD50" s="117">
        <v>11.447307455521861</v>
      </c>
      <c r="DE50" s="117">
        <v>38162.394223480005</v>
      </c>
      <c r="DF50" s="117">
        <v>10.852530368147205</v>
      </c>
      <c r="DG50" s="117">
        <v>41345.03355610001</v>
      </c>
      <c r="DH50" s="117">
        <v>10.417454697879677</v>
      </c>
      <c r="DI50" s="117">
        <v>41355.844210674994</v>
      </c>
      <c r="DJ50" s="117">
        <v>10.089601940314296</v>
      </c>
      <c r="DK50" s="117">
        <v>43165.983456515009</v>
      </c>
      <c r="DL50" s="117">
        <v>9.465915357913179</v>
      </c>
      <c r="DM50" s="117">
        <v>48564.232263885002</v>
      </c>
      <c r="DN50" s="117">
        <v>9.014899606087587</v>
      </c>
      <c r="DO50" s="117">
        <v>50390.856645285006</v>
      </c>
      <c r="DP50" s="117">
        <v>8.8234812914982541</v>
      </c>
      <c r="DQ50" s="117">
        <v>56612.671918184999</v>
      </c>
      <c r="DR50" s="117">
        <v>8.70148877944</v>
      </c>
      <c r="DS50" s="117">
        <v>64059.652623344991</v>
      </c>
      <c r="DT50" s="117">
        <v>8.3870234091415092</v>
      </c>
      <c r="DU50" s="117">
        <v>66199.130996149979</v>
      </c>
      <c r="DV50" s="117">
        <v>8.502328606548831</v>
      </c>
      <c r="DW50" s="117">
        <v>70411.651590479974</v>
      </c>
      <c r="DX50" s="117">
        <v>8.4761250518877755</v>
      </c>
      <c r="DY50" s="117">
        <v>78994.437621949983</v>
      </c>
      <c r="DZ50" s="117">
        <v>8.2028467766732582</v>
      </c>
      <c r="EA50" s="117">
        <v>81611.549565360008</v>
      </c>
      <c r="EB50" s="117">
        <v>8.0713954752351889</v>
      </c>
      <c r="EC50" s="117">
        <v>81259.048995639998</v>
      </c>
      <c r="ED50" s="117">
        <v>8.0474452102535761</v>
      </c>
      <c r="EE50" s="117">
        <v>90923.624939729998</v>
      </c>
      <c r="EF50" s="117">
        <v>8.1383997689785996</v>
      </c>
      <c r="EG50" s="117">
        <v>92085.020870529959</v>
      </c>
      <c r="EH50" s="117">
        <v>8.2591483171841595</v>
      </c>
      <c r="EI50" s="117">
        <v>88437.066909640009</v>
      </c>
      <c r="EJ50" s="117">
        <v>8.3569567871981381</v>
      </c>
      <c r="EK50" s="117">
        <v>88206.067134439989</v>
      </c>
      <c r="EL50" s="117">
        <v>8.8305263508801968</v>
      </c>
      <c r="EM50" s="117">
        <v>86159.424913069975</v>
      </c>
      <c r="EN50" s="117">
        <v>9.1249743726640737</v>
      </c>
      <c r="EO50" s="117">
        <v>84611.642079579964</v>
      </c>
      <c r="EP50" s="117">
        <v>9.4068556958758016</v>
      </c>
      <c r="EQ50" s="117">
        <v>83705.354666850006</v>
      </c>
      <c r="ER50" s="117">
        <v>10.331801777899743</v>
      </c>
      <c r="ES50" s="117">
        <v>82447.458326360007</v>
      </c>
      <c r="ET50" s="117">
        <v>10.587895580584215</v>
      </c>
      <c r="EU50" s="117">
        <v>79777.603248230007</v>
      </c>
      <c r="EV50" s="117">
        <v>10.897183654792588</v>
      </c>
      <c r="EW50" s="117">
        <v>78409.987187899998</v>
      </c>
      <c r="EX50" s="117">
        <v>11.896386639526854</v>
      </c>
      <c r="EY50" s="117">
        <v>75168.861347449973</v>
      </c>
      <c r="EZ50" s="117">
        <v>12.057529456658038</v>
      </c>
      <c r="FA50" s="117">
        <v>71713.78889361996</v>
      </c>
    </row>
    <row r="51" spans="2:157" x14ac:dyDescent="0.25">
      <c r="B51" s="320">
        <v>8</v>
      </c>
      <c r="C51" s="321" t="s">
        <v>242</v>
      </c>
      <c r="D51" s="117">
        <v>13.050807196916226</v>
      </c>
      <c r="E51" s="117">
        <v>29450.762511543693</v>
      </c>
      <c r="F51" s="117">
        <v>11.446633681096042</v>
      </c>
      <c r="G51" s="117">
        <v>38297.302054207503</v>
      </c>
      <c r="H51" s="117">
        <v>10.185755423158987</v>
      </c>
      <c r="I51" s="117">
        <v>52431.485159234893</v>
      </c>
      <c r="J51" s="117">
        <v>9.5151235963335132</v>
      </c>
      <c r="K51" s="117">
        <v>76618.565482021935</v>
      </c>
      <c r="L51" s="117">
        <v>12.028361067363557</v>
      </c>
      <c r="M51" s="117">
        <v>120085.96593482027</v>
      </c>
      <c r="N51" s="117">
        <v>13.112203573526962</v>
      </c>
      <c r="O51" s="117">
        <v>137279.04203391913</v>
      </c>
      <c r="P51" s="117">
        <v>9.5660613323530015</v>
      </c>
      <c r="Q51" s="117">
        <v>83518.22225560309</v>
      </c>
      <c r="R51" s="117">
        <v>9.3984963376927624</v>
      </c>
      <c r="S51" s="117">
        <v>86013.598883908184</v>
      </c>
      <c r="T51" s="117">
        <v>9.3440253104633655</v>
      </c>
      <c r="U51" s="117">
        <v>89851.487786633705</v>
      </c>
      <c r="V51" s="117">
        <v>9.4475919206567198</v>
      </c>
      <c r="W51" s="117">
        <v>93708.629753861809</v>
      </c>
      <c r="X51" s="117">
        <v>9.4861272443730051</v>
      </c>
      <c r="Y51" s="117">
        <v>99963.035979379143</v>
      </c>
      <c r="Z51" s="117">
        <v>9.7232162003351306</v>
      </c>
      <c r="AA51" s="117">
        <v>106711.63814458967</v>
      </c>
      <c r="AB51" s="117">
        <v>10.518199528224589</v>
      </c>
      <c r="AC51" s="117">
        <v>110463.67402986567</v>
      </c>
      <c r="AD51" s="117">
        <v>11.087248261627687</v>
      </c>
      <c r="AE51" s="117">
        <v>112194.97624360441</v>
      </c>
      <c r="AF51" s="117">
        <v>11.313856668496344</v>
      </c>
      <c r="AG51" s="117">
        <v>114838.69615776019</v>
      </c>
      <c r="AH51" s="117">
        <v>10.782331442671353</v>
      </c>
      <c r="AI51" s="117">
        <v>115626.58328715496</v>
      </c>
      <c r="AJ51" s="117">
        <v>11.86850681311793</v>
      </c>
      <c r="AK51" s="117">
        <v>116266.5417491807</v>
      </c>
      <c r="AL51" s="117">
        <v>12.028361067363557</v>
      </c>
      <c r="AM51" s="117">
        <v>120085.96593482027</v>
      </c>
      <c r="AN51" s="117">
        <v>12.353956080552773</v>
      </c>
      <c r="AO51" s="117">
        <v>120615.83201290318</v>
      </c>
      <c r="AP51" s="117">
        <v>12.499905952165005</v>
      </c>
      <c r="AQ51" s="117">
        <v>120980.6316746262</v>
      </c>
      <c r="AR51" s="117">
        <v>12.475912382185442</v>
      </c>
      <c r="AS51" s="117">
        <v>121231.29448057964</v>
      </c>
      <c r="AT51" s="117">
        <v>12.396659929496701</v>
      </c>
      <c r="AU51" s="117">
        <v>122724.23825853007</v>
      </c>
      <c r="AV51" s="117">
        <v>11.539460782417656</v>
      </c>
      <c r="AW51" s="117">
        <v>125676.79157160055</v>
      </c>
      <c r="AX51" s="117">
        <v>12.505324235534198</v>
      </c>
      <c r="AY51" s="117">
        <v>127792.44044626458</v>
      </c>
      <c r="AZ51" s="117">
        <v>12.653419909921597</v>
      </c>
      <c r="BA51" s="117">
        <v>129289.00492852496</v>
      </c>
      <c r="BB51" s="117">
        <v>12.746711480241313</v>
      </c>
      <c r="BC51" s="117">
        <v>129439.08399579332</v>
      </c>
      <c r="BD51" s="117">
        <v>12.870755162656611</v>
      </c>
      <c r="BE51" s="117">
        <v>130671.06569493908</v>
      </c>
      <c r="BF51" s="117">
        <v>13.169960703458628</v>
      </c>
      <c r="BG51" s="117">
        <v>133537.06160228318</v>
      </c>
      <c r="BH51" s="117">
        <v>13.169960703458628</v>
      </c>
      <c r="BI51" s="117">
        <v>133537.06160228318</v>
      </c>
      <c r="BJ51" s="117">
        <v>13.112203573526962</v>
      </c>
      <c r="BK51" s="117">
        <v>137279.04203391913</v>
      </c>
      <c r="BL51" s="117">
        <v>13.240736721831921</v>
      </c>
      <c r="BM51" s="117">
        <v>139170.98562072724</v>
      </c>
      <c r="BN51" s="117">
        <v>13.216799948973684</v>
      </c>
      <c r="BO51" s="117">
        <v>139944.20868895797</v>
      </c>
      <c r="BP51" s="117">
        <v>12.983093957516386</v>
      </c>
      <c r="BQ51" s="117">
        <v>140529.78578871224</v>
      </c>
      <c r="BR51" s="117">
        <v>13.112366768434832</v>
      </c>
      <c r="BS51" s="117">
        <v>141429.63480096401</v>
      </c>
      <c r="BT51" s="117">
        <v>13.075691613473131</v>
      </c>
      <c r="BU51" s="117">
        <v>144053.00340080683</v>
      </c>
      <c r="BV51" s="117">
        <v>13.112745371751533</v>
      </c>
      <c r="BW51" s="117">
        <v>145368.11933810951</v>
      </c>
      <c r="BX51" s="117">
        <v>13.159254068780537</v>
      </c>
      <c r="BY51" s="117">
        <v>146166.01987018948</v>
      </c>
      <c r="BZ51" s="117">
        <v>13.173175935660783</v>
      </c>
      <c r="CA51" s="117">
        <v>146314.07381020172</v>
      </c>
      <c r="CB51" s="117">
        <v>13.120636055821279</v>
      </c>
      <c r="CC51" s="117">
        <v>145291.20984876409</v>
      </c>
      <c r="CD51" s="117">
        <v>13.059257810462471</v>
      </c>
      <c r="CE51" s="117">
        <v>145106.68970562145</v>
      </c>
      <c r="CF51" s="117">
        <v>13.021556051340129</v>
      </c>
      <c r="CG51" s="117">
        <v>144526.71667787898</v>
      </c>
      <c r="CH51" s="117">
        <v>13.022133139890018</v>
      </c>
      <c r="CI51" s="117">
        <v>141825.70278193697</v>
      </c>
      <c r="CJ51" s="117">
        <v>12.948088641598751</v>
      </c>
      <c r="CK51" s="117">
        <v>144132.95700415655</v>
      </c>
      <c r="CL51" s="117">
        <v>12.913206761371294</v>
      </c>
      <c r="CM51" s="117">
        <v>143762.85945239392</v>
      </c>
      <c r="CN51" s="117">
        <v>12.935746691469545</v>
      </c>
      <c r="CO51" s="117">
        <v>145222.32113255386</v>
      </c>
      <c r="CP51" s="117">
        <v>12.869326682978583</v>
      </c>
      <c r="CQ51" s="117">
        <v>145412.13655368279</v>
      </c>
      <c r="CR51" s="117">
        <v>12.915353167993379</v>
      </c>
      <c r="CS51" s="117">
        <v>146089.21012813284</v>
      </c>
      <c r="CT51" s="117">
        <v>12.895749502921893</v>
      </c>
      <c r="CU51" s="117">
        <v>145579.68863796789</v>
      </c>
      <c r="CV51" s="117">
        <v>12.833824506856491</v>
      </c>
      <c r="CW51" s="117">
        <v>145271.68448300878</v>
      </c>
      <c r="CX51" s="117">
        <v>12.845441855948458</v>
      </c>
      <c r="CY51" s="117">
        <v>147908.38144192769</v>
      </c>
      <c r="CZ51" s="117">
        <v>12.831990067453887</v>
      </c>
      <c r="DA51" s="117">
        <v>146830.58018605574</v>
      </c>
      <c r="DB51" s="117">
        <v>12.526530439712127</v>
      </c>
      <c r="DC51" s="117">
        <v>145901.92203288074</v>
      </c>
      <c r="DD51" s="117">
        <v>12.069734371616763</v>
      </c>
      <c r="DE51" s="117">
        <v>144691.57010726782</v>
      </c>
      <c r="DF51" s="117">
        <v>11.575590431528491</v>
      </c>
      <c r="DG51" s="117">
        <v>144991.31478110095</v>
      </c>
      <c r="DH51" s="117">
        <v>11.697865480437436</v>
      </c>
      <c r="DI51" s="117">
        <v>142548.87006695298</v>
      </c>
      <c r="DJ51" s="117">
        <v>11.468256203887931</v>
      </c>
      <c r="DK51" s="117">
        <v>143175.16733361088</v>
      </c>
      <c r="DL51" s="117">
        <v>11.291226672644433</v>
      </c>
      <c r="DM51" s="117">
        <v>141209.48656862081</v>
      </c>
      <c r="DN51" s="117">
        <v>10.909271180599259</v>
      </c>
      <c r="DO51" s="117">
        <v>140376.98417192083</v>
      </c>
      <c r="DP51" s="117">
        <v>10.755222075828787</v>
      </c>
      <c r="DQ51" s="117">
        <v>140352.51487618085</v>
      </c>
      <c r="DR51" s="117">
        <v>10.538860412546549</v>
      </c>
      <c r="DS51" s="117">
        <v>138673.08127513895</v>
      </c>
      <c r="DT51" s="117">
        <v>10.229250481712617</v>
      </c>
      <c r="DU51" s="117">
        <v>135779.50038620582</v>
      </c>
      <c r="DV51" s="117">
        <v>10.136087584868211</v>
      </c>
      <c r="DW51" s="117">
        <v>138041.76797868288</v>
      </c>
      <c r="DX51" s="117">
        <v>9.8430169562813816</v>
      </c>
      <c r="DY51" s="117">
        <v>137023.2561069128</v>
      </c>
      <c r="DZ51" s="117">
        <v>9.7599934868885558</v>
      </c>
      <c r="EA51" s="117">
        <v>136928.70213532299</v>
      </c>
      <c r="EB51" s="117">
        <v>9.7088134137283149</v>
      </c>
      <c r="EC51" s="117">
        <v>136834.73622738791</v>
      </c>
      <c r="ED51" s="117">
        <v>9.7040181818917084</v>
      </c>
      <c r="EE51" s="117">
        <v>134902.2304087329</v>
      </c>
      <c r="EF51" s="117">
        <v>9.6966010377194607</v>
      </c>
      <c r="EG51" s="117">
        <v>137385.93208962487</v>
      </c>
      <c r="EH51" s="117">
        <v>9.7432103710139195</v>
      </c>
      <c r="EI51" s="117">
        <v>139719.11798913477</v>
      </c>
      <c r="EJ51" s="117">
        <v>9.7146770411279117</v>
      </c>
      <c r="EK51" s="117">
        <v>139202.48711435977</v>
      </c>
      <c r="EL51" s="117">
        <v>10.017021662089356</v>
      </c>
      <c r="EM51" s="117">
        <v>140036.43115266995</v>
      </c>
      <c r="EN51" s="117">
        <v>10.106515171657891</v>
      </c>
      <c r="EO51" s="117">
        <v>141451.15282469726</v>
      </c>
      <c r="EP51" s="117">
        <v>10.034990034817291</v>
      </c>
      <c r="EQ51" s="117">
        <v>141578.1732361374</v>
      </c>
      <c r="ER51" s="117">
        <v>10.852344386544473</v>
      </c>
      <c r="ES51" s="117">
        <v>142232.64070909235</v>
      </c>
      <c r="ET51" s="117">
        <v>11.095492424335756</v>
      </c>
      <c r="EU51" s="117">
        <v>141394.33759225436</v>
      </c>
      <c r="EV51" s="117">
        <v>11.228217033717319</v>
      </c>
      <c r="EW51" s="117">
        <v>141250.46418630437</v>
      </c>
      <c r="EX51" s="117">
        <v>11.889191739614793</v>
      </c>
      <c r="EY51" s="117">
        <v>139185.07642913144</v>
      </c>
      <c r="EZ51" s="117">
        <v>11.937168891030783</v>
      </c>
      <c r="FA51" s="117">
        <v>138167.97693695792</v>
      </c>
    </row>
    <row r="52" spans="2:157" x14ac:dyDescent="0.25">
      <c r="B52" s="79">
        <v>9</v>
      </c>
      <c r="C52" s="321" t="s">
        <v>243</v>
      </c>
      <c r="D52" s="117">
        <v>6.8671525132562854</v>
      </c>
      <c r="E52" s="117">
        <v>23200.431278289998</v>
      </c>
      <c r="F52" s="117">
        <v>6.4028355606262615</v>
      </c>
      <c r="G52" s="117">
        <v>39407.92364772001</v>
      </c>
      <c r="H52" s="117">
        <v>6.2534987165169351</v>
      </c>
      <c r="I52" s="117">
        <v>49456.295582209983</v>
      </c>
      <c r="J52" s="117">
        <v>5.6906367436382475</v>
      </c>
      <c r="K52" s="117">
        <v>65175.30144259004</v>
      </c>
      <c r="L52" s="117">
        <v>10.157522674424849</v>
      </c>
      <c r="M52" s="117">
        <v>93428.552277337221</v>
      </c>
      <c r="N52" s="117">
        <v>11.281631659754931</v>
      </c>
      <c r="O52" s="117">
        <v>114875.49824355001</v>
      </c>
      <c r="P52" s="117">
        <v>5.7171839161330071</v>
      </c>
      <c r="Q52" s="117">
        <v>62152.959821420474</v>
      </c>
      <c r="R52" s="117">
        <v>5.7661557570757109</v>
      </c>
      <c r="S52" s="117">
        <v>62542.807063390421</v>
      </c>
      <c r="T52" s="117">
        <v>6.014644300798655</v>
      </c>
      <c r="U52" s="117">
        <v>71652.976026960067</v>
      </c>
      <c r="V52" s="117">
        <v>6.4629588250822474</v>
      </c>
      <c r="W52" s="117">
        <v>71038.685675970046</v>
      </c>
      <c r="X52" s="117">
        <v>6.4806404062937331</v>
      </c>
      <c r="Y52" s="117">
        <v>72112.903239599938</v>
      </c>
      <c r="Z52" s="117">
        <v>7.0934861709922643</v>
      </c>
      <c r="AA52" s="117">
        <v>78528.617431327933</v>
      </c>
      <c r="AB52" s="117">
        <v>8.0700355475352819</v>
      </c>
      <c r="AC52" s="117">
        <v>79293.962497947941</v>
      </c>
      <c r="AD52" s="117">
        <v>8.472674968911722</v>
      </c>
      <c r="AE52" s="117">
        <v>80613.603737257596</v>
      </c>
      <c r="AF52" s="117">
        <v>8.9467042380261468</v>
      </c>
      <c r="AG52" s="117">
        <v>86470.722125701504</v>
      </c>
      <c r="AH52" s="117">
        <v>8.8034948475218027</v>
      </c>
      <c r="AI52" s="117">
        <v>86523.045740699119</v>
      </c>
      <c r="AJ52" s="117">
        <v>9.4878319927517243</v>
      </c>
      <c r="AK52" s="117">
        <v>86968.868143275889</v>
      </c>
      <c r="AL52" s="117">
        <v>10.157522674424849</v>
      </c>
      <c r="AM52" s="117">
        <v>93428.552277337221</v>
      </c>
      <c r="AN52" s="117">
        <v>10.408369791013785</v>
      </c>
      <c r="AO52" s="117">
        <v>93183.316861800966</v>
      </c>
      <c r="AP52" s="117">
        <v>10.432253503863173</v>
      </c>
      <c r="AQ52" s="117">
        <v>95241.100629807974</v>
      </c>
      <c r="AR52" s="117">
        <v>10.48042541840681</v>
      </c>
      <c r="AS52" s="117">
        <v>101054.86324112004</v>
      </c>
      <c r="AT52" s="117">
        <v>10.415874222192738</v>
      </c>
      <c r="AU52" s="117">
        <v>95364.323407784002</v>
      </c>
      <c r="AV52" s="117">
        <v>10.15677458321279</v>
      </c>
      <c r="AW52" s="117">
        <v>96362.690780253994</v>
      </c>
      <c r="AX52" s="117">
        <v>10.679084585366247</v>
      </c>
      <c r="AY52" s="117">
        <v>103368.39849429679</v>
      </c>
      <c r="AZ52" s="117">
        <v>10.681963485681898</v>
      </c>
      <c r="BA52" s="117">
        <v>100391.14065903403</v>
      </c>
      <c r="BB52" s="117">
        <v>10.801463802504838</v>
      </c>
      <c r="BC52" s="117">
        <v>101003.19237235405</v>
      </c>
      <c r="BD52" s="117">
        <v>11.08610461338251</v>
      </c>
      <c r="BE52" s="117">
        <v>105932.12465623979</v>
      </c>
      <c r="BF52" s="117">
        <v>11.29276951931474</v>
      </c>
      <c r="BG52" s="117">
        <v>106384.75379809973</v>
      </c>
      <c r="BH52" s="117">
        <v>11.29276951931474</v>
      </c>
      <c r="BI52" s="117">
        <v>106384.75379809973</v>
      </c>
      <c r="BJ52" s="117">
        <v>11.281631659754931</v>
      </c>
      <c r="BK52" s="117">
        <v>114875.49824355001</v>
      </c>
      <c r="BL52" s="117">
        <v>11.515939255861767</v>
      </c>
      <c r="BM52" s="117">
        <v>110907.42434923006</v>
      </c>
      <c r="BN52" s="117">
        <v>11.218843497139904</v>
      </c>
      <c r="BO52" s="117">
        <v>114856.28184049495</v>
      </c>
      <c r="BP52" s="117">
        <v>11.277909269032719</v>
      </c>
      <c r="BQ52" s="117">
        <v>126355.86174467116</v>
      </c>
      <c r="BR52" s="117">
        <v>11.224369695784507</v>
      </c>
      <c r="BS52" s="117">
        <v>122045.52800763614</v>
      </c>
      <c r="BT52" s="117">
        <v>11.258886850472345</v>
      </c>
      <c r="BU52" s="117">
        <v>121917.17316241893</v>
      </c>
      <c r="BV52" s="117">
        <v>11.30911145858088</v>
      </c>
      <c r="BW52" s="117">
        <v>132138.85577216509</v>
      </c>
      <c r="BX52" s="117">
        <v>11.4167647211843</v>
      </c>
      <c r="BY52" s="117">
        <v>130936.53352507406</v>
      </c>
      <c r="BZ52" s="117">
        <v>11.482672768775505</v>
      </c>
      <c r="CA52" s="117">
        <v>130683.27186959828</v>
      </c>
      <c r="CB52" s="117">
        <v>11.607100033969662</v>
      </c>
      <c r="CC52" s="117">
        <v>139084.39676489832</v>
      </c>
      <c r="CD52" s="117">
        <v>11.557699886595255</v>
      </c>
      <c r="CE52" s="117">
        <v>138993.87263003757</v>
      </c>
      <c r="CF52" s="117">
        <v>11.504169080832082</v>
      </c>
      <c r="CG52" s="117">
        <v>140548.01424811361</v>
      </c>
      <c r="CH52" s="117">
        <v>11.573489135674906</v>
      </c>
      <c r="CI52" s="117">
        <v>142087.74114967996</v>
      </c>
      <c r="CJ52" s="117">
        <v>11.55688558288923</v>
      </c>
      <c r="CK52" s="117">
        <v>141944.21049109509</v>
      </c>
      <c r="CL52" s="117">
        <v>11.462880058335678</v>
      </c>
      <c r="CM52" s="117">
        <v>145137.29947070009</v>
      </c>
      <c r="CN52" s="117">
        <v>11.447302056029471</v>
      </c>
      <c r="CO52" s="117">
        <v>152865.41251849491</v>
      </c>
      <c r="CP52" s="117">
        <v>11.437858897903894</v>
      </c>
      <c r="CQ52" s="117">
        <v>150021.47789151003</v>
      </c>
      <c r="CR52" s="117">
        <v>11.533139437214613</v>
      </c>
      <c r="CS52" s="117">
        <v>153015.41891754503</v>
      </c>
      <c r="CT52" s="117">
        <v>11.477907391595647</v>
      </c>
      <c r="CU52" s="117">
        <v>162908.57648842505</v>
      </c>
      <c r="CV52" s="117">
        <v>11.441422052420783</v>
      </c>
      <c r="CW52" s="117">
        <v>159807.71106594009</v>
      </c>
      <c r="CX52" s="117">
        <v>11.425849543285453</v>
      </c>
      <c r="CY52" s="117">
        <v>160811.25831706513</v>
      </c>
      <c r="CZ52" s="117">
        <v>11.265612310580272</v>
      </c>
      <c r="DA52" s="117">
        <v>168232.95453326995</v>
      </c>
      <c r="DB52" s="117">
        <v>11.228986023736709</v>
      </c>
      <c r="DC52" s="117">
        <v>162435.80869195491</v>
      </c>
      <c r="DD52" s="117">
        <v>10.962271725434091</v>
      </c>
      <c r="DE52" s="117">
        <v>155803.18724831002</v>
      </c>
      <c r="DF52" s="117">
        <v>10.284826634364045</v>
      </c>
      <c r="DG52" s="117">
        <v>169089.66090912005</v>
      </c>
      <c r="DH52" s="117">
        <v>9.3753318683206199</v>
      </c>
      <c r="DI52" s="117">
        <v>161310.25284076005</v>
      </c>
      <c r="DJ52" s="117">
        <v>8.3477633709583454</v>
      </c>
      <c r="DK52" s="117">
        <v>158920.14763381999</v>
      </c>
      <c r="DL52" s="117">
        <v>7.634211597790185</v>
      </c>
      <c r="DM52" s="117">
        <v>172808.59178606997</v>
      </c>
      <c r="DN52" s="117">
        <v>7.4541277511485227</v>
      </c>
      <c r="DO52" s="117">
        <v>168381.30595527997</v>
      </c>
      <c r="DP52" s="117">
        <v>7.2168120914261698</v>
      </c>
      <c r="DQ52" s="117">
        <v>177108.17060891006</v>
      </c>
      <c r="DR52" s="117">
        <v>7.0365337158712258</v>
      </c>
      <c r="DS52" s="117">
        <v>192978.20869391508</v>
      </c>
      <c r="DT52" s="117">
        <v>6.7360435593082642</v>
      </c>
      <c r="DU52" s="117">
        <v>197113.27811502514</v>
      </c>
      <c r="DV52" s="117">
        <v>6.7879023675412524</v>
      </c>
      <c r="DW52" s="117">
        <v>207526.52537697615</v>
      </c>
      <c r="DX52" s="117">
        <v>7.0651999530940097</v>
      </c>
      <c r="DY52" s="117">
        <v>221717.98412923497</v>
      </c>
      <c r="DZ52" s="117">
        <v>6.9912523985477089</v>
      </c>
      <c r="EA52" s="117">
        <v>228719.94014377022</v>
      </c>
      <c r="EB52" s="117">
        <v>6.911694088994401</v>
      </c>
      <c r="EC52" s="117">
        <v>228328.62017729986</v>
      </c>
      <c r="ED52" s="117">
        <v>7.2472523241666051</v>
      </c>
      <c r="EE52" s="117">
        <v>239863.96876112404</v>
      </c>
      <c r="EF52" s="117">
        <v>7.36983860706939</v>
      </c>
      <c r="EG52" s="117">
        <v>243625.97332790899</v>
      </c>
      <c r="EH52" s="117">
        <v>7.4494464929298507</v>
      </c>
      <c r="EI52" s="117">
        <v>257437.46323566895</v>
      </c>
      <c r="EJ52" s="117">
        <v>7.6007468366850537</v>
      </c>
      <c r="EK52" s="117">
        <v>275798.16617867269</v>
      </c>
      <c r="EL52" s="117">
        <v>8.1007514206170246</v>
      </c>
      <c r="EM52" s="117">
        <v>279708.93726389797</v>
      </c>
      <c r="EN52" s="117">
        <v>8.2265550784786559</v>
      </c>
      <c r="EO52" s="117">
        <v>279838.33481976332</v>
      </c>
      <c r="EP52" s="117">
        <v>8.4934860394287597</v>
      </c>
      <c r="EQ52" s="117">
        <v>284284.78799623303</v>
      </c>
      <c r="ER52" s="117">
        <v>9.2817224197762176</v>
      </c>
      <c r="ES52" s="117">
        <v>286629.30028817401</v>
      </c>
      <c r="ET52" s="117">
        <v>9.428726745596034</v>
      </c>
      <c r="EU52" s="117">
        <v>287056.49733020412</v>
      </c>
      <c r="EV52" s="117">
        <v>9.639490597298062</v>
      </c>
      <c r="EW52" s="117">
        <v>286231.69813396211</v>
      </c>
      <c r="EX52" s="117">
        <v>10.378059727381824</v>
      </c>
      <c r="EY52" s="117">
        <v>283949.84191757394</v>
      </c>
      <c r="EZ52" s="117">
        <v>10.390726536829202</v>
      </c>
      <c r="FA52" s="117">
        <v>283004.35354850383</v>
      </c>
    </row>
    <row r="53" spans="2:157" x14ac:dyDescent="0.25">
      <c r="B53" s="79">
        <v>10</v>
      </c>
      <c r="C53" s="321" t="s">
        <v>244</v>
      </c>
      <c r="D53" s="117">
        <v>1.6002647147970444</v>
      </c>
      <c r="E53" s="117">
        <v>5602.1136784040009</v>
      </c>
      <c r="F53" s="117">
        <v>1.6523606983822718</v>
      </c>
      <c r="G53" s="117">
        <v>8297.8696258032505</v>
      </c>
      <c r="H53" s="117">
        <v>1.8339997997342923</v>
      </c>
      <c r="I53" s="117">
        <v>6754.0875616535031</v>
      </c>
      <c r="J53" s="117">
        <v>2.97043180989081</v>
      </c>
      <c r="K53" s="117">
        <v>7336.2408939764409</v>
      </c>
      <c r="L53" s="117">
        <v>2.2820228763586479</v>
      </c>
      <c r="M53" s="117">
        <v>9438.908943736802</v>
      </c>
      <c r="N53" s="117">
        <v>7.5290184851783986</v>
      </c>
      <c r="O53" s="117">
        <v>1817.0074069700001</v>
      </c>
      <c r="P53" s="117">
        <v>2.3999588960882359</v>
      </c>
      <c r="Q53" s="117">
        <v>7311.6828634998874</v>
      </c>
      <c r="R53" s="117">
        <v>2.9350998498356087</v>
      </c>
      <c r="S53" s="117">
        <v>7422.8486352629079</v>
      </c>
      <c r="T53" s="117">
        <v>3.5751307564712347</v>
      </c>
      <c r="U53" s="117">
        <v>7192.4320412539219</v>
      </c>
      <c r="V53" s="117">
        <v>4.7481492530018317</v>
      </c>
      <c r="W53" s="117">
        <v>6855.4559444367478</v>
      </c>
      <c r="X53" s="117">
        <v>4.1953153634486071</v>
      </c>
      <c r="Y53" s="117">
        <v>5859.0246160155002</v>
      </c>
      <c r="Z53" s="117">
        <v>4.294302565926321</v>
      </c>
      <c r="AA53" s="117">
        <v>6778.8398526150022</v>
      </c>
      <c r="AB53" s="117">
        <v>4.2038384805335216</v>
      </c>
      <c r="AC53" s="117">
        <v>6120.6461873919998</v>
      </c>
      <c r="AD53" s="117">
        <v>3.8989436614002537</v>
      </c>
      <c r="AE53" s="117">
        <v>6840.1427371500004</v>
      </c>
      <c r="AF53" s="117">
        <v>2.4932830328196705</v>
      </c>
      <c r="AG53" s="117">
        <v>7826.2815464894975</v>
      </c>
      <c r="AH53" s="117">
        <v>2.2289028462417049</v>
      </c>
      <c r="AI53" s="117">
        <v>8553.3048355147002</v>
      </c>
      <c r="AJ53" s="117">
        <v>2.4278414842312879</v>
      </c>
      <c r="AK53" s="117">
        <v>9718.0439979223484</v>
      </c>
      <c r="AL53" s="117">
        <v>2.2820228763586479</v>
      </c>
      <c r="AM53" s="117">
        <v>9438.908943736802</v>
      </c>
      <c r="AN53" s="117">
        <v>1.915994393582686</v>
      </c>
      <c r="AO53" s="117">
        <v>10500.29385158985</v>
      </c>
      <c r="AP53" s="117">
        <v>2.2599226861672235</v>
      </c>
      <c r="AQ53" s="117">
        <v>9260.1130906066501</v>
      </c>
      <c r="AR53" s="117">
        <v>3.7509357877604397</v>
      </c>
      <c r="AS53" s="117">
        <v>6266.1857897928512</v>
      </c>
      <c r="AT53" s="117">
        <v>5.6214468849489219</v>
      </c>
      <c r="AU53" s="117">
        <v>4055.794364283553</v>
      </c>
      <c r="AV53" s="117">
        <v>4.7471951115851594</v>
      </c>
      <c r="AW53" s="117">
        <v>3478.1963087694999</v>
      </c>
      <c r="AX53" s="117">
        <v>5.6362672690266082</v>
      </c>
      <c r="AY53" s="117">
        <v>2808.4230174600002</v>
      </c>
      <c r="AZ53" s="117">
        <v>5.9897645073112828</v>
      </c>
      <c r="BA53" s="117">
        <v>2821.9749275375007</v>
      </c>
      <c r="BB53" s="117">
        <v>5.3866726844594757</v>
      </c>
      <c r="BC53" s="117">
        <v>2716.6571341399999</v>
      </c>
      <c r="BD53" s="117">
        <v>5.7522527958990883</v>
      </c>
      <c r="BE53" s="117">
        <v>2502.3680009972495</v>
      </c>
      <c r="BF53" s="117">
        <v>6.0889791231924537</v>
      </c>
      <c r="BG53" s="117">
        <v>2868.2396822622504</v>
      </c>
      <c r="BH53" s="117">
        <v>6.0889791231924537</v>
      </c>
      <c r="BI53" s="117">
        <v>2868.2396822622504</v>
      </c>
      <c r="BJ53" s="117">
        <v>7.5290184851783986</v>
      </c>
      <c r="BK53" s="117">
        <v>1817.0074069700001</v>
      </c>
      <c r="BL53" s="117">
        <v>5.2866849909771378</v>
      </c>
      <c r="BM53" s="117">
        <v>2829.2493817099994</v>
      </c>
      <c r="BN53" s="117">
        <v>4.7001110980713037</v>
      </c>
      <c r="BO53" s="117">
        <v>3335.5958411699999</v>
      </c>
      <c r="BP53" s="117">
        <v>4.6948739730905</v>
      </c>
      <c r="BQ53" s="117">
        <v>3619.9606305899993</v>
      </c>
      <c r="BR53" s="117">
        <v>5.2969226760320147</v>
      </c>
      <c r="BS53" s="117">
        <v>3707.1005241900002</v>
      </c>
      <c r="BT53" s="117">
        <v>5.7519303932975392</v>
      </c>
      <c r="BU53" s="117">
        <v>3137.4464309000005</v>
      </c>
      <c r="BV53" s="117">
        <v>5.1298900451142897</v>
      </c>
      <c r="BW53" s="117">
        <v>3116.7134610400003</v>
      </c>
      <c r="BX53" s="117">
        <v>6.3075196686703476</v>
      </c>
      <c r="BY53" s="117">
        <v>2858.0711689</v>
      </c>
      <c r="BZ53" s="117">
        <v>5.6364963836666435</v>
      </c>
      <c r="CA53" s="117">
        <v>3035.3396888100006</v>
      </c>
      <c r="CB53" s="117">
        <v>5.5555375523053607</v>
      </c>
      <c r="CC53" s="117">
        <v>3015.6241045400002</v>
      </c>
      <c r="CD53" s="117">
        <v>5.9205493657646668</v>
      </c>
      <c r="CE53" s="117">
        <v>3061.97917706</v>
      </c>
      <c r="CF53" s="117">
        <v>6.0263428550443683</v>
      </c>
      <c r="CG53" s="117">
        <v>3212.3940047300002</v>
      </c>
      <c r="CH53" s="117">
        <v>5.146655126412</v>
      </c>
      <c r="CI53" s="117">
        <v>3147.1920591599996</v>
      </c>
      <c r="CJ53" s="117">
        <v>5.1753565696502468</v>
      </c>
      <c r="CK53" s="117">
        <v>3168.5558254099997</v>
      </c>
      <c r="CL53" s="117">
        <v>5.5970132154032122</v>
      </c>
      <c r="CM53" s="117">
        <v>3312.90811334</v>
      </c>
      <c r="CN53" s="117">
        <v>5.0047612871390541</v>
      </c>
      <c r="CO53" s="117">
        <v>3785.5941867400002</v>
      </c>
      <c r="CP53" s="117">
        <v>5.1359205441020173</v>
      </c>
      <c r="CQ53" s="117">
        <v>4072.7766471300001</v>
      </c>
      <c r="CR53" s="117">
        <v>5.6368681724751877</v>
      </c>
      <c r="CS53" s="117">
        <v>3638.4806759700004</v>
      </c>
      <c r="CT53" s="117">
        <v>5.5707835774821106</v>
      </c>
      <c r="CU53" s="117">
        <v>3287.7411600799996</v>
      </c>
      <c r="CV53" s="117">
        <v>6.185835051902524</v>
      </c>
      <c r="CW53" s="117">
        <v>3734.9685351500007</v>
      </c>
      <c r="CX53" s="117">
        <v>6.9131097664654053</v>
      </c>
      <c r="CY53" s="117">
        <v>4130.9724489300006</v>
      </c>
      <c r="CZ53" s="117">
        <v>7.6315200253262994</v>
      </c>
      <c r="DA53" s="117">
        <v>4269.0697114173008</v>
      </c>
      <c r="DB53" s="117">
        <v>8.677736599422472</v>
      </c>
      <c r="DC53" s="117">
        <v>4252.4932704973007</v>
      </c>
      <c r="DD53" s="117">
        <v>9.425027489330434</v>
      </c>
      <c r="DE53" s="117">
        <v>3689.815909890001</v>
      </c>
      <c r="DF53" s="117">
        <v>7.2574811576995746</v>
      </c>
      <c r="DG53" s="117">
        <v>3253.7730411773005</v>
      </c>
      <c r="DH53" s="117">
        <v>6.9793739855258625</v>
      </c>
      <c r="DI53" s="117">
        <v>3290.9197454973005</v>
      </c>
      <c r="DJ53" s="117">
        <v>6.8001125445805997</v>
      </c>
      <c r="DK53" s="117">
        <v>3279.5312452273001</v>
      </c>
      <c r="DL53" s="117">
        <v>4.8150205451412891</v>
      </c>
      <c r="DM53" s="117">
        <v>4024.5514190172994</v>
      </c>
      <c r="DN53" s="117">
        <v>4.437797520797508</v>
      </c>
      <c r="DO53" s="117">
        <v>3988.7699204373002</v>
      </c>
      <c r="DP53" s="117">
        <v>4.2118165271369508</v>
      </c>
      <c r="DQ53" s="117">
        <v>4156.6436710173011</v>
      </c>
      <c r="DR53" s="117">
        <v>3.4843013258360092</v>
      </c>
      <c r="DS53" s="117">
        <v>4633.5704956072996</v>
      </c>
      <c r="DT53" s="117">
        <v>3.9496530797677165</v>
      </c>
      <c r="DU53" s="117">
        <v>3784.7946853799995</v>
      </c>
      <c r="DV53" s="117">
        <v>3.5594620623200561</v>
      </c>
      <c r="DW53" s="117">
        <v>4459.2693552299997</v>
      </c>
      <c r="DX53" s="117">
        <v>3.9274360352824793</v>
      </c>
      <c r="DY53" s="117">
        <v>3695.0747589299999</v>
      </c>
      <c r="DZ53" s="117">
        <v>5.0050704181346415</v>
      </c>
      <c r="EA53" s="117">
        <v>3325.7473768299997</v>
      </c>
      <c r="EB53" s="117">
        <v>5.4507166831967959</v>
      </c>
      <c r="EC53" s="117">
        <v>3416.6541798900012</v>
      </c>
      <c r="ED53" s="117">
        <v>4.3184298329191417</v>
      </c>
      <c r="EE53" s="117">
        <v>4382.9572912299991</v>
      </c>
      <c r="EF53" s="117">
        <v>4.5182228827633857</v>
      </c>
      <c r="EG53" s="117">
        <v>4709.6184285200006</v>
      </c>
      <c r="EH53" s="117">
        <v>4.7084328120160919</v>
      </c>
      <c r="EI53" s="117">
        <v>4538.0375168770006</v>
      </c>
      <c r="EJ53" s="117">
        <v>4.505419750017257</v>
      </c>
      <c r="EK53" s="117">
        <v>5399.2184718899998</v>
      </c>
      <c r="EL53" s="117">
        <v>5.5354509077107306</v>
      </c>
      <c r="EM53" s="117">
        <v>5729.9698264400013</v>
      </c>
      <c r="EN53" s="117">
        <v>6.7502226277488608</v>
      </c>
      <c r="EO53" s="117">
        <v>5197.4970120500002</v>
      </c>
      <c r="EP53" s="117">
        <v>5.1264811458516242</v>
      </c>
      <c r="EQ53" s="117">
        <v>5292.398191270001</v>
      </c>
      <c r="ER53" s="117">
        <v>6.7300261060953082</v>
      </c>
      <c r="ES53" s="117">
        <v>4392.7271137300004</v>
      </c>
      <c r="ET53" s="117">
        <v>5.9238513989111237</v>
      </c>
      <c r="EU53" s="117">
        <v>3182.7721555399999</v>
      </c>
      <c r="EV53" s="117">
        <v>5.8735738112957838</v>
      </c>
      <c r="EW53" s="117">
        <v>3071.8104378799999</v>
      </c>
      <c r="EX53" s="117">
        <v>6.1293992599886611</v>
      </c>
      <c r="EY53" s="117">
        <v>3374.6583675700003</v>
      </c>
      <c r="EZ53" s="117">
        <v>5.9716415617851553</v>
      </c>
      <c r="FA53" s="117">
        <v>4034.6906821299999</v>
      </c>
    </row>
    <row r="54" spans="2:157" x14ac:dyDescent="0.25">
      <c r="B54" s="79">
        <v>11</v>
      </c>
      <c r="C54" s="319" t="s">
        <v>245</v>
      </c>
      <c r="D54" s="117">
        <v>12.98405619893701</v>
      </c>
      <c r="E54" s="117">
        <v>60625.316499689339</v>
      </c>
      <c r="F54" s="117">
        <v>11.625086319010428</v>
      </c>
      <c r="G54" s="117">
        <v>88473.519987840205</v>
      </c>
      <c r="H54" s="117">
        <v>9.3988549950788993</v>
      </c>
      <c r="I54" s="117">
        <v>124595.57303182597</v>
      </c>
      <c r="J54" s="117">
        <v>10.258709805146633</v>
      </c>
      <c r="K54" s="117">
        <v>135036.91345893196</v>
      </c>
      <c r="L54" s="117">
        <v>12.375262521988384</v>
      </c>
      <c r="M54" s="117">
        <v>183325.96784405201</v>
      </c>
      <c r="N54" s="117">
        <v>12.822216760835977</v>
      </c>
      <c r="O54" s="117">
        <v>230266.2215284931</v>
      </c>
      <c r="P54" s="117">
        <v>10.214800821127048</v>
      </c>
      <c r="Q54" s="117">
        <v>136329.1930700402</v>
      </c>
      <c r="R54" s="117">
        <v>10.145254154105283</v>
      </c>
      <c r="S54" s="117">
        <v>137778.64995472174</v>
      </c>
      <c r="T54" s="117">
        <v>10.015740855746413</v>
      </c>
      <c r="U54" s="117">
        <v>134740.77070218959</v>
      </c>
      <c r="V54" s="117">
        <v>10.232773473570306</v>
      </c>
      <c r="W54" s="117">
        <v>137564.8650956552</v>
      </c>
      <c r="X54" s="117">
        <v>10.327025172521855</v>
      </c>
      <c r="Y54" s="117">
        <v>141997.32883440892</v>
      </c>
      <c r="Z54" s="117">
        <v>10.477394794849483</v>
      </c>
      <c r="AA54" s="117">
        <v>155046.0756570411</v>
      </c>
      <c r="AB54" s="117">
        <v>11.179957763496667</v>
      </c>
      <c r="AC54" s="117">
        <v>159830.26051540591</v>
      </c>
      <c r="AD54" s="117">
        <v>11.653291011399149</v>
      </c>
      <c r="AE54" s="117">
        <v>161848.08564098121</v>
      </c>
      <c r="AF54" s="117">
        <v>11.774282553612981</v>
      </c>
      <c r="AG54" s="117">
        <v>168224.02444656243</v>
      </c>
      <c r="AH54" s="117">
        <v>12.405230239125576</v>
      </c>
      <c r="AI54" s="117">
        <v>171619.68057140542</v>
      </c>
      <c r="AJ54" s="117">
        <v>12.226783012283517</v>
      </c>
      <c r="AK54" s="117">
        <v>173837.5831575979</v>
      </c>
      <c r="AL54" s="117">
        <v>12.375262521988384</v>
      </c>
      <c r="AM54" s="117">
        <v>183325.96784405201</v>
      </c>
      <c r="AN54" s="117">
        <v>12.652341446217864</v>
      </c>
      <c r="AO54" s="117">
        <v>180177.43872696479</v>
      </c>
      <c r="AP54" s="117">
        <v>12.864274312033885</v>
      </c>
      <c r="AQ54" s="117">
        <v>182296.76152334071</v>
      </c>
      <c r="AR54" s="117">
        <v>12.794878367365095</v>
      </c>
      <c r="AS54" s="117">
        <v>181867.48020569625</v>
      </c>
      <c r="AT54" s="117">
        <v>12.689666252458959</v>
      </c>
      <c r="AU54" s="117">
        <v>190764.72314518926</v>
      </c>
      <c r="AV54" s="117">
        <v>12.575558235289655</v>
      </c>
      <c r="AW54" s="117">
        <v>197919.72250416913</v>
      </c>
      <c r="AX54" s="117">
        <v>12.587590742248782</v>
      </c>
      <c r="AY54" s="117">
        <v>204275.82734904456</v>
      </c>
      <c r="AZ54" s="117">
        <v>12.785264511627014</v>
      </c>
      <c r="BA54" s="117">
        <v>208002.89211128224</v>
      </c>
      <c r="BB54" s="117">
        <v>12.802731079473642</v>
      </c>
      <c r="BC54" s="117">
        <v>223059.25603530309</v>
      </c>
      <c r="BD54" s="117">
        <v>12.879663151656967</v>
      </c>
      <c r="BE54" s="117">
        <v>221835.21200346484</v>
      </c>
      <c r="BF54" s="117">
        <v>13.213168579674317</v>
      </c>
      <c r="BG54" s="117">
        <v>210257.81104217717</v>
      </c>
      <c r="BH54" s="117">
        <v>13.213168579674317</v>
      </c>
      <c r="BI54" s="117">
        <v>210257.81104217717</v>
      </c>
      <c r="BJ54" s="117">
        <v>12.822216760835977</v>
      </c>
      <c r="BK54" s="117">
        <v>230266.2215284931</v>
      </c>
      <c r="BL54" s="117">
        <v>13.347121482129412</v>
      </c>
      <c r="BM54" s="117">
        <v>226448.30913947098</v>
      </c>
      <c r="BN54" s="117">
        <v>13.229093192372531</v>
      </c>
      <c r="BO54" s="117">
        <v>235468.88939444392</v>
      </c>
      <c r="BP54" s="117">
        <v>13.076587640963325</v>
      </c>
      <c r="BQ54" s="117">
        <v>241651.40016696093</v>
      </c>
      <c r="BR54" s="117">
        <v>13.198397577956566</v>
      </c>
      <c r="BS54" s="117">
        <v>248330.66968349472</v>
      </c>
      <c r="BT54" s="117">
        <v>13.228605046304375</v>
      </c>
      <c r="BU54" s="117">
        <v>256814.18997585122</v>
      </c>
      <c r="BV54" s="117">
        <v>13.135534722655887</v>
      </c>
      <c r="BW54" s="117">
        <v>264580.51621214236</v>
      </c>
      <c r="BX54" s="117">
        <v>13.261173354962001</v>
      </c>
      <c r="BY54" s="117">
        <v>266068.83637544321</v>
      </c>
      <c r="BZ54" s="117">
        <v>13.178628819002192</v>
      </c>
      <c r="CA54" s="117">
        <v>266940.13038076623</v>
      </c>
      <c r="CB54" s="117">
        <v>13.078854882882743</v>
      </c>
      <c r="CC54" s="117">
        <v>272240.4830558431</v>
      </c>
      <c r="CD54" s="117">
        <v>13.004171710888583</v>
      </c>
      <c r="CE54" s="117">
        <v>275118.4604093149</v>
      </c>
      <c r="CF54" s="117">
        <v>12.977930373058628</v>
      </c>
      <c r="CG54" s="117">
        <v>278872.68727486004</v>
      </c>
      <c r="CH54" s="117">
        <v>12.851002273204013</v>
      </c>
      <c r="CI54" s="117">
        <v>292010.64001799119</v>
      </c>
      <c r="CJ54" s="117">
        <v>12.755402502865742</v>
      </c>
      <c r="CK54" s="117">
        <v>289671.13996742369</v>
      </c>
      <c r="CL54" s="117">
        <v>12.724548797529929</v>
      </c>
      <c r="CM54" s="117">
        <v>295326.25681453053</v>
      </c>
      <c r="CN54" s="117">
        <v>12.706217366871147</v>
      </c>
      <c r="CO54" s="117">
        <v>295152.59766958928</v>
      </c>
      <c r="CP54" s="117">
        <v>12.829516672174671</v>
      </c>
      <c r="CQ54" s="117">
        <v>295884.10471949063</v>
      </c>
      <c r="CR54" s="117">
        <v>12.802311159753563</v>
      </c>
      <c r="CS54" s="117">
        <v>296312.18450174719</v>
      </c>
      <c r="CT54" s="117">
        <v>12.601236087648253</v>
      </c>
      <c r="CU54" s="117">
        <v>305407.72646290826</v>
      </c>
      <c r="CV54" s="117">
        <v>12.613374567933516</v>
      </c>
      <c r="CW54" s="117">
        <v>307801.8114865605</v>
      </c>
      <c r="CX54" s="117">
        <v>12.606689856615814</v>
      </c>
      <c r="CY54" s="117">
        <v>314442.88848657312</v>
      </c>
      <c r="CZ54" s="117">
        <v>12.522699709059113</v>
      </c>
      <c r="DA54" s="117">
        <v>313767.53435659298</v>
      </c>
      <c r="DB54" s="117">
        <v>12.555906990129293</v>
      </c>
      <c r="DC54" s="117">
        <v>308316.94771737925</v>
      </c>
      <c r="DD54" s="117">
        <v>12.069943246805593</v>
      </c>
      <c r="DE54" s="117">
        <v>303605.0910835503</v>
      </c>
      <c r="DF54" s="117">
        <v>11.415636652439877</v>
      </c>
      <c r="DG54" s="117">
        <v>327894.17939047999</v>
      </c>
      <c r="DH54" s="117">
        <v>11.407565550951933</v>
      </c>
      <c r="DI54" s="117">
        <v>326212.73880902334</v>
      </c>
      <c r="DJ54" s="117">
        <v>11.301572818941059</v>
      </c>
      <c r="DK54" s="117">
        <v>332384.73449636059</v>
      </c>
      <c r="DL54" s="117">
        <v>10.941823850404498</v>
      </c>
      <c r="DM54" s="117">
        <v>352069.53498577955</v>
      </c>
      <c r="DN54" s="117">
        <v>10.516630540450031</v>
      </c>
      <c r="DO54" s="117">
        <v>365801.35993131914</v>
      </c>
      <c r="DP54" s="117">
        <v>10.501709544607088</v>
      </c>
      <c r="DQ54" s="117">
        <v>370080.82286654081</v>
      </c>
      <c r="DR54" s="117">
        <v>10.18940080274364</v>
      </c>
      <c r="DS54" s="117">
        <v>390907.97694460012</v>
      </c>
      <c r="DT54" s="117">
        <v>9.9078650467082365</v>
      </c>
      <c r="DU54" s="117">
        <v>401257.42239062837</v>
      </c>
      <c r="DV54" s="117">
        <v>9.7772412454845661</v>
      </c>
      <c r="DW54" s="117">
        <v>408993.85715432535</v>
      </c>
      <c r="DX54" s="117">
        <v>9.5868058249365937</v>
      </c>
      <c r="DY54" s="117">
        <v>426758.57109379157</v>
      </c>
      <c r="DZ54" s="117">
        <v>9.5221412888494861</v>
      </c>
      <c r="EA54" s="117">
        <v>429267.87164000591</v>
      </c>
      <c r="EB54" s="117">
        <v>9.3401920376723613</v>
      </c>
      <c r="EC54" s="117">
        <v>427259.82399720966</v>
      </c>
      <c r="ED54" s="117">
        <v>9.3521485130055932</v>
      </c>
      <c r="EE54" s="117">
        <v>427275.28832688922</v>
      </c>
      <c r="EF54" s="117">
        <v>9.4620618548754045</v>
      </c>
      <c r="EG54" s="117">
        <v>425053.35491333832</v>
      </c>
      <c r="EH54" s="117">
        <v>9.5687286879510296</v>
      </c>
      <c r="EI54" s="117">
        <v>436716.05869192205</v>
      </c>
      <c r="EJ54" s="117">
        <v>9.5388804013574422</v>
      </c>
      <c r="EK54" s="117">
        <v>447159.80154985253</v>
      </c>
      <c r="EL54" s="117">
        <v>9.7597644321674437</v>
      </c>
      <c r="EM54" s="117">
        <v>487270.07063588034</v>
      </c>
      <c r="EN54" s="117">
        <v>9.7930634328811479</v>
      </c>
      <c r="EO54" s="117">
        <v>496565.31388477155</v>
      </c>
      <c r="EP54" s="117">
        <v>9.9453264187491417</v>
      </c>
      <c r="EQ54" s="117">
        <v>491869.17664248659</v>
      </c>
      <c r="ER54" s="117">
        <v>10.769597284636749</v>
      </c>
      <c r="ES54" s="117">
        <v>495440.08305393031</v>
      </c>
      <c r="ET54" s="117">
        <v>10.910962869764335</v>
      </c>
      <c r="EU54" s="117">
        <v>506038.48912007466</v>
      </c>
      <c r="EV54" s="117">
        <v>11.167349575032032</v>
      </c>
      <c r="EW54" s="117">
        <v>498648.69704624556</v>
      </c>
      <c r="EX54" s="117">
        <v>11.75278042960791</v>
      </c>
      <c r="EY54" s="117">
        <v>504771.74219270644</v>
      </c>
      <c r="EZ54" s="117">
        <v>11.958433863983945</v>
      </c>
      <c r="FA54" s="117">
        <v>502855.08949995664</v>
      </c>
    </row>
    <row r="55" spans="2:157" x14ac:dyDescent="0.25">
      <c r="B55" s="79"/>
      <c r="C55" s="319" t="s">
        <v>627</v>
      </c>
      <c r="D55" s="117">
        <v>12.064835498866724</v>
      </c>
      <c r="E55" s="117">
        <v>624248.86248964712</v>
      </c>
      <c r="F55" s="117">
        <v>10.510526253880185</v>
      </c>
      <c r="G55" s="117">
        <v>850091.21792398999</v>
      </c>
      <c r="H55" s="117">
        <v>9.5716410567807451</v>
      </c>
      <c r="I55" s="117">
        <v>1085249.2366143169</v>
      </c>
      <c r="J55" s="117">
        <v>8.8589887177118154</v>
      </c>
      <c r="K55" s="117">
        <v>1357682.9549960063</v>
      </c>
      <c r="L55" s="117">
        <v>11.386035971406745</v>
      </c>
      <c r="M55" s="117">
        <v>1717067.4826279678</v>
      </c>
      <c r="N55" s="117">
        <v>12.293985697930685</v>
      </c>
      <c r="O55" s="117">
        <v>2053416.7283217898</v>
      </c>
      <c r="P55" s="117">
        <v>8.862026242914542</v>
      </c>
      <c r="Q55" s="117">
        <v>1391062.9721617009</v>
      </c>
      <c r="R55" s="117">
        <v>8.7513592236229361</v>
      </c>
      <c r="S55" s="117">
        <v>1430690.3201687599</v>
      </c>
      <c r="T55" s="117">
        <v>8.6650713784149129</v>
      </c>
      <c r="U55" s="117">
        <v>1465317.4116509177</v>
      </c>
      <c r="V55" s="117">
        <v>8.9314554199088416</v>
      </c>
      <c r="W55" s="117">
        <v>1485887.785400413</v>
      </c>
      <c r="X55" s="117">
        <v>9.0711798595106892</v>
      </c>
      <c r="Y55" s="117">
        <v>1512667.90869737</v>
      </c>
      <c r="Z55" s="117">
        <v>9.2841885802441464</v>
      </c>
      <c r="AA55" s="117">
        <v>1581373.773701722</v>
      </c>
      <c r="AB55" s="117">
        <v>10.051970280863683</v>
      </c>
      <c r="AC55" s="117">
        <v>1612278.4322504965</v>
      </c>
      <c r="AD55" s="117">
        <v>10.506303895228033</v>
      </c>
      <c r="AE55" s="117">
        <v>1616946.4759722003</v>
      </c>
      <c r="AF55" s="117">
        <v>10.776973871744675</v>
      </c>
      <c r="AG55" s="117">
        <v>1640005.2619050574</v>
      </c>
      <c r="AH55" s="117">
        <v>10.565751564921564</v>
      </c>
      <c r="AI55" s="117">
        <v>1645541.1804547606</v>
      </c>
      <c r="AJ55" s="117">
        <v>11.249224597127483</v>
      </c>
      <c r="AK55" s="117">
        <v>1654508.501813842</v>
      </c>
      <c r="AL55" s="117">
        <v>11.386035971406745</v>
      </c>
      <c r="AM55" s="117">
        <v>1717067.4826279678</v>
      </c>
      <c r="AN55" s="117">
        <v>11.66390912655195</v>
      </c>
      <c r="AO55" s="117">
        <v>1716454.9046148853</v>
      </c>
      <c r="AP55" s="117">
        <v>11.803775464291123</v>
      </c>
      <c r="AQ55" s="117">
        <v>1743129.3489796049</v>
      </c>
      <c r="AR55" s="117">
        <v>11.762577903247784</v>
      </c>
      <c r="AS55" s="117">
        <v>1788742.224525026</v>
      </c>
      <c r="AT55" s="117">
        <v>11.62706943660613</v>
      </c>
      <c r="AU55" s="117">
        <v>1799070.6334115004</v>
      </c>
      <c r="AV55" s="117">
        <v>11.271530862688145</v>
      </c>
      <c r="AW55" s="117">
        <v>1844846.8037295612</v>
      </c>
      <c r="AX55" s="117">
        <v>11.791156337456201</v>
      </c>
      <c r="AY55" s="117">
        <v>1895199.4847519195</v>
      </c>
      <c r="AZ55" s="117">
        <v>11.915964240694198</v>
      </c>
      <c r="BA55" s="117">
        <v>1920830.9414352726</v>
      </c>
      <c r="BB55" s="117">
        <v>12.009695300229659</v>
      </c>
      <c r="BC55" s="117">
        <v>1929094.335558244</v>
      </c>
      <c r="BD55" s="117">
        <v>12.117335388596159</v>
      </c>
      <c r="BE55" s="117">
        <v>1965611.2947404273</v>
      </c>
      <c r="BF55" s="117">
        <v>12.377430844838713</v>
      </c>
      <c r="BG55" s="117">
        <v>1997843.508124942</v>
      </c>
      <c r="BH55" s="117">
        <v>12.377430844838713</v>
      </c>
      <c r="BI55" s="117">
        <v>1997843.508124942</v>
      </c>
      <c r="BJ55" s="117">
        <v>12.293985697930685</v>
      </c>
      <c r="BK55" s="117">
        <v>2053416.7283217898</v>
      </c>
      <c r="BL55" s="117">
        <v>12.478763874842731</v>
      </c>
      <c r="BM55" s="117">
        <v>2080566.2300437028</v>
      </c>
      <c r="BN55" s="117">
        <v>12.32478345186064</v>
      </c>
      <c r="BO55" s="117">
        <v>2132011.4916279991</v>
      </c>
      <c r="BP55" s="117">
        <v>12.240976355355105</v>
      </c>
      <c r="BQ55" s="117">
        <v>2211756.4071038845</v>
      </c>
      <c r="BR55" s="117">
        <v>12.251468139845429</v>
      </c>
      <c r="BS55" s="117">
        <v>2228980.9128939305</v>
      </c>
      <c r="BT55" s="117">
        <v>12.275506463431617</v>
      </c>
      <c r="BU55" s="117">
        <v>2256075.1201080596</v>
      </c>
      <c r="BV55" s="117">
        <v>12.276694081469548</v>
      </c>
      <c r="BW55" s="117">
        <v>2318601.7839353285</v>
      </c>
      <c r="BX55" s="117">
        <v>12.349877171950688</v>
      </c>
      <c r="BY55" s="117">
        <v>2329134.7338177566</v>
      </c>
      <c r="BZ55" s="117">
        <v>12.321855641163268</v>
      </c>
      <c r="CA55" s="117">
        <v>2337298.9363583433</v>
      </c>
      <c r="CB55" s="117">
        <v>12.265874413981942</v>
      </c>
      <c r="CC55" s="117">
        <v>2379571.8397433362</v>
      </c>
      <c r="CD55" s="117">
        <v>12.219068906149902</v>
      </c>
      <c r="CE55" s="117">
        <v>2386527.3342165197</v>
      </c>
      <c r="CF55" s="117">
        <v>12.178764978330923</v>
      </c>
      <c r="CG55" s="117">
        <v>2404206.5338898418</v>
      </c>
      <c r="CH55" s="117">
        <v>12.157637531116116</v>
      </c>
      <c r="CI55" s="117">
        <v>2429380.7701014942</v>
      </c>
      <c r="CJ55" s="117">
        <v>12.086652055642796</v>
      </c>
      <c r="CK55" s="117">
        <v>2435219.0776907257</v>
      </c>
      <c r="CL55" s="117">
        <v>11.97</v>
      </c>
      <c r="CM55" s="117">
        <v>2484355.0267105713</v>
      </c>
      <c r="CN55" s="117">
        <v>11.965678544070226</v>
      </c>
      <c r="CO55" s="117">
        <v>2556060.6389573095</v>
      </c>
      <c r="CP55" s="117">
        <v>12.020827927975938</v>
      </c>
      <c r="CQ55" s="117">
        <v>2565665.4868667391</v>
      </c>
      <c r="CR55" s="117">
        <v>11.93</v>
      </c>
      <c r="CS55" s="117">
        <v>2596150.408762753</v>
      </c>
      <c r="CT55" s="117">
        <v>11.938543027385922</v>
      </c>
      <c r="CU55" s="117">
        <v>2661093.6620790698</v>
      </c>
      <c r="CV55" s="117">
        <v>11.94</v>
      </c>
      <c r="CW55" s="117">
        <v>2675843.7116714134</v>
      </c>
      <c r="CX55" s="117">
        <v>11.8</v>
      </c>
      <c r="CY55" s="117">
        <v>2723458.7764992113</v>
      </c>
      <c r="CZ55" s="117">
        <v>11.77</v>
      </c>
      <c r="DA55" s="117">
        <v>2761324.5499918703</v>
      </c>
      <c r="DB55" s="117">
        <v>10.99</v>
      </c>
      <c r="DC55" s="117">
        <v>2746328.6814779509</v>
      </c>
      <c r="DD55" s="117">
        <v>10.426250629386633</v>
      </c>
      <c r="DE55" s="117">
        <v>2729712.7217738014</v>
      </c>
      <c r="DF55" s="117">
        <v>10.109165203675886</v>
      </c>
      <c r="DG55" s="117">
        <v>2820658.5204041721</v>
      </c>
      <c r="DH55" s="117">
        <v>10.47</v>
      </c>
      <c r="DI55" s="117">
        <v>2798043.3307042075</v>
      </c>
      <c r="DJ55" s="117">
        <v>10.18</v>
      </c>
      <c r="DK55" s="117">
        <v>2827105.9905921575</v>
      </c>
      <c r="DL55" s="117">
        <v>9.8318649812907015</v>
      </c>
      <c r="DM55" s="117">
        <v>2946660.0159932813</v>
      </c>
      <c r="DN55" s="117">
        <v>9.517731632300432</v>
      </c>
      <c r="DO55" s="117">
        <v>2960568.2868455327</v>
      </c>
      <c r="DP55" s="117">
        <v>9.3697289946410578</v>
      </c>
      <c r="DQ55" s="117">
        <v>3012408.2402675296</v>
      </c>
      <c r="DR55" s="117">
        <v>9.09</v>
      </c>
      <c r="DS55" s="117">
        <v>3135015.3567805309</v>
      </c>
      <c r="DT55" s="117">
        <v>8.8912745435893399</v>
      </c>
      <c r="DU55" s="117">
        <v>3196825.4683631863</v>
      </c>
      <c r="DV55" s="117">
        <v>8.7276050942080641</v>
      </c>
      <c r="DW55" s="117">
        <v>3280279.4652707698</v>
      </c>
      <c r="DX55" s="117">
        <v>8.61</v>
      </c>
      <c r="DY55" s="117">
        <v>3428582.256992205</v>
      </c>
      <c r="DZ55" s="117">
        <v>8.5342448085804961</v>
      </c>
      <c r="EA55" s="117">
        <v>3465398.1155981235</v>
      </c>
      <c r="EB55" s="117">
        <v>8.4591292533300528</v>
      </c>
      <c r="EC55" s="117">
        <v>3493884.3472742694</v>
      </c>
      <c r="ED55" s="117">
        <v>8.4348018971758574</v>
      </c>
      <c r="EE55" s="117">
        <v>3566532.8308353759</v>
      </c>
      <c r="EF55" s="117">
        <v>8.48</v>
      </c>
      <c r="EG55" s="117">
        <v>3611246.2950363625</v>
      </c>
      <c r="EH55" s="117">
        <v>8.57</v>
      </c>
      <c r="EI55" s="117">
        <v>3719880.0827114903</v>
      </c>
      <c r="EJ55" s="117">
        <v>8.69</v>
      </c>
      <c r="EK55" s="117">
        <v>3840421.8753271955</v>
      </c>
      <c r="EL55" s="117">
        <v>9.02</v>
      </c>
      <c r="EM55" s="117">
        <v>3882537.4837926673</v>
      </c>
      <c r="EN55" s="117">
        <v>9.2899999999999991</v>
      </c>
      <c r="EO55" s="117">
        <v>3937917.3147138269</v>
      </c>
      <c r="EP55" s="117">
        <v>9.4449890247623181</v>
      </c>
      <c r="EQ55" s="117">
        <v>4040583.7509690085</v>
      </c>
      <c r="ER55" s="117">
        <v>10.31</v>
      </c>
      <c r="ES55" s="117">
        <v>4074940.6696612639</v>
      </c>
      <c r="ET55" s="117">
        <v>10.6</v>
      </c>
      <c r="EU55" s="117">
        <v>4122580.460741119</v>
      </c>
      <c r="EV55" s="117">
        <v>10.78</v>
      </c>
      <c r="EW55" s="117">
        <v>4155806.2141395388</v>
      </c>
      <c r="EX55" s="117">
        <v>11.42</v>
      </c>
      <c r="EY55" s="117">
        <v>4152443.957233916</v>
      </c>
      <c r="EZ55" s="117">
        <v>11.54</v>
      </c>
      <c r="FA55" s="117">
        <v>4154417.3498247014</v>
      </c>
    </row>
    <row r="56" spans="2:157" x14ac:dyDescent="0.25">
      <c r="AT56" s="144"/>
      <c r="AV56" s="144"/>
      <c r="AX56" s="144"/>
      <c r="AZ56" s="144"/>
      <c r="BB56" s="144"/>
      <c r="BD56" s="144"/>
      <c r="BF56" s="144"/>
    </row>
  </sheetData>
  <mergeCells count="231">
    <mergeCell ref="ER42:ES42"/>
    <mergeCell ref="ET42:EU42"/>
    <mergeCell ref="EV42:EW42"/>
    <mergeCell ref="EX42:EY42"/>
    <mergeCell ref="EZ42:FA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D42:E42"/>
    <mergeCell ref="F42:G42"/>
    <mergeCell ref="H42:I42"/>
    <mergeCell ref="J42:K42"/>
    <mergeCell ref="L42:M42"/>
    <mergeCell ref="N42:O42"/>
    <mergeCell ref="EP22:EQ22"/>
    <mergeCell ref="ER22:ES22"/>
    <mergeCell ref="ET22:EU22"/>
    <mergeCell ref="EV22:EW22"/>
    <mergeCell ref="EX22:EY22"/>
    <mergeCell ref="EZ22:FA22"/>
    <mergeCell ref="ED22:EE22"/>
    <mergeCell ref="EF22:EG22"/>
    <mergeCell ref="EH22:EI22"/>
    <mergeCell ref="EJ22:EK22"/>
    <mergeCell ref="EL22:EM22"/>
    <mergeCell ref="EN22:EO22"/>
    <mergeCell ref="DR22:DS22"/>
    <mergeCell ref="DT22:DU22"/>
    <mergeCell ref="DV22:DW22"/>
    <mergeCell ref="DX22:DY22"/>
    <mergeCell ref="DZ22:EA22"/>
    <mergeCell ref="EB22:EC22"/>
    <mergeCell ref="DF22:DG22"/>
    <mergeCell ref="DH22:DI22"/>
    <mergeCell ref="DJ22:DK22"/>
    <mergeCell ref="DL22:DM22"/>
    <mergeCell ref="DN22:DO22"/>
    <mergeCell ref="DP22:DQ22"/>
    <mergeCell ref="CT22:CU22"/>
    <mergeCell ref="CV22:CW22"/>
    <mergeCell ref="CX22:CY22"/>
    <mergeCell ref="CZ22:DA22"/>
    <mergeCell ref="DB22:DC22"/>
    <mergeCell ref="DD22:DE22"/>
    <mergeCell ref="CH22:CI22"/>
    <mergeCell ref="CJ22:CK22"/>
    <mergeCell ref="CL22:CM22"/>
    <mergeCell ref="CN22:CO22"/>
    <mergeCell ref="CP22:CQ22"/>
    <mergeCell ref="CR22:CS22"/>
    <mergeCell ref="BV22:BW22"/>
    <mergeCell ref="BX22:BY22"/>
    <mergeCell ref="BZ22:CA22"/>
    <mergeCell ref="CB22:CC22"/>
    <mergeCell ref="CD22:CE22"/>
    <mergeCell ref="CF22:CG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ER3:ES3"/>
    <mergeCell ref="ET3:EU3"/>
    <mergeCell ref="EV3:EW3"/>
    <mergeCell ref="EX3:EY3"/>
    <mergeCell ref="EZ3:FA3"/>
    <mergeCell ref="D22:E22"/>
    <mergeCell ref="F22:G22"/>
    <mergeCell ref="H22:I22"/>
    <mergeCell ref="J22:K22"/>
    <mergeCell ref="L22:M22"/>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5CCC401C-8D6B-4083-B182-A80D004FF9B8}">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0401-FD49-46CB-B0AD-267155BEC477}">
  <sheetPr codeName="Sheet46"/>
  <dimension ref="A1:AC96"/>
  <sheetViews>
    <sheetView zoomScale="82" zoomScaleNormal="82" workbookViewId="0">
      <selection activeCell="U14" sqref="U14"/>
    </sheetView>
  </sheetViews>
  <sheetFormatPr defaultColWidth="9.140625" defaultRowHeight="15.75" x14ac:dyDescent="0.25"/>
  <cols>
    <col min="1" max="1" width="10.42578125" style="32" bestFit="1" customWidth="1"/>
    <col min="2" max="2" width="5.85546875" style="36" bestFit="1" customWidth="1"/>
    <col min="3" max="3" width="47.85546875" style="53" bestFit="1" customWidth="1"/>
    <col min="4" max="4" width="13.5703125" style="53" bestFit="1" customWidth="1"/>
    <col min="5" max="5" width="5.85546875" style="36" bestFit="1" customWidth="1"/>
    <col min="6" max="6" width="54.140625" style="53" bestFit="1" customWidth="1"/>
    <col min="7" max="7" width="18.28515625" style="53"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23" t="s">
        <v>634</v>
      </c>
      <c r="C1" s="323"/>
      <c r="D1" s="323"/>
      <c r="E1" s="323"/>
      <c r="F1" s="323"/>
      <c r="G1" s="323"/>
    </row>
    <row r="2" spans="1:7" x14ac:dyDescent="0.25">
      <c r="B2" s="323" t="s">
        <v>644</v>
      </c>
      <c r="C2" s="323"/>
      <c r="D2" s="323"/>
      <c r="E2" s="323"/>
      <c r="F2" s="323"/>
      <c r="G2" s="323"/>
    </row>
    <row r="3" spans="1:7" x14ac:dyDescent="0.25">
      <c r="B3" s="324"/>
      <c r="C3" s="324"/>
      <c r="D3" s="324"/>
      <c r="E3" s="324"/>
      <c r="F3" s="324"/>
      <c r="G3" s="324"/>
    </row>
    <row r="4" spans="1:7" x14ac:dyDescent="0.25">
      <c r="B4" s="114" t="s">
        <v>635</v>
      </c>
      <c r="C4" s="325" t="s">
        <v>636</v>
      </c>
      <c r="D4" s="325" t="s">
        <v>637</v>
      </c>
      <c r="E4" s="114" t="s">
        <v>635</v>
      </c>
      <c r="F4" s="325" t="s">
        <v>636</v>
      </c>
      <c r="G4" s="325" t="s">
        <v>637</v>
      </c>
    </row>
    <row r="5" spans="1:7" x14ac:dyDescent="0.25">
      <c r="B5" s="326" t="s">
        <v>638</v>
      </c>
      <c r="C5" s="326"/>
      <c r="D5" s="326"/>
      <c r="E5" s="326"/>
      <c r="F5" s="326"/>
      <c r="G5" s="326"/>
    </row>
    <row r="6" spans="1:7" x14ac:dyDescent="0.25">
      <c r="B6" s="21">
        <v>1</v>
      </c>
      <c r="C6" s="327" t="s">
        <v>756</v>
      </c>
      <c r="D6" s="327" t="s">
        <v>685</v>
      </c>
      <c r="E6" s="21">
        <v>2</v>
      </c>
      <c r="F6" s="327" t="s">
        <v>757</v>
      </c>
      <c r="G6" s="327" t="s">
        <v>686</v>
      </c>
    </row>
    <row r="7" spans="1:7" s="36" customFormat="1" x14ac:dyDescent="0.25">
      <c r="A7" s="32"/>
      <c r="B7" s="21">
        <v>3</v>
      </c>
      <c r="C7" s="327" t="s">
        <v>758</v>
      </c>
      <c r="D7" s="327" t="s">
        <v>687</v>
      </c>
      <c r="E7" s="21">
        <v>4</v>
      </c>
      <c r="F7" s="327" t="s">
        <v>759</v>
      </c>
      <c r="G7" s="327" t="s">
        <v>688</v>
      </c>
    </row>
    <row r="8" spans="1:7" x14ac:dyDescent="0.25">
      <c r="B8" s="21">
        <v>5</v>
      </c>
      <c r="C8" s="327" t="s">
        <v>760</v>
      </c>
      <c r="D8" s="327" t="s">
        <v>689</v>
      </c>
      <c r="E8" s="21">
        <v>6</v>
      </c>
      <c r="F8" s="327" t="s">
        <v>761</v>
      </c>
      <c r="G8" s="327" t="s">
        <v>690</v>
      </c>
    </row>
    <row r="9" spans="1:7" x14ac:dyDescent="0.25">
      <c r="B9" s="21">
        <v>7</v>
      </c>
      <c r="C9" s="327" t="s">
        <v>762</v>
      </c>
      <c r="D9" s="327" t="s">
        <v>691</v>
      </c>
      <c r="E9" s="21">
        <v>8</v>
      </c>
      <c r="F9" s="327" t="s">
        <v>763</v>
      </c>
      <c r="G9" s="327" t="s">
        <v>692</v>
      </c>
    </row>
    <row r="10" spans="1:7" x14ac:dyDescent="0.25">
      <c r="B10" s="21">
        <v>9</v>
      </c>
      <c r="C10" s="327" t="s">
        <v>764</v>
      </c>
      <c r="D10" s="327" t="s">
        <v>693</v>
      </c>
      <c r="E10" s="21">
        <v>10</v>
      </c>
      <c r="F10" s="327" t="s">
        <v>765</v>
      </c>
      <c r="G10" s="327" t="s">
        <v>694</v>
      </c>
    </row>
    <row r="11" spans="1:7" x14ac:dyDescent="0.25">
      <c r="B11" s="21">
        <v>11</v>
      </c>
      <c r="C11" s="327" t="s">
        <v>766</v>
      </c>
      <c r="D11" s="327" t="s">
        <v>695</v>
      </c>
      <c r="E11" s="21">
        <v>12</v>
      </c>
      <c r="F11" s="327" t="s">
        <v>767</v>
      </c>
      <c r="G11" s="327" t="s">
        <v>696</v>
      </c>
    </row>
    <row r="12" spans="1:7" x14ac:dyDescent="0.25">
      <c r="B12" s="21">
        <v>13</v>
      </c>
      <c r="C12" s="327" t="s">
        <v>768</v>
      </c>
      <c r="D12" s="327" t="s">
        <v>697</v>
      </c>
      <c r="E12" s="21">
        <v>14</v>
      </c>
      <c r="F12" s="327" t="s">
        <v>769</v>
      </c>
      <c r="G12" s="327" t="s">
        <v>698</v>
      </c>
    </row>
    <row r="13" spans="1:7" x14ac:dyDescent="0.25">
      <c r="B13" s="21">
        <v>15</v>
      </c>
      <c r="C13" s="327" t="s">
        <v>770</v>
      </c>
      <c r="D13" s="327" t="s">
        <v>699</v>
      </c>
      <c r="E13" s="21">
        <v>16</v>
      </c>
      <c r="F13" s="327" t="s">
        <v>771</v>
      </c>
      <c r="G13" s="327" t="s">
        <v>700</v>
      </c>
    </row>
    <row r="14" spans="1:7" x14ac:dyDescent="0.25">
      <c r="B14" s="21">
        <v>17</v>
      </c>
      <c r="C14" s="327" t="s">
        <v>772</v>
      </c>
      <c r="D14" s="327" t="s">
        <v>701</v>
      </c>
      <c r="E14" s="21">
        <v>18</v>
      </c>
      <c r="F14" s="327" t="s">
        <v>773</v>
      </c>
      <c r="G14" s="327" t="s">
        <v>702</v>
      </c>
    </row>
    <row r="15" spans="1:7" x14ac:dyDescent="0.25">
      <c r="B15" s="21">
        <v>19</v>
      </c>
      <c r="C15" s="327" t="s">
        <v>774</v>
      </c>
      <c r="D15" s="327" t="s">
        <v>703</v>
      </c>
      <c r="E15" s="21">
        <v>20</v>
      </c>
      <c r="F15" s="327" t="s">
        <v>775</v>
      </c>
      <c r="G15" s="327" t="s">
        <v>704</v>
      </c>
    </row>
    <row r="16" spans="1:7" x14ac:dyDescent="0.25">
      <c r="B16" s="21">
        <v>21</v>
      </c>
      <c r="C16" s="327" t="s">
        <v>776</v>
      </c>
      <c r="D16" s="327" t="s">
        <v>705</v>
      </c>
      <c r="E16" s="21">
        <v>22</v>
      </c>
      <c r="F16" s="327" t="s">
        <v>777</v>
      </c>
      <c r="G16" s="327" t="s">
        <v>706</v>
      </c>
    </row>
    <row r="17" spans="2:7" x14ac:dyDescent="0.25">
      <c r="B17" s="21">
        <v>23</v>
      </c>
      <c r="C17" s="327" t="s">
        <v>778</v>
      </c>
      <c r="D17" s="327" t="s">
        <v>707</v>
      </c>
      <c r="E17" s="21">
        <v>24</v>
      </c>
      <c r="F17" s="327" t="s">
        <v>779</v>
      </c>
      <c r="G17" s="327" t="s">
        <v>708</v>
      </c>
    </row>
    <row r="18" spans="2:7" x14ac:dyDescent="0.25">
      <c r="B18" s="21">
        <v>25</v>
      </c>
      <c r="C18" s="327" t="s">
        <v>780</v>
      </c>
      <c r="D18" s="327" t="s">
        <v>709</v>
      </c>
      <c r="E18" s="21">
        <v>26</v>
      </c>
      <c r="F18" s="327" t="s">
        <v>781</v>
      </c>
      <c r="G18" s="327" t="s">
        <v>710</v>
      </c>
    </row>
    <row r="19" spans="2:7" x14ac:dyDescent="0.25">
      <c r="B19" s="21">
        <v>27</v>
      </c>
      <c r="C19" s="327" t="s">
        <v>782</v>
      </c>
      <c r="D19" s="327" t="s">
        <v>711</v>
      </c>
      <c r="E19" s="21" t="s">
        <v>94</v>
      </c>
      <c r="F19" s="327" t="s">
        <v>94</v>
      </c>
      <c r="G19" s="21" t="s">
        <v>94</v>
      </c>
    </row>
    <row r="20" spans="2:7" ht="24.75" customHeight="1" x14ac:dyDescent="0.25">
      <c r="B20" s="328" t="s">
        <v>639</v>
      </c>
      <c r="C20" s="329"/>
      <c r="D20" s="329"/>
      <c r="E20" s="329"/>
      <c r="F20" s="329"/>
      <c r="G20" s="330"/>
    </row>
    <row r="21" spans="2:7" x14ac:dyDescent="0.25">
      <c r="B21" s="21">
        <v>1</v>
      </c>
      <c r="C21" s="327" t="s">
        <v>783</v>
      </c>
      <c r="D21" s="327" t="s">
        <v>712</v>
      </c>
      <c r="E21" s="21">
        <v>2</v>
      </c>
      <c r="F21" s="327" t="s">
        <v>784</v>
      </c>
      <c r="G21" s="327" t="s">
        <v>713</v>
      </c>
    </row>
    <row r="22" spans="2:7" x14ac:dyDescent="0.25">
      <c r="B22" s="21">
        <v>3</v>
      </c>
      <c r="C22" s="327" t="s">
        <v>785</v>
      </c>
      <c r="D22" s="327" t="s">
        <v>714</v>
      </c>
      <c r="E22" s="21">
        <v>4</v>
      </c>
      <c r="F22" s="327" t="s">
        <v>786</v>
      </c>
      <c r="G22" s="327" t="s">
        <v>715</v>
      </c>
    </row>
    <row r="23" spans="2:7" x14ac:dyDescent="0.25">
      <c r="B23" s="21">
        <v>5</v>
      </c>
      <c r="C23" s="327" t="s">
        <v>787</v>
      </c>
      <c r="D23" s="327" t="s">
        <v>716</v>
      </c>
      <c r="E23" s="21">
        <v>6</v>
      </c>
      <c r="F23" s="327" t="s">
        <v>788</v>
      </c>
      <c r="G23" s="327" t="s">
        <v>717</v>
      </c>
    </row>
    <row r="24" spans="2:7" x14ac:dyDescent="0.25">
      <c r="B24" s="21">
        <v>7</v>
      </c>
      <c r="C24" s="327" t="s">
        <v>789</v>
      </c>
      <c r="D24" s="327" t="s">
        <v>718</v>
      </c>
      <c r="E24" s="21">
        <v>8</v>
      </c>
      <c r="F24" s="327" t="s">
        <v>790</v>
      </c>
      <c r="G24" s="327" t="s">
        <v>719</v>
      </c>
    </row>
    <row r="25" spans="2:7" x14ac:dyDescent="0.25">
      <c r="B25" s="21">
        <v>9</v>
      </c>
      <c r="C25" s="327" t="s">
        <v>791</v>
      </c>
      <c r="D25" s="327" t="s">
        <v>720</v>
      </c>
      <c r="E25" s="21">
        <v>10</v>
      </c>
      <c r="F25" s="327" t="s">
        <v>792</v>
      </c>
      <c r="G25" s="327" t="s">
        <v>721</v>
      </c>
    </row>
    <row r="26" spans="2:7" x14ac:dyDescent="0.25">
      <c r="B26" s="21">
        <v>11</v>
      </c>
      <c r="C26" s="327" t="s">
        <v>793</v>
      </c>
      <c r="D26" s="327" t="s">
        <v>722</v>
      </c>
      <c r="E26" s="21">
        <v>12</v>
      </c>
      <c r="F26" s="327" t="s">
        <v>794</v>
      </c>
      <c r="G26" s="327" t="s">
        <v>723</v>
      </c>
    </row>
    <row r="27" spans="2:7" x14ac:dyDescent="0.25">
      <c r="B27" s="21">
        <v>13</v>
      </c>
      <c r="C27" s="327" t="s">
        <v>795</v>
      </c>
      <c r="D27" s="327" t="s">
        <v>724</v>
      </c>
      <c r="E27" s="21">
        <v>14</v>
      </c>
      <c r="F27" s="327" t="s">
        <v>796</v>
      </c>
      <c r="G27" s="327" t="s">
        <v>725</v>
      </c>
    </row>
    <row r="28" spans="2:7" x14ac:dyDescent="0.25">
      <c r="B28" s="21">
        <v>15</v>
      </c>
      <c r="C28" s="327" t="s">
        <v>797</v>
      </c>
      <c r="D28" s="327" t="s">
        <v>726</v>
      </c>
      <c r="E28" s="21">
        <v>16</v>
      </c>
      <c r="F28" s="327" t="s">
        <v>798</v>
      </c>
      <c r="G28" s="327" t="s">
        <v>727</v>
      </c>
    </row>
    <row r="29" spans="2:7" x14ac:dyDescent="0.25">
      <c r="B29" s="21">
        <v>17</v>
      </c>
      <c r="C29" s="327" t="s">
        <v>799</v>
      </c>
      <c r="D29" s="327" t="s">
        <v>728</v>
      </c>
      <c r="E29" s="21"/>
      <c r="F29" s="327"/>
      <c r="G29" s="327"/>
    </row>
    <row r="30" spans="2:7" hidden="1" x14ac:dyDescent="0.25">
      <c r="B30" s="21">
        <v>0</v>
      </c>
      <c r="C30" s="327">
        <v>0</v>
      </c>
      <c r="D30" s="327">
        <v>0</v>
      </c>
      <c r="E30" s="21" t="s">
        <v>94</v>
      </c>
      <c r="F30" s="327" t="s">
        <v>94</v>
      </c>
      <c r="G30" s="21" t="s">
        <v>94</v>
      </c>
    </row>
    <row r="31" spans="2:7" hidden="1" x14ac:dyDescent="0.25">
      <c r="B31" s="21">
        <v>0</v>
      </c>
      <c r="C31" s="331"/>
      <c r="D31" s="331"/>
      <c r="E31" s="332"/>
      <c r="F31" s="331"/>
      <c r="G31" s="333"/>
    </row>
    <row r="32" spans="2:7" ht="16.5" hidden="1" thickBot="1" x14ac:dyDescent="0.3">
      <c r="B32" s="21">
        <v>0</v>
      </c>
      <c r="C32" s="334"/>
      <c r="D32" s="334"/>
      <c r="E32" s="335"/>
      <c r="F32" s="334"/>
      <c r="G32" s="336"/>
    </row>
    <row r="33" spans="2:7" ht="16.5" hidden="1" thickBot="1" x14ac:dyDescent="0.3">
      <c r="B33" s="21">
        <v>0</v>
      </c>
      <c r="C33" s="337"/>
      <c r="D33" s="337"/>
      <c r="E33" s="338"/>
      <c r="F33" s="337"/>
      <c r="G33" s="339"/>
    </row>
    <row r="34" spans="2:7" ht="16.5" hidden="1" thickBot="1" x14ac:dyDescent="0.3">
      <c r="B34" s="21">
        <v>0</v>
      </c>
      <c r="C34" s="337"/>
      <c r="D34" s="337"/>
      <c r="E34" s="338"/>
      <c r="F34" s="337"/>
      <c r="G34" s="339"/>
    </row>
    <row r="35" spans="2:7" ht="16.5" hidden="1" thickBot="1" x14ac:dyDescent="0.3">
      <c r="B35" s="21">
        <v>0</v>
      </c>
      <c r="C35" s="337"/>
      <c r="D35" s="337"/>
      <c r="E35" s="338"/>
      <c r="F35" s="337"/>
      <c r="G35" s="339"/>
    </row>
    <row r="36" spans="2:7" hidden="1" x14ac:dyDescent="0.25">
      <c r="B36" s="340">
        <v>0</v>
      </c>
      <c r="C36" s="341"/>
      <c r="D36" s="341"/>
      <c r="E36" s="342"/>
      <c r="F36" s="341"/>
      <c r="G36" s="343"/>
    </row>
    <row r="37" spans="2:7" ht="24.75" customHeight="1" x14ac:dyDescent="0.25">
      <c r="B37" s="344" t="s">
        <v>640</v>
      </c>
      <c r="C37" s="344"/>
      <c r="D37" s="344"/>
      <c r="E37" s="344"/>
      <c r="F37" s="344"/>
      <c r="G37" s="344"/>
    </row>
    <row r="38" spans="2:7" x14ac:dyDescent="0.25">
      <c r="B38" s="332">
        <v>1</v>
      </c>
      <c r="C38" s="331" t="s">
        <v>800</v>
      </c>
      <c r="D38" s="331" t="s">
        <v>729</v>
      </c>
      <c r="E38" s="332">
        <v>2</v>
      </c>
      <c r="F38" s="331" t="s">
        <v>801</v>
      </c>
      <c r="G38" s="331" t="s">
        <v>730</v>
      </c>
    </row>
    <row r="39" spans="2:7" x14ac:dyDescent="0.25">
      <c r="B39" s="21">
        <v>3</v>
      </c>
      <c r="C39" s="327" t="s">
        <v>802</v>
      </c>
      <c r="D39" s="327" t="s">
        <v>731</v>
      </c>
      <c r="E39" s="21">
        <v>4</v>
      </c>
      <c r="F39" s="327" t="s">
        <v>803</v>
      </c>
      <c r="G39" s="327" t="s">
        <v>732</v>
      </c>
    </row>
    <row r="40" spans="2:7" x14ac:dyDescent="0.25">
      <c r="B40" s="21">
        <v>5</v>
      </c>
      <c r="C40" s="327" t="s">
        <v>804</v>
      </c>
      <c r="D40" s="327" t="s">
        <v>733</v>
      </c>
      <c r="E40" s="21">
        <v>6</v>
      </c>
      <c r="F40" s="327" t="s">
        <v>805</v>
      </c>
      <c r="G40" s="327" t="s">
        <v>734</v>
      </c>
    </row>
    <row r="41" spans="2:7" x14ac:dyDescent="0.25">
      <c r="B41" s="21">
        <v>7</v>
      </c>
      <c r="C41" s="327" t="s">
        <v>806</v>
      </c>
      <c r="D41" s="327" t="s">
        <v>735</v>
      </c>
      <c r="E41" s="21">
        <v>8</v>
      </c>
      <c r="F41" s="327" t="s">
        <v>807</v>
      </c>
      <c r="G41" s="327" t="s">
        <v>736</v>
      </c>
    </row>
    <row r="42" spans="2:7" x14ac:dyDescent="0.25">
      <c r="B42" s="21">
        <v>9</v>
      </c>
      <c r="C42" s="327" t="s">
        <v>808</v>
      </c>
      <c r="D42" s="327" t="s">
        <v>737</v>
      </c>
      <c r="E42" s="21">
        <v>10</v>
      </c>
      <c r="F42" s="327" t="s">
        <v>809</v>
      </c>
      <c r="G42" s="327" t="s">
        <v>810</v>
      </c>
    </row>
    <row r="43" spans="2:7" x14ac:dyDescent="0.25">
      <c r="B43" s="21">
        <v>11</v>
      </c>
      <c r="C43" s="327" t="s">
        <v>811</v>
      </c>
      <c r="D43" s="327" t="s">
        <v>739</v>
      </c>
      <c r="E43" s="21">
        <v>12</v>
      </c>
      <c r="F43" s="327" t="s">
        <v>812</v>
      </c>
      <c r="G43" s="327" t="s">
        <v>740</v>
      </c>
    </row>
    <row r="44" spans="2:7" x14ac:dyDescent="0.25">
      <c r="B44" s="21">
        <v>13</v>
      </c>
      <c r="C44" s="327" t="s">
        <v>813</v>
      </c>
      <c r="D44" s="327" t="s">
        <v>741</v>
      </c>
      <c r="E44" s="21">
        <v>14</v>
      </c>
      <c r="F44" s="327" t="s">
        <v>814</v>
      </c>
      <c r="G44" s="327" t="s">
        <v>742</v>
      </c>
    </row>
    <row r="45" spans="2:7" x14ac:dyDescent="0.25">
      <c r="B45" s="21">
        <v>15</v>
      </c>
      <c r="C45" s="327" t="s">
        <v>815</v>
      </c>
      <c r="D45" s="327" t="s">
        <v>743</v>
      </c>
      <c r="E45" s="21">
        <v>16</v>
      </c>
      <c r="F45" s="327" t="s">
        <v>816</v>
      </c>
      <c r="G45" s="327" t="s">
        <v>744</v>
      </c>
    </row>
    <row r="46" spans="2:7" x14ac:dyDescent="0.25">
      <c r="B46" s="21">
        <v>17</v>
      </c>
      <c r="C46" s="327" t="s">
        <v>817</v>
      </c>
      <c r="D46" s="327" t="s">
        <v>745</v>
      </c>
      <c r="E46" s="21"/>
      <c r="F46" s="327"/>
      <c r="G46" s="327"/>
    </row>
    <row r="47" spans="2:7" hidden="1" x14ac:dyDescent="0.25">
      <c r="B47" s="21"/>
      <c r="C47" s="327"/>
      <c r="D47" s="327"/>
      <c r="E47" s="21"/>
      <c r="F47" s="327"/>
      <c r="G47" s="327"/>
    </row>
    <row r="48" spans="2:7" x14ac:dyDescent="0.25">
      <c r="B48" s="345"/>
      <c r="C48" s="346"/>
      <c r="D48" s="346"/>
      <c r="E48" s="345"/>
      <c r="F48" s="346"/>
      <c r="G48" s="346"/>
    </row>
    <row r="49" spans="2:29" ht="25.5" customHeight="1" x14ac:dyDescent="0.25">
      <c r="B49" s="347" t="s">
        <v>641</v>
      </c>
      <c r="C49" s="347"/>
      <c r="D49" s="347"/>
      <c r="E49" s="347"/>
      <c r="F49" s="347"/>
      <c r="G49" s="347"/>
    </row>
    <row r="50" spans="2:29" x14ac:dyDescent="0.25">
      <c r="B50" s="21">
        <v>1</v>
      </c>
      <c r="C50" s="327" t="s">
        <v>818</v>
      </c>
      <c r="D50" s="327" t="s">
        <v>819</v>
      </c>
      <c r="E50" s="21">
        <v>2</v>
      </c>
      <c r="F50" s="327" t="s">
        <v>820</v>
      </c>
      <c r="G50" s="327" t="s">
        <v>821</v>
      </c>
      <c r="AC50" s="32">
        <v>0</v>
      </c>
    </row>
    <row r="51" spans="2:29" x14ac:dyDescent="0.25">
      <c r="B51" s="21">
        <v>3</v>
      </c>
      <c r="C51" s="327" t="s">
        <v>822</v>
      </c>
      <c r="D51" s="327" t="s">
        <v>823</v>
      </c>
      <c r="E51" s="21">
        <v>4</v>
      </c>
      <c r="F51" s="327" t="s">
        <v>824</v>
      </c>
      <c r="G51" s="327" t="s">
        <v>825</v>
      </c>
    </row>
    <row r="52" spans="2:29" x14ac:dyDescent="0.25">
      <c r="B52" s="21">
        <v>5</v>
      </c>
      <c r="C52" s="327" t="s">
        <v>826</v>
      </c>
      <c r="D52" s="327" t="s">
        <v>827</v>
      </c>
      <c r="E52" s="21">
        <v>6</v>
      </c>
      <c r="F52" s="327" t="s">
        <v>828</v>
      </c>
      <c r="G52" s="327" t="s">
        <v>829</v>
      </c>
    </row>
    <row r="53" spans="2:29" x14ac:dyDescent="0.25">
      <c r="B53" s="21">
        <v>7</v>
      </c>
      <c r="C53" s="327" t="s">
        <v>830</v>
      </c>
      <c r="D53" s="327" t="s">
        <v>831</v>
      </c>
      <c r="E53" s="21">
        <v>8</v>
      </c>
      <c r="F53" s="327" t="s">
        <v>832</v>
      </c>
      <c r="G53" s="327" t="s">
        <v>833</v>
      </c>
    </row>
    <row r="54" spans="2:29" x14ac:dyDescent="0.25">
      <c r="B54" s="21">
        <v>9</v>
      </c>
      <c r="C54" s="327" t="s">
        <v>834</v>
      </c>
      <c r="D54" s="327" t="s">
        <v>835</v>
      </c>
      <c r="E54" s="21">
        <v>10</v>
      </c>
      <c r="F54" s="327" t="s">
        <v>836</v>
      </c>
      <c r="G54" s="327" t="s">
        <v>837</v>
      </c>
    </row>
    <row r="55" spans="2:29" x14ac:dyDescent="0.25">
      <c r="B55" s="21">
        <v>11</v>
      </c>
      <c r="C55" s="327" t="s">
        <v>838</v>
      </c>
      <c r="D55" s="327" t="s">
        <v>839</v>
      </c>
      <c r="E55" s="21">
        <v>12</v>
      </c>
      <c r="F55" s="327" t="s">
        <v>840</v>
      </c>
      <c r="G55" s="327" t="s">
        <v>841</v>
      </c>
      <c r="AC55" s="32">
        <v>0</v>
      </c>
    </row>
    <row r="56" spans="2:29" x14ac:dyDescent="0.25">
      <c r="B56" s="21">
        <v>13</v>
      </c>
      <c r="C56" s="327" t="s">
        <v>842</v>
      </c>
      <c r="D56" s="327" t="s">
        <v>843</v>
      </c>
      <c r="E56" s="21">
        <v>14</v>
      </c>
      <c r="F56" s="327" t="s">
        <v>844</v>
      </c>
      <c r="G56" s="327" t="s">
        <v>845</v>
      </c>
      <c r="AC56" s="32">
        <v>0</v>
      </c>
    </row>
    <row r="57" spans="2:29" x14ac:dyDescent="0.25">
      <c r="B57" s="21">
        <v>15</v>
      </c>
      <c r="C57" s="327" t="s">
        <v>846</v>
      </c>
      <c r="D57" s="327" t="s">
        <v>847</v>
      </c>
      <c r="E57" s="21">
        <v>16</v>
      </c>
      <c r="F57" s="327" t="s">
        <v>848</v>
      </c>
      <c r="G57" s="327" t="s">
        <v>849</v>
      </c>
    </row>
    <row r="58" spans="2:29" x14ac:dyDescent="0.25">
      <c r="B58" s="21">
        <v>17</v>
      </c>
      <c r="C58" s="327" t="s">
        <v>850</v>
      </c>
      <c r="D58" s="327" t="s">
        <v>851</v>
      </c>
      <c r="E58" s="21">
        <v>18</v>
      </c>
      <c r="F58" s="327" t="s">
        <v>852</v>
      </c>
      <c r="G58" s="327" t="s">
        <v>853</v>
      </c>
    </row>
    <row r="59" spans="2:29" x14ac:dyDescent="0.25">
      <c r="B59" s="21">
        <v>19</v>
      </c>
      <c r="C59" s="327" t="s">
        <v>854</v>
      </c>
      <c r="D59" s="327" t="s">
        <v>855</v>
      </c>
      <c r="E59" s="21">
        <v>20</v>
      </c>
      <c r="F59" s="327" t="s">
        <v>856</v>
      </c>
      <c r="G59" s="327" t="s">
        <v>857</v>
      </c>
    </row>
    <row r="60" spans="2:29" x14ac:dyDescent="0.25">
      <c r="B60" s="21">
        <v>21</v>
      </c>
      <c r="C60" s="327" t="s">
        <v>858</v>
      </c>
      <c r="D60" s="327" t="s">
        <v>859</v>
      </c>
      <c r="E60" s="21">
        <v>22</v>
      </c>
      <c r="F60" s="327" t="s">
        <v>860</v>
      </c>
      <c r="G60" s="327" t="s">
        <v>861</v>
      </c>
    </row>
    <row r="61" spans="2:29" x14ac:dyDescent="0.25">
      <c r="B61" s="21">
        <v>23</v>
      </c>
      <c r="C61" s="327" t="s">
        <v>862</v>
      </c>
      <c r="D61" s="327" t="s">
        <v>863</v>
      </c>
      <c r="E61" s="21">
        <v>24</v>
      </c>
      <c r="F61" s="327" t="s">
        <v>864</v>
      </c>
      <c r="G61" s="327" t="s">
        <v>865</v>
      </c>
    </row>
    <row r="62" spans="2:29" x14ac:dyDescent="0.25">
      <c r="B62" s="21">
        <v>25</v>
      </c>
      <c r="C62" s="327" t="s">
        <v>866</v>
      </c>
      <c r="D62" s="327" t="s">
        <v>867</v>
      </c>
      <c r="E62" s="21">
        <v>26</v>
      </c>
      <c r="F62" s="327" t="s">
        <v>868</v>
      </c>
      <c r="G62" s="327" t="s">
        <v>869</v>
      </c>
    </row>
    <row r="63" spans="2:29" x14ac:dyDescent="0.25">
      <c r="B63" s="21">
        <v>27</v>
      </c>
      <c r="C63" s="327" t="s">
        <v>870</v>
      </c>
      <c r="D63" s="327" t="s">
        <v>871</v>
      </c>
      <c r="E63" s="21">
        <v>28</v>
      </c>
      <c r="F63" s="327" t="s">
        <v>872</v>
      </c>
      <c r="G63" s="327" t="s">
        <v>873</v>
      </c>
    </row>
    <row r="64" spans="2:29" x14ac:dyDescent="0.25">
      <c r="B64" s="21">
        <v>29</v>
      </c>
      <c r="C64" s="327" t="s">
        <v>874</v>
      </c>
      <c r="D64" s="327" t="s">
        <v>875</v>
      </c>
      <c r="E64" s="21">
        <v>30</v>
      </c>
      <c r="F64" s="327" t="s">
        <v>876</v>
      </c>
      <c r="G64" s="327" t="s">
        <v>877</v>
      </c>
      <c r="AC64" s="32">
        <v>0</v>
      </c>
    </row>
    <row r="65" spans="2:29" x14ac:dyDescent="0.25">
      <c r="B65" s="21">
        <v>31</v>
      </c>
      <c r="C65" s="327" t="s">
        <v>878</v>
      </c>
      <c r="D65" s="327" t="s">
        <v>879</v>
      </c>
      <c r="E65" s="21">
        <v>32</v>
      </c>
      <c r="F65" s="327" t="s">
        <v>880</v>
      </c>
      <c r="G65" s="327" t="s">
        <v>881</v>
      </c>
    </row>
    <row r="66" spans="2:29" x14ac:dyDescent="0.25">
      <c r="B66" s="21">
        <v>33</v>
      </c>
      <c r="C66" s="327" t="s">
        <v>882</v>
      </c>
      <c r="D66" s="327" t="s">
        <v>883</v>
      </c>
      <c r="E66" s="21">
        <v>34</v>
      </c>
      <c r="F66" s="327" t="s">
        <v>884</v>
      </c>
      <c r="G66" s="327" t="s">
        <v>885</v>
      </c>
    </row>
    <row r="67" spans="2:29" x14ac:dyDescent="0.25">
      <c r="B67" s="21">
        <v>35</v>
      </c>
      <c r="C67" s="327" t="s">
        <v>886</v>
      </c>
      <c r="D67" s="327" t="s">
        <v>887</v>
      </c>
      <c r="E67" s="21">
        <v>36</v>
      </c>
      <c r="F67" s="327" t="s">
        <v>888</v>
      </c>
      <c r="G67" s="327" t="s">
        <v>889</v>
      </c>
    </row>
    <row r="68" spans="2:29" x14ac:dyDescent="0.25">
      <c r="B68" s="21">
        <v>37</v>
      </c>
      <c r="C68" s="327" t="s">
        <v>890</v>
      </c>
      <c r="D68" s="327" t="s">
        <v>891</v>
      </c>
      <c r="E68" s="21">
        <v>38</v>
      </c>
      <c r="F68" s="327" t="s">
        <v>892</v>
      </c>
      <c r="G68" s="327" t="s">
        <v>893</v>
      </c>
      <c r="AC68" s="32">
        <v>19554.946620000002</v>
      </c>
    </row>
    <row r="69" spans="2:29" x14ac:dyDescent="0.25">
      <c r="B69" s="21">
        <v>39</v>
      </c>
      <c r="C69" s="327" t="s">
        <v>894</v>
      </c>
      <c r="D69" s="327" t="s">
        <v>895</v>
      </c>
      <c r="E69" s="21">
        <v>40</v>
      </c>
      <c r="F69" s="327" t="s">
        <v>896</v>
      </c>
      <c r="G69" s="327" t="s">
        <v>897</v>
      </c>
    </row>
    <row r="70" spans="2:29" x14ac:dyDescent="0.25">
      <c r="B70" s="21">
        <v>41</v>
      </c>
      <c r="C70" s="327" t="s">
        <v>898</v>
      </c>
      <c r="D70" s="327" t="s">
        <v>899</v>
      </c>
      <c r="E70" s="21">
        <v>42</v>
      </c>
      <c r="F70" s="327" t="s">
        <v>900</v>
      </c>
      <c r="G70" s="327" t="s">
        <v>901</v>
      </c>
      <c r="AC70" s="32">
        <v>19554.946620000002</v>
      </c>
    </row>
    <row r="71" spans="2:29" x14ac:dyDescent="0.25">
      <c r="B71" s="21">
        <v>43</v>
      </c>
      <c r="C71" s="327" t="s">
        <v>902</v>
      </c>
      <c r="D71" s="327" t="s">
        <v>903</v>
      </c>
      <c r="E71" s="21">
        <v>44</v>
      </c>
      <c r="F71" s="327" t="s">
        <v>904</v>
      </c>
      <c r="G71" s="327" t="s">
        <v>905</v>
      </c>
      <c r="AC71" s="32">
        <v>1603.8062399999999</v>
      </c>
    </row>
    <row r="72" spans="2:29" x14ac:dyDescent="0.25">
      <c r="B72" s="21">
        <v>45</v>
      </c>
      <c r="C72" s="327" t="s">
        <v>906</v>
      </c>
      <c r="D72" s="327" t="s">
        <v>907</v>
      </c>
      <c r="E72" s="21">
        <v>46</v>
      </c>
      <c r="F72" s="327" t="s">
        <v>908</v>
      </c>
      <c r="G72" s="327" t="s">
        <v>909</v>
      </c>
    </row>
    <row r="73" spans="2:29" x14ac:dyDescent="0.25">
      <c r="B73" s="21">
        <v>47</v>
      </c>
      <c r="C73" s="327" t="s">
        <v>910</v>
      </c>
      <c r="D73" s="327" t="s">
        <v>911</v>
      </c>
      <c r="E73" s="21">
        <v>48</v>
      </c>
      <c r="F73" s="327" t="s">
        <v>912</v>
      </c>
      <c r="G73" s="327" t="s">
        <v>913</v>
      </c>
    </row>
    <row r="74" spans="2:29" x14ac:dyDescent="0.25">
      <c r="B74" s="21">
        <v>49</v>
      </c>
      <c r="C74" s="327" t="s">
        <v>914</v>
      </c>
      <c r="D74" s="327" t="s">
        <v>915</v>
      </c>
      <c r="E74" s="21">
        <v>50</v>
      </c>
      <c r="F74" s="327" t="s">
        <v>916</v>
      </c>
      <c r="G74" s="327" t="s">
        <v>917</v>
      </c>
      <c r="AC74" s="32">
        <v>305.166</v>
      </c>
    </row>
    <row r="75" spans="2:29" x14ac:dyDescent="0.25">
      <c r="B75" s="21">
        <v>51</v>
      </c>
      <c r="C75" s="327" t="s">
        <v>918</v>
      </c>
      <c r="D75" s="327" t="s">
        <v>919</v>
      </c>
      <c r="E75" s="21">
        <v>52</v>
      </c>
      <c r="F75" s="327" t="s">
        <v>920</v>
      </c>
      <c r="G75" s="327" t="s">
        <v>921</v>
      </c>
      <c r="AC75" s="32">
        <v>155.9</v>
      </c>
    </row>
    <row r="76" spans="2:29" x14ac:dyDescent="0.25">
      <c r="B76" s="21">
        <v>53</v>
      </c>
      <c r="C76" s="327" t="s">
        <v>922</v>
      </c>
      <c r="D76" s="327" t="s">
        <v>923</v>
      </c>
      <c r="E76" s="21">
        <v>54</v>
      </c>
      <c r="F76" s="327" t="s">
        <v>924</v>
      </c>
      <c r="G76" s="327" t="s">
        <v>925</v>
      </c>
      <c r="AC76" s="32">
        <v>428.19</v>
      </c>
    </row>
    <row r="77" spans="2:29" x14ac:dyDescent="0.25">
      <c r="B77" s="21">
        <v>55</v>
      </c>
      <c r="C77" s="327" t="s">
        <v>926</v>
      </c>
      <c r="D77" s="327" t="s">
        <v>927</v>
      </c>
      <c r="E77" s="21">
        <v>56</v>
      </c>
      <c r="F77" s="327" t="s">
        <v>928</v>
      </c>
      <c r="G77" s="327" t="s">
        <v>929</v>
      </c>
    </row>
    <row r="78" spans="2:29" x14ac:dyDescent="0.25">
      <c r="B78" s="21">
        <v>57</v>
      </c>
      <c r="C78" s="327" t="s">
        <v>930</v>
      </c>
      <c r="D78" s="327" t="s">
        <v>931</v>
      </c>
      <c r="E78" s="21">
        <v>58</v>
      </c>
      <c r="F78" s="327" t="s">
        <v>932</v>
      </c>
      <c r="G78" s="327" t="s">
        <v>933</v>
      </c>
    </row>
    <row r="79" spans="2:29" x14ac:dyDescent="0.25">
      <c r="B79" s="21">
        <v>59</v>
      </c>
      <c r="C79" s="327" t="s">
        <v>934</v>
      </c>
      <c r="D79" s="327" t="s">
        <v>935</v>
      </c>
      <c r="E79" s="21">
        <v>60</v>
      </c>
      <c r="F79" s="327" t="s">
        <v>936</v>
      </c>
      <c r="G79" s="327" t="s">
        <v>937</v>
      </c>
      <c r="AC79" s="32">
        <v>387.59</v>
      </c>
    </row>
    <row r="80" spans="2:29" x14ac:dyDescent="0.25">
      <c r="B80" s="21">
        <v>61</v>
      </c>
      <c r="C80" s="327" t="s">
        <v>938</v>
      </c>
      <c r="D80" s="327" t="s">
        <v>939</v>
      </c>
      <c r="E80" s="21">
        <v>62</v>
      </c>
      <c r="F80" s="327" t="s">
        <v>940</v>
      </c>
      <c r="G80" s="327" t="s">
        <v>941</v>
      </c>
      <c r="AC80" s="32">
        <v>326.96024</v>
      </c>
    </row>
    <row r="81" spans="2:29" x14ac:dyDescent="0.25">
      <c r="B81" s="21">
        <v>63</v>
      </c>
      <c r="C81" s="327" t="s">
        <v>942</v>
      </c>
      <c r="D81" s="327" t="s">
        <v>943</v>
      </c>
      <c r="E81" s="21">
        <v>64</v>
      </c>
      <c r="F81" s="327" t="s">
        <v>944</v>
      </c>
      <c r="G81" s="327" t="s">
        <v>945</v>
      </c>
      <c r="AC81" s="32">
        <v>555.33168000000001</v>
      </c>
    </row>
    <row r="82" spans="2:29" x14ac:dyDescent="0.25">
      <c r="B82" s="21">
        <v>65</v>
      </c>
      <c r="C82" s="327" t="s">
        <v>946</v>
      </c>
      <c r="D82" s="327" t="s">
        <v>947</v>
      </c>
      <c r="E82" s="21"/>
      <c r="F82" s="327"/>
      <c r="G82" s="327"/>
      <c r="AC82" s="32">
        <v>202.19567000000001</v>
      </c>
    </row>
    <row r="83" spans="2:29" hidden="1" x14ac:dyDescent="0.25">
      <c r="B83" s="21"/>
      <c r="C83" s="327"/>
      <c r="D83" s="327"/>
      <c r="E83" s="21"/>
      <c r="F83" s="327"/>
      <c r="G83" s="327"/>
    </row>
    <row r="84" spans="2:29" hidden="1" x14ac:dyDescent="0.25">
      <c r="B84" s="21"/>
      <c r="C84" s="327"/>
      <c r="D84" s="327"/>
      <c r="E84" s="21"/>
      <c r="F84" s="327"/>
      <c r="G84" s="327"/>
    </row>
    <row r="85" spans="2:29" hidden="1" x14ac:dyDescent="0.25">
      <c r="B85" s="21"/>
      <c r="C85" s="327"/>
      <c r="D85" s="327"/>
      <c r="E85" s="21"/>
      <c r="F85" s="327"/>
      <c r="G85" s="327"/>
    </row>
    <row r="86" spans="2:29" ht="22.9" customHeight="1" x14ac:dyDescent="0.25">
      <c r="B86" s="348" t="s">
        <v>642</v>
      </c>
      <c r="C86" s="348"/>
      <c r="D86" s="348"/>
      <c r="E86" s="348"/>
      <c r="F86" s="348"/>
      <c r="G86" s="348"/>
    </row>
    <row r="87" spans="2:29" ht="10.15" customHeight="1" x14ac:dyDescent="0.25">
      <c r="B87" s="349"/>
      <c r="C87" s="349"/>
      <c r="D87" s="349"/>
      <c r="E87" s="349"/>
      <c r="F87" s="349"/>
      <c r="G87" s="349"/>
    </row>
    <row r="88" spans="2:29" x14ac:dyDescent="0.25">
      <c r="B88" s="21">
        <v>1</v>
      </c>
      <c r="C88" s="327" t="s">
        <v>948</v>
      </c>
      <c r="D88" s="327" t="s">
        <v>949</v>
      </c>
    </row>
    <row r="91" spans="2:29" x14ac:dyDescent="0.25">
      <c r="D91" s="350"/>
      <c r="E91" s="351"/>
    </row>
    <row r="92" spans="2:29" x14ac:dyDescent="0.25">
      <c r="D92" s="350"/>
      <c r="E92" s="351"/>
    </row>
    <row r="93" spans="2:29" x14ac:dyDescent="0.25">
      <c r="D93" s="350"/>
      <c r="E93" s="351"/>
    </row>
    <row r="94" spans="2:29" x14ac:dyDescent="0.25">
      <c r="D94" s="350"/>
      <c r="E94" s="351"/>
    </row>
    <row r="95" spans="2:29" x14ac:dyDescent="0.25">
      <c r="D95" s="350"/>
      <c r="E95" s="351"/>
    </row>
    <row r="96" spans="2:29" x14ac:dyDescent="0.25">
      <c r="D96" s="350"/>
      <c r="E96" s="351"/>
    </row>
  </sheetData>
  <mergeCells count="8">
    <mergeCell ref="B49:G49"/>
    <mergeCell ref="B86:G87"/>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B00599</cp:lastModifiedBy>
  <dcterms:created xsi:type="dcterms:W3CDTF">2022-07-14T11:41:42Z</dcterms:created>
  <dcterms:modified xsi:type="dcterms:W3CDTF">2022-07-14T11:44:58Z</dcterms:modified>
</cp:coreProperties>
</file>