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78-79\12. Ashar 2079\"/>
    </mc:Choice>
  </mc:AlternateContent>
  <xr:revisionPtr revIDLastSave="0" documentId="13_ncr:1_{A556494B-5631-425E-AB06-2EA18C42EFF5}" xr6:coauthVersionLast="36" xr6:coauthVersionMax="36" xr10:uidLastSave="{00000000-0000-0000-0000-000000000000}"/>
  <bookViews>
    <workbookView xWindow="0" yWindow="0" windowWidth="24000" windowHeight="9525" xr2:uid="{0C3D5236-004B-447B-B6A9-6230D5653579}"/>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'C2'!$B$2:$E$37</definedName>
    <definedName name="_xlnm.Print_Area" localSheetId="2">'C3'!$B$1:$I$27</definedName>
    <definedName name="_xlnm.Print_Area" localSheetId="3">'C4'!$A$1:$G$48</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2" l="1"/>
  <c r="H88" i="12"/>
  <c r="G88" i="12"/>
  <c r="E88" i="12"/>
  <c r="J40" i="11"/>
  <c r="I40" i="11"/>
  <c r="J39" i="11"/>
  <c r="J38" i="11"/>
  <c r="I38" i="11"/>
  <c r="J37" i="11"/>
  <c r="I37" i="11"/>
  <c r="J36" i="11"/>
  <c r="I36" i="11"/>
  <c r="J35" i="11"/>
  <c r="I35" i="11"/>
  <c r="J34" i="11"/>
  <c r="I34" i="11"/>
  <c r="J33" i="11"/>
  <c r="I33" i="11"/>
  <c r="J32" i="11"/>
  <c r="I32" i="11"/>
  <c r="I31" i="11"/>
  <c r="J31" i="11"/>
  <c r="J30" i="11"/>
  <c r="I30" i="11"/>
  <c r="J29" i="11"/>
  <c r="I29" i="11"/>
  <c r="I28" i="11"/>
  <c r="J28" i="11"/>
  <c r="J27" i="11"/>
  <c r="J26" i="11"/>
  <c r="I26" i="11"/>
  <c r="I25" i="11"/>
  <c r="J25" i="11"/>
  <c r="I23" i="11"/>
  <c r="J23" i="11"/>
  <c r="J22" i="11"/>
  <c r="I22" i="11"/>
  <c r="J21" i="11"/>
  <c r="I20" i="11"/>
  <c r="J20" i="11"/>
  <c r="I19" i="11"/>
  <c r="J18" i="11"/>
  <c r="I18" i="11"/>
  <c r="I17" i="11"/>
  <c r="J17" i="11"/>
  <c r="I16" i="11"/>
  <c r="J15" i="11"/>
  <c r="I14" i="11"/>
  <c r="J14" i="11"/>
  <c r="J13" i="11"/>
  <c r="I13" i="11"/>
  <c r="J12" i="11"/>
  <c r="I11" i="11"/>
  <c r="J11" i="11"/>
  <c r="I10" i="11"/>
  <c r="J9" i="11"/>
  <c r="I9" i="11"/>
  <c r="I8" i="11"/>
  <c r="J8" i="11"/>
  <c r="J7" i="11"/>
  <c r="I7" i="11"/>
  <c r="W5" i="7"/>
  <c r="AE5" i="7" s="1"/>
  <c r="O5" i="7"/>
  <c r="K5" i="7"/>
  <c r="S5" i="7" s="1"/>
  <c r="AA5" i="7" s="1"/>
  <c r="N5" i="7"/>
  <c r="V5" i="7" s="1"/>
  <c r="AD5" i="7" s="1"/>
  <c r="M5" i="7"/>
  <c r="U5" i="7" s="1"/>
  <c r="AC5" i="7" s="1"/>
  <c r="L5" i="7"/>
  <c r="T5" i="7" s="1"/>
  <c r="AB5" i="7" s="1"/>
  <c r="K4" i="7"/>
  <c r="S4" i="7" s="1"/>
  <c r="AA4" i="7" s="1"/>
  <c r="O4" i="7"/>
  <c r="W4" i="7" s="1"/>
  <c r="AE4" i="7" s="1"/>
  <c r="N4" i="7"/>
  <c r="V4" i="7" s="1"/>
  <c r="AD4" i="7" s="1"/>
  <c r="O5" i="6"/>
  <c r="W5" i="6" s="1"/>
  <c r="AE5" i="6" s="1"/>
  <c r="M5" i="6"/>
  <c r="U5" i="6" s="1"/>
  <c r="AC5" i="6" s="1"/>
  <c r="L5" i="6"/>
  <c r="T5" i="6" s="1"/>
  <c r="AB5" i="6" s="1"/>
  <c r="K5" i="6"/>
  <c r="S5" i="6" s="1"/>
  <c r="AA5" i="6" s="1"/>
  <c r="N5" i="6"/>
  <c r="V5" i="6" s="1"/>
  <c r="AD5" i="6" s="1"/>
  <c r="AA4" i="6"/>
  <c r="S4" i="6"/>
  <c r="K4" i="6"/>
  <c r="N4" i="6"/>
  <c r="V4" i="6" s="1"/>
  <c r="AD4" i="6" s="1"/>
  <c r="W5" i="5"/>
  <c r="AE5" i="5" s="1"/>
  <c r="P5" i="5"/>
  <c r="X5" i="5" s="1"/>
  <c r="AF5" i="5" s="1"/>
  <c r="N5" i="5"/>
  <c r="V5" i="5" s="1"/>
  <c r="AD5" i="5" s="1"/>
  <c r="O5" i="5"/>
  <c r="M5" i="5"/>
  <c r="U5" i="5" s="1"/>
  <c r="AC5" i="5" s="1"/>
  <c r="L5" i="5"/>
  <c r="T5" i="5" s="1"/>
  <c r="AB5" i="5" s="1"/>
  <c r="AF4" i="5"/>
  <c r="W4" i="5"/>
  <c r="P4" i="5"/>
  <c r="X4" i="5"/>
  <c r="AE4" i="5"/>
  <c r="L4" i="5"/>
  <c r="H23" i="3"/>
  <c r="O4" i="5" l="1"/>
  <c r="T4" i="5"/>
  <c r="AB4" i="5"/>
  <c r="G4" i="6"/>
  <c r="O4" i="6" s="1"/>
  <c r="W4" i="6" s="1"/>
  <c r="AE4" i="6" s="1"/>
  <c r="I15" i="11"/>
  <c r="J19" i="11"/>
  <c r="I21" i="11"/>
  <c r="I27" i="11"/>
  <c r="I12" i="11"/>
  <c r="J16" i="11"/>
  <c r="J10" i="11"/>
  <c r="I39" i="11"/>
  <c r="F88" i="12"/>
</calcChain>
</file>

<file path=xl/sharedStrings.xml><?xml version="1.0" encoding="utf-8"?>
<sst xmlns="http://schemas.openxmlformats.org/spreadsheetml/2006/main" count="1952" uniqueCount="949">
  <si>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</si>
  <si>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</si>
  <si>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</si>
  <si>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</si>
  <si>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</si>
  <si>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</si>
  <si>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</si>
  <si>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</si>
  <si>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</si>
  <si>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</si>
  <si>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</si>
  <si>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</si>
  <si>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</si>
  <si>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</si>
  <si>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</si>
  <si>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</si>
  <si>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</si>
  <si>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</si>
  <si>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</si>
  <si>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</si>
  <si>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</si>
  <si>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</si>
  <si>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</si>
  <si>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</si>
  <si>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</si>
  <si>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</si>
  <si>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</si>
  <si>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</si>
  <si>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</si>
  <si>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</si>
  <si>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</si>
  <si>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</si>
  <si>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</si>
  <si>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</si>
  <si>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</si>
  <si>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</si>
  <si>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</si>
  <si>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</si>
  <si>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</si>
  <si>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</si>
  <si>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</si>
  <si>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</si>
  <si>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</si>
  <si>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</si>
  <si>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</si>
  <si>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</si>
  <si>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</si>
  <si>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</si>
  <si>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</si>
  <si>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</si>
  <si>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</si>
  <si>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</si>
  <si>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</si>
  <si>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</si>
  <si>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</si>
  <si>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</si>
  <si>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</si>
  <si>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</si>
  <si>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</si>
  <si>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</si>
  <si>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</si>
  <si>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</si>
  <si>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</si>
  <si>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</si>
  <si>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</si>
  <si>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</si>
  <si>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</si>
  <si>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</si>
  <si>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</si>
  <si>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</si>
  <si>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</si>
  <si>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</si>
  <si>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</si>
  <si>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</si>
  <si>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</si>
  <si>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</si>
  <si>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</si>
  <si>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</si>
  <si>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</si>
  <si>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</si>
  <si>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</si>
  <si>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</si>
  <si>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</si>
  <si>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</si>
  <si>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</si>
  <si>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</si>
  <si>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</si>
  <si>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</si>
  <si>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</si>
  <si>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</si>
  <si>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</si>
  <si>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</si>
  <si>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</si>
  <si>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</si>
  <si>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</si>
  <si>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</si>
  <si>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</si>
  <si>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</si>
  <si>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</si>
  <si>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</si>
  <si>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</si>
  <si>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</si>
  <si>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</si>
  <si>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</si>
  <si>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</si>
  <si>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</si>
  <si>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</si>
  <si>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</si>
  <si>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</si>
  <si>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</si>
  <si>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</si>
  <si>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</si>
  <si>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</si>
  <si>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</si>
  <si>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</si>
  <si>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</si>
  <si>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</si>
  <si>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</si>
  <si>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</si>
  <si>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</si>
  <si>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</si>
  <si>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</si>
  <si>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</si>
  <si>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</si>
  <si>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</si>
  <si>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</si>
  <si>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</si>
  <si>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</si>
  <si>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</si>
  <si>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</si>
  <si>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</si>
  <si>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</si>
  <si>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</si>
  <si>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</si>
  <si>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</si>
  <si>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</si>
  <si>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</si>
  <si>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</si>
  <si>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</si>
  <si>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</si>
  <si>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</si>
  <si>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</si>
  <si>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</si>
  <si>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</si>
  <si>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</si>
  <si>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</si>
  <si>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</si>
  <si>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</si>
  <si>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</si>
  <si>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</si>
  <si>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</si>
  <si>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</si>
  <si>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</si>
  <si>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</si>
  <si>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</si>
  <si>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</si>
  <si>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</si>
  <si>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</si>
  <si>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</si>
  <si>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</si>
  <si>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</si>
  <si>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</si>
  <si>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</si>
  <si>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</si>
  <si>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</si>
  <si>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</si>
  <si>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</si>
  <si>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</si>
  <si>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</si>
  <si>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</si>
  <si>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</si>
  <si>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</si>
  <si>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</si>
  <si>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</si>
  <si>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</si>
  <si>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</si>
  <si>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</si>
  <si>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</si>
  <si>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</si>
  <si>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</si>
  <si>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</si>
  <si>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</si>
  <si>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</si>
  <si>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</si>
  <si>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</si>
  <si>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</si>
  <si>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</si>
  <si>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</si>
  <si>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</si>
  <si>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</si>
  <si>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</si>
  <si>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</si>
  <si>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</si>
  <si>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</si>
  <si>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</si>
  <si>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</si>
  <si>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</si>
  <si>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</si>
  <si>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</si>
  <si>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</si>
  <si>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</si>
  <si>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</si>
  <si>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</si>
  <si>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</si>
  <si>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</si>
  <si>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</si>
  <si>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</si>
  <si>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</si>
  <si>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</si>
  <si>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</si>
  <si>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</si>
  <si>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</si>
  <si>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</si>
  <si>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</si>
  <si>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</si>
  <si>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</si>
  <si>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</si>
  <si>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</si>
  <si>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</si>
  <si>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</si>
  <si>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</si>
  <si>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</si>
  <si>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</si>
  <si>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</si>
  <si>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</si>
  <si>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</si>
  <si>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</si>
  <si>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</si>
  <si>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</si>
  <si>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</si>
  <si>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</si>
  <si>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</si>
  <si>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</si>
  <si>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</si>
  <si>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</si>
  <si>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</si>
  <si>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</si>
  <si>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</si>
  <si>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</si>
  <si>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</si>
  <si>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</si>
  <si>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</si>
  <si>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</si>
  <si>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</si>
  <si>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</si>
  <si>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</si>
  <si>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</si>
  <si>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</si>
  <si>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</si>
  <si>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</si>
  <si>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</si>
  <si>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</si>
  <si>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</si>
  <si>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</si>
  <si>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</si>
  <si>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</si>
  <si>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</si>
  <si>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</si>
  <si>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</si>
  <si>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</si>
  <si>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</si>
  <si>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</si>
  <si>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</si>
  <si>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</si>
  <si>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</si>
  <si>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</si>
  <si>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</si>
  <si>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</si>
  <si>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</si>
  <si>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</si>
  <si>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</si>
  <si>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</si>
  <si>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</si>
  <si>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</si>
  <si>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</si>
  <si>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</si>
  <si>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</si>
  <si>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</si>
  <si>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</si>
  <si>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</si>
  <si>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</si>
  <si>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</si>
  <si>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</si>
  <si>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</si>
  <si>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</si>
  <si>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</si>
  <si>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</si>
  <si>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</si>
  <si>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</si>
  <si>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</si>
  <si>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</si>
  <si>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</si>
  <si>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</si>
  <si>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</si>
  <si>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</si>
  <si>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</si>
  <si>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</si>
  <si>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</si>
  <si>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</si>
  <si>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</si>
  <si>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</si>
  <si>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</si>
  <si>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</si>
  <si>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</si>
  <si>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</si>
  <si>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</si>
  <si>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</si>
  <si>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</si>
  <si>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</si>
  <si>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</si>
  <si>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</si>
  <si>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</si>
  <si>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</si>
  <si>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</si>
  <si>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</si>
  <si>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</si>
  <si>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</si>
  <si>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</si>
  <si>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</si>
  <si>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</si>
  <si>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</si>
  <si>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</si>
  <si>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</si>
  <si>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</si>
  <si>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</si>
  <si>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</si>
  <si>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</si>
  <si>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</si>
  <si>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</si>
  <si>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</si>
  <si>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</si>
  <si>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</si>
  <si>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</si>
  <si>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</si>
  <si>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</si>
  <si>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</si>
  <si>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</si>
  <si>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</si>
  <si>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</si>
  <si>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</si>
  <si>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</si>
  <si>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</si>
  <si>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</si>
  <si>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</si>
  <si>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</si>
  <si>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</si>
  <si>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</si>
  <si>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</si>
  <si>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</si>
  <si>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</si>
  <si>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</si>
  <si>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</si>
  <si>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</si>
  <si>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</si>
  <si>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</si>
  <si>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</si>
  <si>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</si>
  <si>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</si>
  <si>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</si>
  <si>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</si>
  <si>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</si>
  <si>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</si>
  <si>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</si>
  <si>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</si>
  <si>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</si>
  <si>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</si>
  <si>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</si>
  <si>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</si>
  <si>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</si>
  <si>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</si>
  <si>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</si>
  <si>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</si>
  <si>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</si>
  <si>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</si>
  <si>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</si>
  <si>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</si>
  <si>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</si>
  <si>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</si>
  <si>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</si>
  <si>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</si>
  <si>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</si>
  <si>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</si>
  <si>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</si>
  <si>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</si>
  <si>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</si>
  <si>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</si>
  <si>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</si>
  <si>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</si>
  <si>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</si>
  <si>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</si>
  <si>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</si>
  <si>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</si>
  <si>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</si>
  <si>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</si>
  <si>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</si>
  <si>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</si>
  <si>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</si>
  <si>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</si>
  <si>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</si>
  <si>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</si>
  <si>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</si>
  <si>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</si>
  <si>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</si>
  <si>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</si>
  <si>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</si>
  <si>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</si>
  <si>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</si>
  <si>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</si>
  <si>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</si>
  <si>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</si>
  <si>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</si>
  <si>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</si>
  <si>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</si>
  <si>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</si>
  <si>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</si>
  <si>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</si>
  <si>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</si>
  <si>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</si>
  <si>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</si>
  <si>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</si>
  <si>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</si>
  <si>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</si>
  <si>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</si>
  <si>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</si>
  <si>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</si>
  <si>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</si>
  <si>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</si>
  <si>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</si>
  <si>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</si>
  <si>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</si>
  <si>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</si>
  <si>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</si>
  <si>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</si>
  <si>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</si>
  <si>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</si>
  <si>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</si>
  <si>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</si>
  <si>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</si>
  <si>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</si>
  <si>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</si>
  <si>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</si>
  <si>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</si>
  <si>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</si>
  <si>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</si>
  <si>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</si>
  <si>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</si>
  <si>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</si>
  <si>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</si>
  <si>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</si>
  <si>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</si>
  <si>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</si>
  <si>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</si>
  <si>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</si>
  <si>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</si>
  <si>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</si>
  <si>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</si>
  <si>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</si>
  <si>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</si>
  <si>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</si>
  <si>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</si>
  <si>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</si>
  <si>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</si>
  <si>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</si>
  <si>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</si>
  <si>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</si>
  <si>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</si>
  <si>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</si>
  <si>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</si>
  <si>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</si>
  <si>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</si>
  <si>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</si>
  <si>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</si>
  <si>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</si>
  <si>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</si>
  <si>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</si>
  <si>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</si>
  <si>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</si>
  <si>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</si>
  <si>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</si>
  <si>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</si>
  <si>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</si>
  <si>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</si>
  <si>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</si>
  <si>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</si>
  <si>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</si>
  <si>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</si>
  <si>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</si>
  <si>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</si>
  <si>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</si>
  <si>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</si>
  <si>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</si>
  <si>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</si>
  <si>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</si>
  <si>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</si>
  <si>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</si>
  <si>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</si>
  <si>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</si>
  <si>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</si>
  <si>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</si>
  <si>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</si>
  <si>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</si>
  <si>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</si>
  <si>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</si>
  <si>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</si>
  <si>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</si>
  <si>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</si>
  <si>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</si>
  <si>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</si>
  <si>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</si>
  <si>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</si>
  <si>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</si>
  <si>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</si>
  <si>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</si>
  <si>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</si>
  <si>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</si>
  <si>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</si>
  <si>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</si>
  <si>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</si>
  <si>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</si>
  <si>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</si>
  <si>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</si>
  <si>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</si>
  <si>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</si>
  <si>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</si>
  <si>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</si>
  <si>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</si>
  <si>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</si>
  <si>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</si>
  <si>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</si>
  <si>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</si>
  <si>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</si>
  <si>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</si>
  <si>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</si>
  <si>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</si>
  <si>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</si>
  <si>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</si>
  <si>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</si>
  <si>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</si>
  <si>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</si>
  <si>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</si>
  <si>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</si>
  <si>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</si>
  <si>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</si>
  <si>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</si>
  <si>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</si>
  <si>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</si>
  <si>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</si>
  <si>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</si>
  <si>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</si>
  <si>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</si>
  <si>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</si>
  <si>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</si>
  <si>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</si>
  <si>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</si>
  <si>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</si>
  <si>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</si>
  <si>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</si>
  <si>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</si>
  <si>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</si>
  <si>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</si>
  <si>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</si>
  <si>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</si>
  <si>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</si>
  <si>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</si>
  <si>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</si>
  <si>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</si>
  <si>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</si>
  <si>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</si>
  <si>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</si>
  <si>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</si>
  <si>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</si>
  <si>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</si>
  <si>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</si>
  <si>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</si>
  <si>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</si>
  <si>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</si>
  <si>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</si>
  <si>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</si>
  <si>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</si>
  <si>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</si>
  <si>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</si>
  <si>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</si>
  <si>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</si>
  <si>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</si>
  <si>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</si>
  <si>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</si>
  <si>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</si>
  <si>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</si>
  <si>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</si>
  <si>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</si>
  <si>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</si>
  <si>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</si>
  <si>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</si>
  <si>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</si>
  <si>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</si>
  <si>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</si>
  <si>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</si>
  <si>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</si>
  <si>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</si>
  <si>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</si>
  <si>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</si>
  <si>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</si>
  <si>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</si>
  <si>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</si>
  <si>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</si>
  <si>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</si>
  <si>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</si>
  <si>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</si>
  <si>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</si>
  <si>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</si>
  <si>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</si>
  <si>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</si>
  <si>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</si>
  <si>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</si>
  <si>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</si>
  <si>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</si>
  <si>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</si>
  <si>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</si>
  <si>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</si>
  <si>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</si>
  <si>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</si>
  <si>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</si>
  <si>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</si>
  <si>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</si>
  <si>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</si>
  <si>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</si>
  <si>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</si>
  <si>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</si>
  <si>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</si>
  <si>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</si>
  <si>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</si>
  <si>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</si>
  <si>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</si>
  <si>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</si>
  <si>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</si>
  <si>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</si>
  <si>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</si>
  <si>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</si>
  <si>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</si>
  <si>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</si>
  <si>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</si>
  <si>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</si>
  <si>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</si>
  <si>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</si>
  <si>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2079 Asar</t>
  </si>
  <si>
    <t>(Mid-July, 2022)</t>
  </si>
  <si>
    <t>as on Asar End, 2079 (Mid-July, 2022)</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</si>
  <si>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</si>
  <si>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</si>
  <si>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</si>
  <si>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</si>
  <si>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</si>
  <si>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</si>
  <si>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</si>
  <si>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</si>
  <si>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</si>
  <si>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</si>
  <si>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</si>
  <si>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</si>
  <si>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</si>
  <si>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</si>
  <si>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</si>
  <si>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</si>
  <si>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</si>
  <si>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</si>
  <si>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</si>
  <si>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</si>
  <si>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</si>
  <si>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</si>
  <si>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</si>
  <si>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</si>
  <si>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</si>
  <si>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</si>
  <si>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</si>
  <si>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</si>
  <si>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</si>
  <si>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</si>
  <si>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</si>
  <si>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</si>
  <si>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</si>
  <si>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</si>
  <si>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</si>
  <si>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Chaitra end of FY2078/79 (2021/22)</t>
  </si>
  <si>
    <t>2/1</t>
  </si>
  <si>
    <t>3/2</t>
  </si>
  <si>
    <t>5/4</t>
  </si>
  <si>
    <t>NBL</t>
  </si>
  <si>
    <t>RBB</t>
  </si>
  <si>
    <t>NABIL</t>
  </si>
  <si>
    <t>NIBL</t>
  </si>
  <si>
    <t>SCBNL</t>
  </si>
  <si>
    <t>HBL</t>
  </si>
  <si>
    <t>NSBI</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</si>
  <si>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</si>
  <si>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</si>
  <si>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</si>
  <si>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</si>
  <si>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</si>
  <si>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</si>
  <si>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</si>
  <si>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</si>
  <si>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</si>
  <si>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</si>
  <si>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</si>
  <si>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</si>
  <si>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</si>
  <si>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</si>
  <si>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</si>
  <si>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</si>
  <si>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</si>
  <si>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</si>
  <si>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</si>
  <si>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</si>
  <si>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</si>
  <si>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</si>
  <si>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</si>
  <si>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</si>
  <si>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</si>
  <si>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</si>
  <si>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</si>
  <si>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</si>
  <si>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</si>
  <si>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</si>
  <si>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</si>
  <si>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</si>
  <si>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</si>
  <si>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</si>
  <si>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</si>
  <si>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</si>
  <si>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</si>
  <si>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</si>
  <si>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</si>
  <si>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</si>
  <si>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</si>
  <si>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</si>
  <si>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</si>
  <si>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</si>
  <si>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</si>
  <si>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</si>
  <si>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</si>
  <si>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</si>
  <si>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</si>
  <si>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</si>
  <si>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</si>
  <si>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</si>
  <si>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</si>
  <si>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Asar, 2079)</t>
  </si>
  <si>
    <t>Madhesh</t>
  </si>
  <si>
    <t>Bagmati</t>
  </si>
  <si>
    <t>Gandaki</t>
  </si>
  <si>
    <t>Lumbini</t>
  </si>
  <si>
    <t>Sudur Paschim</t>
  </si>
  <si>
    <t>* Population 29,192,480  based on preliminary  population report 2078(Census Nepal 2021) Source :</t>
  </si>
  <si>
    <t>https://censusnepal.cbs.gov.np/</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</si>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</sst>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35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6" xfId="0" applyFont="1" applyFill="1" applyBorder="1" applyAlignment="1" applyProtection="1">
      <alignment wrapText="1"/>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7" xfId="0" applyFont="1" applyFill="1" applyBorder="1" applyAlignment="1" applyProtection="1">
      <alignment horizontal="center"/>
      <protection hidden="1"/>
    </xf>
    <xf numFmtId="0" fontId="21" fillId="2" borderId="28" xfId="0" applyFont="1" applyFill="1" applyBorder="1" applyProtection="1">
      <protection hidden="1"/>
    </xf>
    <xf numFmtId="43" fontId="9" fillId="2" borderId="9" xfId="1" applyNumberFormat="1" applyFont="1" applyFill="1" applyBorder="1" applyProtection="1">
      <protection hidden="1"/>
    </xf>
    <xf numFmtId="0" fontId="19" fillId="2" borderId="29" xfId="0" applyFont="1" applyFill="1" applyBorder="1" applyAlignment="1" applyProtection="1">
      <alignment horizontal="center"/>
      <protection hidden="1"/>
    </xf>
    <xf numFmtId="0" fontId="21" fillId="2" borderId="29"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9" xfId="0" applyFont="1" applyFill="1" applyBorder="1" applyProtection="1">
      <protection hidden="1"/>
    </xf>
    <xf numFmtId="0" fontId="22" fillId="2" borderId="29" xfId="0" applyFont="1" applyFill="1" applyBorder="1" applyAlignment="1" applyProtection="1">
      <alignment horizontal="center"/>
      <protection hidden="1"/>
    </xf>
    <xf numFmtId="0" fontId="22" fillId="2" borderId="30"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26"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9" xfId="0" applyFont="1" applyFill="1" applyBorder="1" applyProtection="1">
      <protection hidden="1"/>
    </xf>
    <xf numFmtId="0" fontId="21" fillId="2" borderId="29"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43" fontId="9" fillId="2" borderId="9" xfId="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9" xfId="0" applyFont="1" applyFill="1" applyBorder="1" applyAlignment="1" applyProtection="1">
      <alignment vertical="center"/>
      <protection hidden="1"/>
    </xf>
    <xf numFmtId="0" fontId="19" fillId="2" borderId="29" xfId="0" applyFont="1" applyFill="1" applyBorder="1" applyAlignment="1" applyProtection="1">
      <alignment horizontal="left" vertical="center" indent="1"/>
      <protection hidden="1"/>
    </xf>
    <xf numFmtId="0" fontId="19" fillId="2" borderId="29"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26" xfId="5" applyFont="1" applyFill="1" applyBorder="1" applyAlignment="1">
      <alignment horizontal="center"/>
    </xf>
    <xf numFmtId="0" fontId="19" fillId="2" borderId="25" xfId="5" applyFont="1" applyFill="1" applyBorder="1" applyAlignment="1">
      <alignment horizontal="center"/>
    </xf>
    <xf numFmtId="0" fontId="22" fillId="2" borderId="26"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6"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26"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15"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6" xfId="0" applyFont="1" applyFill="1" applyBorder="1"/>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9"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26" xfId="0" applyFont="1" applyFill="1" applyBorder="1" applyAlignment="1">
      <alignment horizontal="left"/>
    </xf>
    <xf numFmtId="0" fontId="9" fillId="2" borderId="26"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3" fillId="2" borderId="0" xfId="0"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Alignment="1">
      <alignment horizontal="left" vertical="center" wrapText="1"/>
    </xf>
    <xf numFmtId="0" fontId="15" fillId="2" borderId="0" xfId="0" applyFont="1" applyFill="1" applyAlignment="1">
      <alignment horizontal="left" vertical="top"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2" fillId="2" borderId="9" xfId="5" quotePrefix="1"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2" fontId="9" fillId="2" borderId="20" xfId="0" applyNumberFormat="1" applyFont="1" applyFill="1" applyBorder="1" applyAlignment="1">
      <alignment horizontal="center"/>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25" xfId="0" applyFont="1" applyFill="1" applyBorder="1" applyAlignment="1">
      <alignment horizontal="center"/>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cellXfs>
  <cellStyles count="7">
    <cellStyle name="Comma" xfId="1" builtinId="3"/>
    <cellStyle name="Comma 2" xfId="3" xr:uid="{1BBC424D-B8CB-428A-B396-AA3D55D8E1EC}"/>
    <cellStyle name="Comma 2 2" xfId="6" xr:uid="{10197375-182D-4197-8B69-FE2DE97BF753}"/>
    <cellStyle name="Normal" xfId="0" builtinId="0"/>
    <cellStyle name="Normal 25" xfId="5" xr:uid="{719AD54F-346B-431C-AF9D-0F497BD50C1B}"/>
    <cellStyle name="Normal 3 3" xfId="4" xr:uid="{5EB097C3-92E4-4EAE-9FF1-4208428C5825}"/>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911B-4CE8-A84D-937D0EBF4058}"/>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911B-4CE8-A84D-937D0EBF4058}"/>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A5-4AFB-AAE8-17F046000D37}"/>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A5-4AFB-AAE8-17F046000D37}"/>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A5-4AFB-AAE8-17F046000D3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July</c:v>
              </c:pt>
              <c:pt idx="1">
                <c:v>2021 Mid Aug</c:v>
              </c:pt>
              <c:pt idx="2">
                <c:v>2021 Mid Sep</c:v>
              </c:pt>
              <c:pt idx="3">
                <c:v>2021 Mid Oct</c:v>
              </c:pt>
              <c:pt idx="4">
                <c:v>2021 Mid Nov</c:v>
              </c:pt>
              <c:pt idx="5">
                <c:v>2021 Mid Dec</c:v>
              </c:pt>
              <c:pt idx="6">
                <c:v>2022 Mid Jan</c:v>
              </c:pt>
              <c:pt idx="7">
                <c:v>2022 Mid Feb</c:v>
              </c:pt>
              <c:pt idx="8">
                <c:v>2022 Mid Mar</c:v>
              </c:pt>
              <c:pt idx="9">
                <c:v>2022 Mid Apr</c:v>
              </c:pt>
              <c:pt idx="10">
                <c:v>2022 Mid May</c:v>
              </c:pt>
              <c:pt idx="11">
                <c:v>2022 Mid June</c:v>
              </c:pt>
              <c:pt idx="12">
                <c:v>2022 Mid July</c:v>
              </c:pt>
            </c:strLit>
          </c:cat>
          <c:val>
            <c:numLit>
              <c:formatCode>0</c:formatCode>
              <c:ptCount val="13"/>
              <c:pt idx="0">
                <c:v>4740.0655531121583</c:v>
              </c:pt>
              <c:pt idx="1">
                <c:v>4666.3143403882341</c:v>
              </c:pt>
              <c:pt idx="2">
                <c:v>4718.952038743324</c:v>
              </c:pt>
              <c:pt idx="3">
                <c:v>4834.2182880495793</c:v>
              </c:pt>
              <c:pt idx="4">
                <c:v>4804.2065185921283</c:v>
              </c:pt>
              <c:pt idx="5">
                <c:v>4813.3205264113612</c:v>
              </c:pt>
              <c:pt idx="6">
                <c:v>4904.7263097078021</c:v>
              </c:pt>
              <c:pt idx="7">
                <c:v>4877.5186257668583</c:v>
              </c:pt>
              <c:pt idx="8">
                <c:v>4903.3817608833606</c:v>
              </c:pt>
              <c:pt idx="9">
                <c:v>4979.9629074528521</c:v>
              </c:pt>
              <c:pt idx="10">
                <c:v>4950.8405696935033</c:v>
              </c:pt>
              <c:pt idx="11">
                <c:v>4986.9063380665893</c:v>
              </c:pt>
              <c:pt idx="12">
                <c:v>5159.1749909531372</c:v>
              </c:pt>
            </c:numLit>
          </c:val>
          <c:smooth val="0"/>
          <c:extLst>
            <c:ext xmlns:c16="http://schemas.microsoft.com/office/drawing/2014/chart" uri="{C3380CC4-5D6E-409C-BE32-E72D297353CC}">
              <c16:uniqueId val="{00000003-A0A5-4AFB-AAE8-17F046000D37}"/>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July</c:v>
              </c:pt>
              <c:pt idx="1">
                <c:v>2021 Mid Aug</c:v>
              </c:pt>
              <c:pt idx="2">
                <c:v>2021 Mid Sep</c:v>
              </c:pt>
              <c:pt idx="3">
                <c:v>2021 Mid Oct</c:v>
              </c:pt>
              <c:pt idx="4">
                <c:v>2021 Mid Nov</c:v>
              </c:pt>
              <c:pt idx="5">
                <c:v>2021 Mid Dec</c:v>
              </c:pt>
              <c:pt idx="6">
                <c:v>2022 Mid Jan</c:v>
              </c:pt>
              <c:pt idx="7">
                <c:v>2022 Mid Feb</c:v>
              </c:pt>
              <c:pt idx="8">
                <c:v>2022 Mid Mar</c:v>
              </c:pt>
              <c:pt idx="9">
                <c:v>2022 Mid Apr</c:v>
              </c:pt>
              <c:pt idx="10">
                <c:v>2022 Mid May</c:v>
              </c:pt>
              <c:pt idx="11">
                <c:v>2022 Mid June</c:v>
              </c:pt>
              <c:pt idx="12">
                <c:v>2022 Mid July</c:v>
              </c:pt>
            </c:strLit>
          </c:cat>
          <c:val>
            <c:numLit>
              <c:formatCode>0</c:formatCode>
              <c:ptCount val="13"/>
              <c:pt idx="0">
                <c:v>4175.0284231784963</c:v>
              </c:pt>
              <c:pt idx="1">
                <c:v>4223.5768498141642</c:v>
              </c:pt>
              <c:pt idx="2">
                <c:v>4355.8087033826287</c:v>
              </c:pt>
              <c:pt idx="3">
                <c:v>4497.3864259759512</c:v>
              </c:pt>
              <c:pt idx="4">
                <c:v>4555.8069188045547</c:v>
              </c:pt>
              <c:pt idx="5">
                <c:v>4630.0906429938141</c:v>
              </c:pt>
              <c:pt idx="6">
                <c:v>4680.7716222590998</c:v>
              </c:pt>
              <c:pt idx="7">
                <c:v>4694.2769249930116</c:v>
              </c:pt>
              <c:pt idx="8">
                <c:v>4721.5172238408168</c:v>
              </c:pt>
              <c:pt idx="9">
                <c:v>4741.0461737061951</c:v>
              </c:pt>
              <c:pt idx="10">
                <c:v>4743.5299954456877</c:v>
              </c:pt>
              <c:pt idx="11">
                <c:v>4750.4103479382193</c:v>
              </c:pt>
              <c:pt idx="12">
                <c:v>4714.4879432716252</c:v>
              </c:pt>
            </c:numLit>
          </c:val>
          <c:smooth val="0"/>
          <c:extLst>
            <c:ext xmlns:c16="http://schemas.microsoft.com/office/drawing/2014/chart" uri="{C3380CC4-5D6E-409C-BE32-E72D297353CC}">
              <c16:uniqueId val="{00000004-A0A5-4AFB-AAE8-17F046000D37}"/>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300"/>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542925</xdr:colOff>
          <xdr:row>32</xdr:row>
          <xdr:rowOff>171450</xdr:rowOff>
        </xdr:from>
        <xdr:to>
          <xdr:col>9</xdr:col>
          <xdr:colOff>276225</xdr:colOff>
          <xdr:row>37</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447675</xdr:colOff>
      <xdr:row>10</xdr:row>
      <xdr:rowOff>161925</xdr:rowOff>
    </xdr:from>
    <xdr:to>
      <xdr:col>13</xdr:col>
      <xdr:colOff>561975</xdr:colOff>
      <xdr:row>31</xdr:row>
      <xdr:rowOff>118110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05A60-A6C5-4A33-81C3-546DC8DF5B27}">
  <sheetPr codeName="Sheet84">
    <tabColor theme="0"/>
  </sheetPr>
  <dimension ref="C2:P57"/>
  <sheetViews>
    <sheetView tabSelected="1" view="pageBreakPreview" zoomScaleNormal="100" zoomScaleSheetLayoutView="100" workbookViewId="0">
      <selection activeCell="U8" sqref="U8"/>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285"/>
      <c r="E17" s="285"/>
      <c r="F17" s="285"/>
      <c r="G17" s="285"/>
      <c r="H17" s="285"/>
      <c r="I17" s="285"/>
      <c r="J17" s="285"/>
      <c r="K17" s="285"/>
      <c r="L17" s="285"/>
      <c r="M17" s="285"/>
      <c r="N17" s="285"/>
      <c r="O17" s="7"/>
    </row>
    <row r="18" spans="3:15" ht="15.75" x14ac:dyDescent="0.25">
      <c r="C18" s="5"/>
      <c r="D18" s="285"/>
      <c r="E18" s="285"/>
      <c r="F18" s="285"/>
      <c r="G18" s="285"/>
      <c r="H18" s="285"/>
      <c r="I18" s="285"/>
      <c r="J18" s="285"/>
      <c r="K18" s="285"/>
      <c r="L18" s="285"/>
      <c r="M18" s="285"/>
      <c r="N18" s="285"/>
      <c r="O18" s="7"/>
    </row>
    <row r="19" spans="3:15" x14ac:dyDescent="0.25">
      <c r="C19" s="5"/>
      <c r="D19" s="286"/>
      <c r="E19" s="286"/>
      <c r="F19" s="286"/>
      <c r="G19" s="286"/>
      <c r="H19" s="286"/>
      <c r="I19" s="286"/>
      <c r="J19" s="286"/>
      <c r="K19" s="286"/>
      <c r="L19" s="286"/>
      <c r="M19" s="286"/>
      <c r="N19" s="286"/>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285" t="s">
        <v>644</v>
      </c>
      <c r="E47" s="285"/>
      <c r="F47" s="285"/>
      <c r="G47" s="285"/>
      <c r="H47" s="285"/>
      <c r="I47" s="285"/>
      <c r="J47" s="285"/>
      <c r="K47" s="285"/>
      <c r="L47" s="285"/>
      <c r="M47" s="285"/>
      <c r="N47" s="285"/>
      <c r="O47" s="7"/>
    </row>
    <row r="48" spans="3:15" ht="15.75" x14ac:dyDescent="0.25">
      <c r="C48" s="5"/>
      <c r="D48" s="285" t="s">
        <v>645</v>
      </c>
      <c r="E48" s="285"/>
      <c r="F48" s="285"/>
      <c r="G48" s="285"/>
      <c r="H48" s="285"/>
      <c r="I48" s="285"/>
      <c r="J48" s="285"/>
      <c r="K48" s="285"/>
      <c r="L48" s="285"/>
      <c r="M48" s="285"/>
      <c r="N48" s="285"/>
      <c r="O48" s="7"/>
    </row>
    <row r="49" spans="3:15" x14ac:dyDescent="0.25">
      <c r="C49" s="5"/>
      <c r="D49" s="286"/>
      <c r="E49" s="286"/>
      <c r="F49" s="286"/>
      <c r="G49" s="286"/>
      <c r="H49" s="286"/>
      <c r="I49" s="286"/>
      <c r="J49" s="286"/>
      <c r="K49" s="286"/>
      <c r="L49" s="286"/>
      <c r="M49" s="286"/>
      <c r="N49" s="286"/>
      <c r="O49" s="7"/>
    </row>
    <row r="50" spans="3:15" ht="15.75" thickBot="1" x14ac:dyDescent="0.3">
      <c r="C50" s="10"/>
      <c r="D50" s="11"/>
      <c r="E50" s="11"/>
      <c r="F50" s="11"/>
      <c r="G50" s="11"/>
      <c r="H50" s="11"/>
      <c r="I50" s="11"/>
      <c r="J50" s="11"/>
      <c r="K50" s="11"/>
      <c r="L50" s="11"/>
      <c r="M50" s="11"/>
      <c r="N50" s="11"/>
      <c r="O50" s="12"/>
    </row>
    <row r="55" spans="3:15" ht="13.9" customHeight="1" x14ac:dyDescent="0.25">
      <c r="E55" s="13"/>
    </row>
    <row r="56" spans="3:15" ht="14.45" customHeight="1" x14ac:dyDescent="0.25">
      <c r="E56" s="14"/>
    </row>
    <row r="57" spans="3:15" ht="15" customHeight="1" x14ac:dyDescent="0.2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FD35-E05E-450C-A0B3-109B7559A469}">
  <sheetPr codeName="Sheet56"/>
  <dimension ref="C2:S38"/>
  <sheetViews>
    <sheetView view="pageBreakPreview" zoomScale="80" zoomScaleNormal="100" zoomScaleSheetLayoutView="80" workbookViewId="0">
      <selection activeCell="O30" sqref="O30"/>
    </sheetView>
  </sheetViews>
  <sheetFormatPr defaultColWidth="9.140625" defaultRowHeight="15" x14ac:dyDescent="0.25"/>
  <cols>
    <col min="1" max="1" width="9.140625" style="1"/>
    <col min="2" max="2" width="3.42578125" style="1" customWidth="1"/>
    <col min="3" max="3" width="76.140625" style="1" customWidth="1"/>
    <col min="4" max="4" width="10.140625" style="17"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6"/>
    </row>
    <row r="3" spans="3:8" ht="21" x14ac:dyDescent="0.25">
      <c r="C3" s="18" t="s">
        <v>0</v>
      </c>
      <c r="D3" s="19" t="s">
        <v>1</v>
      </c>
    </row>
    <row r="4" spans="3:8" ht="15.75" x14ac:dyDescent="0.25">
      <c r="C4" s="20" t="s">
        <v>2</v>
      </c>
      <c r="D4" s="21" t="s">
        <v>3</v>
      </c>
    </row>
    <row r="5" spans="3:8" ht="15.75" x14ac:dyDescent="0.25">
      <c r="C5" s="20" t="s">
        <v>4</v>
      </c>
      <c r="D5" s="21" t="s">
        <v>5</v>
      </c>
    </row>
    <row r="6" spans="3:8" ht="15.75" x14ac:dyDescent="0.25">
      <c r="C6" s="20" t="s">
        <v>6</v>
      </c>
      <c r="D6" s="21" t="s">
        <v>7</v>
      </c>
    </row>
    <row r="7" spans="3:8" ht="15.75" x14ac:dyDescent="0.25">
      <c r="C7" s="20" t="s">
        <v>8</v>
      </c>
      <c r="D7" s="21" t="s">
        <v>9</v>
      </c>
      <c r="G7" s="22"/>
    </row>
    <row r="8" spans="3:8" ht="15.75" x14ac:dyDescent="0.25">
      <c r="C8" s="20" t="s">
        <v>10</v>
      </c>
      <c r="D8" s="21" t="s">
        <v>11</v>
      </c>
      <c r="E8" s="23"/>
      <c r="F8" s="23"/>
      <c r="G8" s="23"/>
      <c r="H8" s="23"/>
    </row>
    <row r="9" spans="3:8" ht="3" customHeight="1" x14ac:dyDescent="0.25">
      <c r="C9" s="24"/>
      <c r="D9" s="21"/>
    </row>
    <row r="10" spans="3:8" ht="15.75" x14ac:dyDescent="0.25">
      <c r="C10" s="20" t="s">
        <v>12</v>
      </c>
      <c r="D10" s="21"/>
    </row>
    <row r="11" spans="3:8" ht="15.75" x14ac:dyDescent="0.25">
      <c r="C11" s="24" t="s">
        <v>13</v>
      </c>
      <c r="D11" s="21" t="s">
        <v>14</v>
      </c>
    </row>
    <row r="12" spans="3:8" ht="15.75" x14ac:dyDescent="0.25">
      <c r="C12" s="24" t="s">
        <v>15</v>
      </c>
      <c r="D12" s="21" t="s">
        <v>14</v>
      </c>
    </row>
    <row r="13" spans="3:8" ht="15.75" x14ac:dyDescent="0.25">
      <c r="C13" s="24" t="s">
        <v>16</v>
      </c>
      <c r="D13" s="21" t="s">
        <v>14</v>
      </c>
    </row>
    <row r="14" spans="3:8" ht="2.25" customHeight="1" x14ac:dyDescent="0.25">
      <c r="C14" s="20"/>
      <c r="D14" s="21"/>
    </row>
    <row r="15" spans="3:8" ht="15.75" x14ac:dyDescent="0.25">
      <c r="C15" s="20" t="s">
        <v>17</v>
      </c>
      <c r="D15" s="21"/>
    </row>
    <row r="16" spans="3:8" ht="15.75" x14ac:dyDescent="0.25">
      <c r="C16" s="24" t="s">
        <v>13</v>
      </c>
      <c r="D16" s="21" t="s">
        <v>18</v>
      </c>
    </row>
    <row r="17" spans="3:4" ht="15.75" x14ac:dyDescent="0.25">
      <c r="C17" s="24" t="s">
        <v>15</v>
      </c>
      <c r="D17" s="21" t="s">
        <v>18</v>
      </c>
    </row>
    <row r="18" spans="3:4" ht="15.75" x14ac:dyDescent="0.25">
      <c r="C18" s="24" t="s">
        <v>16</v>
      </c>
      <c r="D18" s="21" t="s">
        <v>18</v>
      </c>
    </row>
    <row r="19" spans="3:4" ht="4.5" customHeight="1" x14ac:dyDescent="0.25">
      <c r="C19" s="20"/>
      <c r="D19" s="21"/>
    </row>
    <row r="20" spans="3:4" ht="15.75" x14ac:dyDescent="0.25">
      <c r="C20" s="20" t="s">
        <v>19</v>
      </c>
      <c r="D20" s="21"/>
    </row>
    <row r="21" spans="3:4" ht="15.75" x14ac:dyDescent="0.25">
      <c r="C21" s="24" t="s">
        <v>13</v>
      </c>
      <c r="D21" s="21" t="s">
        <v>20</v>
      </c>
    </row>
    <row r="22" spans="3:4" ht="15.75" x14ac:dyDescent="0.25">
      <c r="C22" s="24" t="s">
        <v>15</v>
      </c>
      <c r="D22" s="21" t="s">
        <v>20</v>
      </c>
    </row>
    <row r="23" spans="3:4" ht="15.75" x14ac:dyDescent="0.25">
      <c r="C23" s="24" t="s">
        <v>16</v>
      </c>
      <c r="D23" s="21" t="s">
        <v>20</v>
      </c>
    </row>
    <row r="24" spans="3:4" ht="2.25" customHeight="1" x14ac:dyDescent="0.25">
      <c r="C24" s="20"/>
      <c r="D24" s="21"/>
    </row>
    <row r="25" spans="3:4" ht="15.75" x14ac:dyDescent="0.25">
      <c r="C25" s="20" t="s">
        <v>21</v>
      </c>
      <c r="D25" s="21"/>
    </row>
    <row r="26" spans="3:4" ht="15.75" x14ac:dyDescent="0.25">
      <c r="C26" s="24" t="s">
        <v>22</v>
      </c>
      <c r="D26" s="21" t="s">
        <v>23</v>
      </c>
    </row>
    <row r="27" spans="3:4" ht="15.75" x14ac:dyDescent="0.25">
      <c r="C27" s="24" t="s">
        <v>24</v>
      </c>
      <c r="D27" s="21" t="s">
        <v>23</v>
      </c>
    </row>
    <row r="28" spans="3:4" ht="15.75" x14ac:dyDescent="0.25">
      <c r="C28" s="24" t="s">
        <v>25</v>
      </c>
      <c r="D28" s="21" t="s">
        <v>23</v>
      </c>
    </row>
    <row r="29" spans="3:4" ht="6" customHeight="1" x14ac:dyDescent="0.25">
      <c r="C29" s="24"/>
      <c r="D29" s="21"/>
    </row>
    <row r="30" spans="3:4" ht="3" customHeight="1" x14ac:dyDescent="0.25">
      <c r="C30" s="20"/>
      <c r="D30" s="21"/>
    </row>
    <row r="31" spans="3:4" ht="15.75" x14ac:dyDescent="0.25">
      <c r="C31" s="25" t="s">
        <v>26</v>
      </c>
      <c r="D31" s="26" t="s">
        <v>27</v>
      </c>
    </row>
    <row r="32" spans="3:4" ht="3" customHeight="1" x14ac:dyDescent="0.25">
      <c r="C32" s="26"/>
      <c r="D32" s="21"/>
    </row>
    <row r="33" spans="3:19" ht="15.75" x14ac:dyDescent="0.25">
      <c r="C33" s="25" t="s">
        <v>28</v>
      </c>
      <c r="D33" s="21" t="s">
        <v>29</v>
      </c>
    </row>
    <row r="34" spans="3:19" ht="15.75" x14ac:dyDescent="0.25">
      <c r="D34" s="27"/>
    </row>
    <row r="35" spans="3:19" x14ac:dyDescent="0.25">
      <c r="C35" s="28" t="s">
        <v>30</v>
      </c>
      <c r="D35" s="1"/>
    </row>
    <row r="36" spans="3:19" ht="15.75" x14ac:dyDescent="0.25">
      <c r="C36" s="20" t="s">
        <v>31</v>
      </c>
      <c r="D36" s="21"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81D2-2376-4F4C-B341-0C31B6C3CF8B}">
  <sheetPr codeName="Sheet59"/>
  <dimension ref="B2:T35"/>
  <sheetViews>
    <sheetView view="pageBreakPreview" topLeftCell="B1" zoomScaleNormal="100" zoomScaleSheetLayoutView="100" workbookViewId="0">
      <selection activeCell="O30" sqref="O30"/>
    </sheetView>
  </sheetViews>
  <sheetFormatPr defaultColWidth="15.85546875" defaultRowHeight="15.75" x14ac:dyDescent="0.25"/>
  <cols>
    <col min="1" max="1" width="15.85546875" style="29"/>
    <col min="2" max="2" width="8" style="29" customWidth="1"/>
    <col min="3" max="3" width="21.28515625" style="29" customWidth="1"/>
    <col min="4" max="8" width="15.85546875" style="29"/>
    <col min="9" max="9" width="4.85546875" style="29" customWidth="1"/>
    <col min="10" max="16384" width="15.85546875" style="29"/>
  </cols>
  <sheetData>
    <row r="2" spans="2:8" x14ac:dyDescent="0.25">
      <c r="B2" s="289" t="s">
        <v>34</v>
      </c>
      <c r="C2" s="289"/>
      <c r="D2" s="289"/>
      <c r="E2" s="289"/>
      <c r="F2" s="289"/>
      <c r="G2" s="289"/>
      <c r="H2" s="289"/>
    </row>
    <row r="4" spans="2:8" ht="36.75" customHeight="1" x14ac:dyDescent="0.25">
      <c r="B4" s="30">
        <v>1</v>
      </c>
      <c r="C4" s="290" t="s">
        <v>35</v>
      </c>
      <c r="D4" s="290"/>
      <c r="E4" s="290"/>
      <c r="F4" s="290"/>
      <c r="G4" s="290"/>
      <c r="H4" s="290"/>
    </row>
    <row r="5" spans="2:8" ht="31.5" customHeight="1" x14ac:dyDescent="0.25">
      <c r="B5" s="30">
        <v>2</v>
      </c>
      <c r="C5" s="291" t="s">
        <v>36</v>
      </c>
      <c r="D5" s="291"/>
      <c r="E5" s="291"/>
      <c r="F5" s="291"/>
      <c r="G5" s="291"/>
      <c r="H5" s="291"/>
    </row>
    <row r="6" spans="2:8" ht="35.25" customHeight="1" x14ac:dyDescent="0.25">
      <c r="B6" s="30">
        <v>3</v>
      </c>
      <c r="C6" s="291" t="s">
        <v>37</v>
      </c>
      <c r="D6" s="291"/>
      <c r="E6" s="291"/>
      <c r="F6" s="291"/>
      <c r="G6" s="291"/>
      <c r="H6" s="291"/>
    </row>
    <row r="7" spans="2:8" x14ac:dyDescent="0.25">
      <c r="B7" s="31"/>
      <c r="C7" s="32" t="s">
        <v>38</v>
      </c>
      <c r="D7" s="33"/>
      <c r="E7" s="292" t="s">
        <v>39</v>
      </c>
      <c r="F7" s="292"/>
      <c r="G7" s="292"/>
      <c r="H7" s="33"/>
    </row>
    <row r="8" spans="2:8" x14ac:dyDescent="0.25">
      <c r="B8" s="31"/>
      <c r="C8" s="34" t="s">
        <v>40</v>
      </c>
      <c r="E8" s="35"/>
      <c r="F8" s="34" t="s">
        <v>41</v>
      </c>
    </row>
    <row r="9" spans="2:8" x14ac:dyDescent="0.25">
      <c r="B9" s="31"/>
      <c r="C9" s="34" t="s">
        <v>42</v>
      </c>
      <c r="E9" s="35"/>
      <c r="F9" s="34" t="s">
        <v>43</v>
      </c>
    </row>
    <row r="10" spans="2:8" x14ac:dyDescent="0.25">
      <c r="B10" s="31"/>
      <c r="C10" s="34" t="s">
        <v>44</v>
      </c>
      <c r="E10" s="35"/>
      <c r="F10" s="34" t="s">
        <v>45</v>
      </c>
    </row>
    <row r="11" spans="2:8" x14ac:dyDescent="0.25">
      <c r="B11" s="31"/>
      <c r="C11" s="34" t="s">
        <v>46</v>
      </c>
      <c r="E11" s="35"/>
      <c r="F11" s="34" t="s">
        <v>47</v>
      </c>
    </row>
    <row r="12" spans="2:8" x14ac:dyDescent="0.25">
      <c r="B12" s="31"/>
      <c r="C12" s="34" t="s">
        <v>48</v>
      </c>
      <c r="E12" s="35"/>
      <c r="F12" s="34" t="s">
        <v>49</v>
      </c>
    </row>
    <row r="13" spans="2:8" x14ac:dyDescent="0.25">
      <c r="B13" s="31"/>
      <c r="C13" s="34" t="s">
        <v>50</v>
      </c>
      <c r="E13" s="35"/>
      <c r="F13" s="34" t="s">
        <v>51</v>
      </c>
    </row>
    <row r="14" spans="2:8" x14ac:dyDescent="0.25">
      <c r="B14" s="31"/>
      <c r="C14" s="34" t="s">
        <v>52</v>
      </c>
      <c r="E14" s="35"/>
      <c r="F14" s="34" t="s">
        <v>53</v>
      </c>
    </row>
    <row r="15" spans="2:8" x14ac:dyDescent="0.25">
      <c r="B15" s="31"/>
      <c r="C15" s="34" t="s">
        <v>54</v>
      </c>
      <c r="E15" s="35"/>
      <c r="F15" s="34" t="s">
        <v>55</v>
      </c>
    </row>
    <row r="16" spans="2:8" x14ac:dyDescent="0.25">
      <c r="B16" s="31"/>
      <c r="C16" s="34" t="s">
        <v>56</v>
      </c>
      <c r="E16" s="35"/>
      <c r="F16" s="34" t="s">
        <v>57</v>
      </c>
    </row>
    <row r="17" spans="2:9" x14ac:dyDescent="0.25">
      <c r="B17" s="31"/>
      <c r="C17" s="34" t="s">
        <v>58</v>
      </c>
      <c r="E17" s="35"/>
      <c r="F17" s="34" t="s">
        <v>59</v>
      </c>
    </row>
    <row r="18" spans="2:9" x14ac:dyDescent="0.25">
      <c r="B18" s="31"/>
      <c r="C18" s="34" t="s">
        <v>60</v>
      </c>
      <c r="E18" s="35"/>
      <c r="F18" s="34" t="s">
        <v>61</v>
      </c>
    </row>
    <row r="19" spans="2:9" x14ac:dyDescent="0.25">
      <c r="B19" s="31"/>
      <c r="C19" s="36" t="s">
        <v>62</v>
      </c>
      <c r="D19" s="37"/>
      <c r="E19" s="38"/>
      <c r="F19" s="36" t="s">
        <v>63</v>
      </c>
      <c r="G19" s="37"/>
      <c r="H19" s="37"/>
    </row>
    <row r="20" spans="2:9" x14ac:dyDescent="0.25">
      <c r="B20" s="31"/>
    </row>
    <row r="21" spans="2:9" x14ac:dyDescent="0.25">
      <c r="B21" s="30">
        <v>4</v>
      </c>
      <c r="C21" s="39" t="s">
        <v>64</v>
      </c>
    </row>
    <row r="22" spans="2:9" ht="31.5" customHeight="1" x14ac:dyDescent="0.25">
      <c r="B22" s="31"/>
      <c r="C22" s="40"/>
      <c r="D22" s="41" t="s">
        <v>65</v>
      </c>
      <c r="E22" s="41" t="s">
        <v>66</v>
      </c>
      <c r="F22" s="41" t="s">
        <v>67</v>
      </c>
      <c r="G22" s="41" t="s">
        <v>68</v>
      </c>
      <c r="H22" s="42" t="s">
        <v>69</v>
      </c>
    </row>
    <row r="23" spans="2:9" ht="31.5" x14ac:dyDescent="0.25">
      <c r="B23" s="31"/>
      <c r="C23" s="43" t="s">
        <v>70</v>
      </c>
      <c r="D23" s="44">
        <v>26</v>
      </c>
      <c r="E23" s="44">
        <v>17</v>
      </c>
      <c r="F23" s="44">
        <v>17</v>
      </c>
      <c r="G23" s="44">
        <v>65</v>
      </c>
      <c r="H23" s="44">
        <f>SUM(D23:G23)</f>
        <v>125</v>
      </c>
    </row>
    <row r="24" spans="2:9" ht="31.5" x14ac:dyDescent="0.25">
      <c r="B24" s="31"/>
      <c r="C24" s="43" t="s">
        <v>71</v>
      </c>
      <c r="D24" s="44">
        <v>26</v>
      </c>
      <c r="E24" s="44">
        <v>17</v>
      </c>
      <c r="F24" s="44">
        <v>17</v>
      </c>
      <c r="G24" s="44">
        <v>65</v>
      </c>
      <c r="H24" s="44">
        <v>125</v>
      </c>
    </row>
    <row r="25" spans="2:9" x14ac:dyDescent="0.25">
      <c r="B25" s="45">
        <v>5</v>
      </c>
      <c r="C25" s="27" t="s">
        <v>72</v>
      </c>
      <c r="D25" s="27"/>
      <c r="E25" s="27"/>
      <c r="F25" s="27"/>
      <c r="G25" s="27"/>
      <c r="H25" s="27"/>
    </row>
    <row r="26" spans="2:9" x14ac:dyDescent="0.25">
      <c r="B26" s="45">
        <v>6</v>
      </c>
      <c r="C26" s="287" t="s">
        <v>73</v>
      </c>
      <c r="D26" s="287"/>
      <c r="E26" s="287"/>
      <c r="F26" s="287"/>
      <c r="G26" s="287"/>
      <c r="H26" s="287"/>
    </row>
    <row r="27" spans="2:9" ht="14.45" customHeight="1" x14ac:dyDescent="0.25">
      <c r="B27" s="45"/>
      <c r="C27" s="287"/>
      <c r="D27" s="287"/>
      <c r="E27" s="287"/>
      <c r="F27" s="287"/>
      <c r="G27" s="287"/>
      <c r="H27" s="287"/>
    </row>
    <row r="28" spans="2:9" ht="19.5" customHeight="1" x14ac:dyDescent="0.25">
      <c r="B28" s="46"/>
      <c r="C28" s="287"/>
      <c r="D28" s="287"/>
      <c r="E28" s="287"/>
      <c r="F28" s="287"/>
      <c r="G28" s="287"/>
      <c r="H28" s="287"/>
    </row>
    <row r="29" spans="2:9" x14ac:dyDescent="0.25">
      <c r="B29" s="47"/>
      <c r="C29" s="288"/>
      <c r="D29" s="288"/>
      <c r="E29" s="288"/>
      <c r="F29" s="288"/>
      <c r="G29" s="288"/>
      <c r="H29" s="288"/>
    </row>
    <row r="30" spans="2:9" x14ac:dyDescent="0.25">
      <c r="B30" s="47"/>
      <c r="C30" s="288"/>
      <c r="D30" s="288"/>
      <c r="E30" s="288"/>
      <c r="F30" s="288"/>
      <c r="G30" s="288"/>
      <c r="H30" s="288"/>
      <c r="I30" s="48"/>
    </row>
    <row r="31" spans="2:9" x14ac:dyDescent="0.25">
      <c r="B31" s="47"/>
      <c r="C31" s="288"/>
      <c r="D31" s="288"/>
      <c r="E31" s="288"/>
      <c r="F31" s="288"/>
      <c r="G31" s="288"/>
      <c r="H31" s="288"/>
    </row>
    <row r="33" spans="3:20" x14ac:dyDescent="0.25">
      <c r="I33" s="46"/>
    </row>
    <row r="34" spans="3:20" ht="90.75" customHeight="1" x14ac:dyDescent="0.25">
      <c r="C34" s="49"/>
      <c r="D34" s="49"/>
      <c r="E34" s="49"/>
      <c r="F34" s="49"/>
      <c r="G34" s="49"/>
      <c r="H34" s="49"/>
      <c r="I34" s="49"/>
      <c r="J34" s="49"/>
      <c r="K34" s="49"/>
      <c r="L34" s="49"/>
      <c r="M34" s="49"/>
      <c r="N34" s="49"/>
      <c r="O34" s="287"/>
      <c r="P34" s="287"/>
      <c r="Q34" s="287"/>
      <c r="R34" s="287"/>
      <c r="S34" s="287"/>
      <c r="T34" s="287"/>
    </row>
    <row r="35" spans="3:20" ht="15" customHeight="1" x14ac:dyDescent="0.25"/>
  </sheetData>
  <mergeCells count="11">
    <mergeCell ref="C26:H26"/>
    <mergeCell ref="B2:H2"/>
    <mergeCell ref="C4:H4"/>
    <mergeCell ref="C5:H5"/>
    <mergeCell ref="C6:H6"/>
    <mergeCell ref="E7:G7"/>
    <mergeCell ref="C27:H28"/>
    <mergeCell ref="C29:H29"/>
    <mergeCell ref="C30:H30"/>
    <mergeCell ref="C31:H31"/>
    <mergeCell ref="O34:T34"/>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66D03-AE95-4E8D-AF2A-50850833DF7D}">
  <sheetPr codeName="Sheet61"/>
  <dimension ref="B2:G50"/>
  <sheetViews>
    <sheetView view="pageBreakPreview" zoomScale="90" zoomScaleNormal="100" zoomScaleSheetLayoutView="90" workbookViewId="0">
      <selection activeCell="O30" sqref="O30"/>
    </sheetView>
  </sheetViews>
  <sheetFormatPr defaultColWidth="9.140625" defaultRowHeight="15.75" x14ac:dyDescent="0.25"/>
  <cols>
    <col min="1" max="1" width="9.140625" style="29"/>
    <col min="2" max="2" width="5.42578125" style="29" customWidth="1"/>
    <col min="3" max="3" width="41.42578125" style="29" customWidth="1"/>
    <col min="4" max="6" width="14.140625" style="29" bestFit="1" customWidth="1"/>
    <col min="7" max="7" width="12.28515625" style="29" bestFit="1" customWidth="1"/>
    <col min="8" max="16384" width="9.140625" style="29"/>
  </cols>
  <sheetData>
    <row r="2" spans="2:7" x14ac:dyDescent="0.25">
      <c r="B2" s="295" t="s">
        <v>74</v>
      </c>
      <c r="C2" s="295"/>
      <c r="D2" s="295"/>
      <c r="E2" s="295"/>
      <c r="F2" s="295"/>
      <c r="G2" s="295"/>
    </row>
    <row r="3" spans="2:7" x14ac:dyDescent="0.25">
      <c r="B3" s="296" t="s">
        <v>646</v>
      </c>
      <c r="C3" s="296"/>
      <c r="D3" s="296"/>
      <c r="E3" s="296"/>
      <c r="F3" s="296"/>
      <c r="G3" s="296"/>
    </row>
    <row r="4" spans="2:7" x14ac:dyDescent="0.25">
      <c r="B4" s="297"/>
      <c r="C4" s="298"/>
      <c r="D4" s="50" t="s">
        <v>75</v>
      </c>
      <c r="E4" s="50" t="s">
        <v>76</v>
      </c>
      <c r="F4" s="50" t="s">
        <v>77</v>
      </c>
      <c r="G4" s="50" t="s">
        <v>78</v>
      </c>
    </row>
    <row r="5" spans="2:7" x14ac:dyDescent="0.25">
      <c r="B5" s="293" t="s">
        <v>79</v>
      </c>
      <c r="C5" s="294"/>
      <c r="D5" s="294"/>
      <c r="E5" s="294"/>
      <c r="F5" s="294"/>
      <c r="G5" s="299"/>
    </row>
    <row r="6" spans="2:7" x14ac:dyDescent="0.25">
      <c r="B6" s="51">
        <v>1</v>
      </c>
      <c r="C6" s="52" t="s">
        <v>647</v>
      </c>
      <c r="D6" s="53">
        <v>93.683184092451711</v>
      </c>
      <c r="E6" s="53">
        <v>10.501429200345196</v>
      </c>
      <c r="F6" s="53">
        <v>2.1544997044594343</v>
      </c>
      <c r="G6" s="53">
        <v>106.33911299725634</v>
      </c>
    </row>
    <row r="7" spans="2:7" x14ac:dyDescent="0.25">
      <c r="B7" s="51">
        <v>2</v>
      </c>
      <c r="C7" s="52" t="s">
        <v>648</v>
      </c>
      <c r="D7" s="53">
        <v>86.223687917129439</v>
      </c>
      <c r="E7" s="53">
        <v>9.1708342612488281</v>
      </c>
      <c r="F7" s="53">
        <v>1.7788567054312734</v>
      </c>
      <c r="G7" s="53">
        <v>97.173378883809548</v>
      </c>
    </row>
    <row r="8" spans="2:7" x14ac:dyDescent="0.25">
      <c r="B8" s="51">
        <v>3</v>
      </c>
      <c r="C8" s="52" t="s">
        <v>649</v>
      </c>
      <c r="D8" s="53">
        <v>92.037529202721359</v>
      </c>
      <c r="E8" s="53">
        <v>87.329391897889209</v>
      </c>
      <c r="F8" s="53">
        <v>82.564722647645482</v>
      </c>
      <c r="G8" s="53">
        <v>91.38065585173419</v>
      </c>
    </row>
    <row r="9" spans="2:7" x14ac:dyDescent="0.25">
      <c r="B9" s="51">
        <v>4</v>
      </c>
      <c r="C9" s="52" t="s">
        <v>650</v>
      </c>
      <c r="D9" s="53">
        <v>86.429999999999993</v>
      </c>
      <c r="E9" s="53">
        <v>84.32</v>
      </c>
      <c r="F9" s="53">
        <v>85.59</v>
      </c>
      <c r="G9" s="53">
        <v>86.22</v>
      </c>
    </row>
    <row r="10" spans="2:7" x14ac:dyDescent="0.25">
      <c r="B10" s="51">
        <v>5</v>
      </c>
      <c r="C10" s="52" t="s">
        <v>651</v>
      </c>
      <c r="D10" s="53">
        <v>53.61648799863994</v>
      </c>
      <c r="E10" s="53">
        <v>64.20549054832118</v>
      </c>
      <c r="F10" s="53">
        <v>68.634825988034791</v>
      </c>
      <c r="G10" s="53">
        <v>54.966477304466487</v>
      </c>
    </row>
    <row r="11" spans="2:7" x14ac:dyDescent="0.25">
      <c r="B11" s="51">
        <v>6</v>
      </c>
      <c r="C11" s="52" t="s">
        <v>652</v>
      </c>
      <c r="D11" s="53">
        <v>27.759544987513763</v>
      </c>
      <c r="E11" s="53">
        <v>23.673245933722349</v>
      </c>
      <c r="F11" s="53">
        <v>18.993832765142233</v>
      </c>
      <c r="G11" s="53">
        <v>27.178406939099741</v>
      </c>
    </row>
    <row r="12" spans="2:7" x14ac:dyDescent="0.25">
      <c r="B12" s="51">
        <v>7</v>
      </c>
      <c r="C12" s="52" t="s">
        <v>653</v>
      </c>
      <c r="D12" s="53">
        <v>9.9799575174835944</v>
      </c>
      <c r="E12" s="53">
        <v>1.9494309084067791</v>
      </c>
      <c r="F12" s="53">
        <v>1.796405009047658</v>
      </c>
      <c r="G12" s="53">
        <v>9.0211055465235521</v>
      </c>
    </row>
    <row r="13" spans="2:7" x14ac:dyDescent="0.25">
      <c r="B13" s="51">
        <v>8</v>
      </c>
      <c r="C13" s="52" t="s">
        <v>654</v>
      </c>
      <c r="D13" s="53">
        <v>7.2581757170241596</v>
      </c>
      <c r="E13" s="53">
        <v>10.130515384934517</v>
      </c>
      <c r="F13" s="53">
        <v>9.1442010401797891</v>
      </c>
      <c r="G13" s="53">
        <v>7.5800432942356473</v>
      </c>
    </row>
    <row r="14" spans="2:7" x14ac:dyDescent="0.25">
      <c r="B14" s="51">
        <v>9</v>
      </c>
      <c r="C14" s="52" t="s">
        <v>655</v>
      </c>
      <c r="D14" s="53">
        <v>1.2009893119330299</v>
      </c>
      <c r="E14" s="53">
        <v>1.3609089923848701</v>
      </c>
      <c r="F14" s="53">
        <v>6.2303128797301603</v>
      </c>
      <c r="G14" s="53">
        <v>1.3140500600979199</v>
      </c>
    </row>
    <row r="15" spans="2:7" x14ac:dyDescent="0.25">
      <c r="B15" s="51">
        <v>10</v>
      </c>
      <c r="C15" s="52" t="s">
        <v>656</v>
      </c>
      <c r="D15" s="53">
        <v>2.2818229042005762</v>
      </c>
      <c r="E15" s="53">
        <v>2.1533205523089585</v>
      </c>
      <c r="F15" s="53">
        <v>7.2914325930137096</v>
      </c>
      <c r="G15" s="53">
        <v>2.3614013247925603</v>
      </c>
    </row>
    <row r="16" spans="2:7" x14ac:dyDescent="0.25">
      <c r="B16" s="51">
        <v>11</v>
      </c>
      <c r="C16" s="52" t="s">
        <v>657</v>
      </c>
      <c r="D16" s="53">
        <v>6.828910526761101</v>
      </c>
      <c r="E16" s="53">
        <v>11.252554047898599</v>
      </c>
      <c r="F16" s="53">
        <v>8.1642241335920289</v>
      </c>
      <c r="G16" s="53">
        <v>7.2692100903298309</v>
      </c>
    </row>
    <row r="17" spans="2:7" x14ac:dyDescent="0.25">
      <c r="B17" s="293" t="s">
        <v>80</v>
      </c>
      <c r="C17" s="294"/>
      <c r="D17" s="54"/>
      <c r="E17" s="54"/>
      <c r="F17" s="54"/>
      <c r="G17" s="55"/>
    </row>
    <row r="18" spans="2:7" x14ac:dyDescent="0.25">
      <c r="B18" s="51">
        <v>1</v>
      </c>
      <c r="C18" s="56" t="s">
        <v>658</v>
      </c>
      <c r="D18" s="53">
        <v>8.1554392842495478</v>
      </c>
      <c r="E18" s="53">
        <v>6.3466546841863867</v>
      </c>
      <c r="F18" s="53">
        <v>10.9968568600359</v>
      </c>
      <c r="G18" s="53">
        <v>8.0343832614360782</v>
      </c>
    </row>
    <row r="19" spans="2:7" ht="21" customHeight="1" x14ac:dyDescent="0.25">
      <c r="B19" s="51">
        <v>2</v>
      </c>
      <c r="C19" s="56" t="s">
        <v>659</v>
      </c>
      <c r="D19" s="53">
        <v>18.014875928268705</v>
      </c>
      <c r="E19" s="53">
        <v>13.502400179174282</v>
      </c>
      <c r="F19" s="53">
        <v>21.224589827687144</v>
      </c>
      <c r="G19" s="53">
        <v>17.634281095295655</v>
      </c>
    </row>
    <row r="20" spans="2:7" x14ac:dyDescent="0.25">
      <c r="B20" s="51">
        <v>3</v>
      </c>
      <c r="C20" s="56" t="s">
        <v>660</v>
      </c>
      <c r="D20" s="53">
        <v>27.27391715609787</v>
      </c>
      <c r="E20" s="53">
        <v>27.142925968607006</v>
      </c>
      <c r="F20" s="53">
        <v>40.028097482012178</v>
      </c>
      <c r="G20" s="53">
        <v>27.519389234298998</v>
      </c>
    </row>
    <row r="21" spans="2:7" x14ac:dyDescent="0.25">
      <c r="B21" s="300" t="s">
        <v>661</v>
      </c>
      <c r="C21" s="301"/>
      <c r="D21" s="54"/>
      <c r="E21" s="54"/>
      <c r="F21" s="54"/>
      <c r="G21" s="55"/>
    </row>
    <row r="22" spans="2:7" x14ac:dyDescent="0.25">
      <c r="B22" s="51">
        <v>1</v>
      </c>
      <c r="C22" s="56" t="s">
        <v>662</v>
      </c>
      <c r="D22" s="57">
        <v>10.731261473507542</v>
      </c>
      <c r="E22" s="57">
        <v>10.548951709425266</v>
      </c>
      <c r="F22" s="57">
        <v>15.64450184351875</v>
      </c>
      <c r="G22" s="57">
        <v>10.806909263282272</v>
      </c>
    </row>
    <row r="23" spans="2:7" x14ac:dyDescent="0.25">
      <c r="B23" s="51">
        <v>2</v>
      </c>
      <c r="C23" s="56" t="s">
        <v>663</v>
      </c>
      <c r="D23" s="57">
        <v>13.534128306307727</v>
      </c>
      <c r="E23" s="57">
        <v>13.103542844694845</v>
      </c>
      <c r="F23" s="57">
        <v>17.749012019552289</v>
      </c>
      <c r="G23" s="57">
        <v>13.576576873892053</v>
      </c>
    </row>
    <row r="24" spans="2:7" x14ac:dyDescent="0.25">
      <c r="B24" s="293" t="s">
        <v>81</v>
      </c>
      <c r="C24" s="294"/>
      <c r="D24" s="54"/>
      <c r="E24" s="54"/>
      <c r="F24" s="54"/>
      <c r="G24" s="55"/>
    </row>
    <row r="25" spans="2:7" x14ac:dyDescent="0.25">
      <c r="B25" s="58">
        <v>1</v>
      </c>
      <c r="C25" s="59" t="s">
        <v>664</v>
      </c>
      <c r="D25" s="60">
        <v>26</v>
      </c>
      <c r="E25" s="60">
        <v>17</v>
      </c>
      <c r="F25" s="60">
        <v>17</v>
      </c>
      <c r="G25" s="60">
        <v>60</v>
      </c>
    </row>
    <row r="26" spans="2:7" x14ac:dyDescent="0.25">
      <c r="B26" s="58">
        <v>2</v>
      </c>
      <c r="C26" s="59" t="s">
        <v>665</v>
      </c>
      <c r="D26" s="60">
        <v>5009</v>
      </c>
      <c r="E26" s="60">
        <v>1118</v>
      </c>
      <c r="F26" s="60">
        <v>267</v>
      </c>
      <c r="G26" s="60">
        <v>6394</v>
      </c>
    </row>
    <row r="27" spans="2:7" x14ac:dyDescent="0.25">
      <c r="B27" s="58">
        <v>3</v>
      </c>
      <c r="C27" s="59" t="s">
        <v>666</v>
      </c>
      <c r="D27" s="60">
        <v>38892532</v>
      </c>
      <c r="E27" s="60">
        <v>5436035</v>
      </c>
      <c r="F27" s="60">
        <v>643402</v>
      </c>
      <c r="G27" s="60">
        <v>44971969</v>
      </c>
    </row>
    <row r="28" spans="2:7" x14ac:dyDescent="0.25">
      <c r="B28" s="58">
        <v>4</v>
      </c>
      <c r="C28" s="59" t="s">
        <v>667</v>
      </c>
      <c r="D28" s="60">
        <v>1491767</v>
      </c>
      <c r="E28" s="60">
        <v>295692</v>
      </c>
      <c r="F28" s="60">
        <v>41585</v>
      </c>
      <c r="G28" s="60">
        <v>1829044</v>
      </c>
    </row>
    <row r="29" spans="2:7" x14ac:dyDescent="0.25">
      <c r="B29" s="58">
        <v>5</v>
      </c>
      <c r="C29" s="59" t="s">
        <v>668</v>
      </c>
      <c r="D29" s="60">
        <v>1526</v>
      </c>
      <c r="E29" s="60">
        <v>22</v>
      </c>
      <c r="F29" s="60">
        <v>0</v>
      </c>
      <c r="G29" s="60">
        <v>1548</v>
      </c>
    </row>
    <row r="30" spans="2:7" x14ac:dyDescent="0.25">
      <c r="B30" s="58">
        <v>6</v>
      </c>
      <c r="C30" s="59" t="s">
        <v>669</v>
      </c>
      <c r="D30" s="60">
        <v>283351</v>
      </c>
      <c r="E30" s="60">
        <v>129</v>
      </c>
      <c r="F30" s="60">
        <v>0</v>
      </c>
      <c r="G30" s="60">
        <v>283480</v>
      </c>
    </row>
    <row r="31" spans="2:7" x14ac:dyDescent="0.25">
      <c r="B31" s="58">
        <v>7</v>
      </c>
      <c r="C31" s="59" t="s">
        <v>670</v>
      </c>
      <c r="D31" s="60">
        <v>16091464</v>
      </c>
      <c r="E31" s="60">
        <v>2114559</v>
      </c>
      <c r="F31" s="60">
        <v>101232</v>
      </c>
      <c r="G31" s="60">
        <v>18307255</v>
      </c>
    </row>
    <row r="32" spans="2:7" x14ac:dyDescent="0.25">
      <c r="B32" s="58">
        <v>8</v>
      </c>
      <c r="C32" s="59" t="s">
        <v>671</v>
      </c>
      <c r="D32" s="60">
        <v>1279475</v>
      </c>
      <c r="E32" s="60">
        <v>394563</v>
      </c>
      <c r="F32" s="60">
        <v>10272</v>
      </c>
      <c r="G32" s="60">
        <v>1684310</v>
      </c>
    </row>
    <row r="33" spans="2:7" x14ac:dyDescent="0.25">
      <c r="B33" s="58">
        <v>9</v>
      </c>
      <c r="C33" s="59" t="s">
        <v>672</v>
      </c>
      <c r="D33" s="60">
        <v>4235</v>
      </c>
      <c r="E33" s="60">
        <v>323</v>
      </c>
      <c r="F33" s="60">
        <v>44</v>
      </c>
      <c r="G33" s="60">
        <v>4602</v>
      </c>
    </row>
    <row r="34" spans="2:7" x14ac:dyDescent="0.25">
      <c r="B34" s="58">
        <v>10</v>
      </c>
      <c r="C34" s="59" t="s">
        <v>673</v>
      </c>
      <c r="D34" s="60">
        <v>10274413</v>
      </c>
      <c r="E34" s="60">
        <v>538672</v>
      </c>
      <c r="F34" s="60">
        <v>43272</v>
      </c>
      <c r="G34" s="60">
        <v>10856357</v>
      </c>
    </row>
    <row r="35" spans="2:7" x14ac:dyDescent="0.25">
      <c r="B35" s="58">
        <v>11</v>
      </c>
      <c r="C35" s="59" t="s">
        <v>674</v>
      </c>
      <c r="D35" s="60">
        <v>238794</v>
      </c>
      <c r="E35" s="60">
        <v>0</v>
      </c>
      <c r="F35" s="60">
        <v>0</v>
      </c>
      <c r="G35" s="60">
        <v>238794</v>
      </c>
    </row>
    <row r="36" spans="2:7" x14ac:dyDescent="0.25">
      <c r="B36" s="58">
        <v>12</v>
      </c>
      <c r="C36" s="59" t="s">
        <v>675</v>
      </c>
      <c r="D36" s="60">
        <v>105121</v>
      </c>
      <c r="E36" s="60">
        <v>0</v>
      </c>
      <c r="F36" s="60">
        <v>0</v>
      </c>
      <c r="G36" s="60">
        <v>105121</v>
      </c>
    </row>
    <row r="37" spans="2:7" x14ac:dyDescent="0.25">
      <c r="B37" s="294" t="s">
        <v>82</v>
      </c>
      <c r="C37" s="294"/>
      <c r="D37" s="61"/>
      <c r="E37" s="61"/>
      <c r="F37" s="61"/>
      <c r="G37" s="61"/>
    </row>
    <row r="38" spans="2:7" x14ac:dyDescent="0.25">
      <c r="B38" s="62">
        <v>1</v>
      </c>
      <c r="C38" s="63" t="s">
        <v>676</v>
      </c>
      <c r="D38" s="64">
        <v>7.41</v>
      </c>
      <c r="E38" s="65"/>
      <c r="F38" s="65"/>
      <c r="G38" s="65"/>
    </row>
    <row r="39" spans="2:7" x14ac:dyDescent="0.25">
      <c r="B39" s="58"/>
      <c r="C39" s="66" t="s">
        <v>83</v>
      </c>
      <c r="D39" s="67">
        <v>6.2383216946800193</v>
      </c>
      <c r="E39" s="68"/>
      <c r="F39" s="68"/>
      <c r="G39" s="68"/>
    </row>
    <row r="40" spans="2:7" x14ac:dyDescent="0.25">
      <c r="B40" s="69"/>
      <c r="C40" s="66" t="s">
        <v>84</v>
      </c>
      <c r="D40" s="67">
        <v>10.117144068238314</v>
      </c>
      <c r="E40" s="68"/>
      <c r="F40" s="68"/>
      <c r="G40" s="68"/>
    </row>
    <row r="41" spans="2:7" x14ac:dyDescent="0.25">
      <c r="B41" s="70"/>
      <c r="C41" s="66" t="s">
        <v>85</v>
      </c>
      <c r="D41" s="67">
        <v>2.2914377497400693</v>
      </c>
      <c r="E41" s="68"/>
      <c r="F41" s="68"/>
      <c r="G41" s="68"/>
    </row>
    <row r="42" spans="2:7" x14ac:dyDescent="0.25">
      <c r="B42" s="62">
        <v>2</v>
      </c>
      <c r="C42" s="63" t="s">
        <v>677</v>
      </c>
      <c r="D42" s="64">
        <v>11.62</v>
      </c>
      <c r="E42" s="65"/>
      <c r="F42" s="65"/>
      <c r="G42" s="65"/>
    </row>
    <row r="43" spans="2:7" x14ac:dyDescent="0.25">
      <c r="B43" s="71"/>
      <c r="C43" s="72"/>
      <c r="D43" s="73"/>
      <c r="E43" s="65"/>
      <c r="F43" s="65"/>
      <c r="G43" s="65"/>
    </row>
    <row r="44" spans="2:7" x14ac:dyDescent="0.25">
      <c r="B44" s="74" t="s">
        <v>86</v>
      </c>
      <c r="C44" s="74"/>
      <c r="D44" s="74"/>
      <c r="E44" s="74"/>
      <c r="F44" s="74"/>
      <c r="G44" s="74"/>
    </row>
    <row r="45" spans="2:7" x14ac:dyDescent="0.25">
      <c r="B45" s="75" t="s">
        <v>678</v>
      </c>
      <c r="C45" s="74"/>
      <c r="D45" s="74"/>
      <c r="E45" s="74"/>
      <c r="F45" s="74"/>
      <c r="G45" s="74"/>
    </row>
    <row r="46" spans="2:7" x14ac:dyDescent="0.25">
      <c r="B46" s="75" t="s">
        <v>679</v>
      </c>
      <c r="C46" s="74"/>
      <c r="D46" s="74"/>
      <c r="E46" s="74"/>
      <c r="F46" s="74"/>
      <c r="G46" s="74"/>
    </row>
    <row r="47" spans="2:7" x14ac:dyDescent="0.25">
      <c r="B47" s="75" t="s">
        <v>680</v>
      </c>
      <c r="C47" s="74"/>
      <c r="D47" s="74"/>
      <c r="E47" s="74"/>
      <c r="F47" s="74"/>
      <c r="G47" s="74"/>
    </row>
    <row r="48" spans="2:7" x14ac:dyDescent="0.25">
      <c r="B48" s="75" t="s">
        <v>681</v>
      </c>
      <c r="C48" s="74"/>
      <c r="D48" s="74"/>
      <c r="E48" s="74"/>
      <c r="F48" s="74"/>
      <c r="G48" s="74"/>
    </row>
    <row r="49" spans="2:7" x14ac:dyDescent="0.25">
      <c r="B49" s="75" t="s">
        <v>682</v>
      </c>
      <c r="C49" s="46"/>
      <c r="D49" s="46"/>
      <c r="E49" s="46"/>
      <c r="F49" s="46"/>
      <c r="G49" s="46"/>
    </row>
    <row r="50" spans="2:7" x14ac:dyDescent="0.25">
      <c r="B50" s="75"/>
      <c r="C50" s="46"/>
      <c r="D50" s="46"/>
      <c r="E50" s="46"/>
      <c r="F50" s="46"/>
      <c r="G50" s="46"/>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69D2-D51A-48BB-9A35-C6B16950B3B7}">
  <sheetPr codeName="Sheet63"/>
  <dimension ref="B2:AI62"/>
  <sheetViews>
    <sheetView workbookViewId="0">
      <selection activeCell="O30" sqref="O30"/>
    </sheetView>
  </sheetViews>
  <sheetFormatPr defaultColWidth="9.140625" defaultRowHeight="15.75" x14ac:dyDescent="0.25"/>
  <cols>
    <col min="1" max="1" width="9.140625" style="29"/>
    <col min="2" max="2" width="5.42578125" style="29" customWidth="1"/>
    <col min="3" max="3" width="45.42578125" style="29" bestFit="1" customWidth="1"/>
    <col min="4" max="7" width="18.42578125" style="29" bestFit="1" customWidth="1"/>
    <col min="8" max="8" width="16.7109375" style="29" bestFit="1" customWidth="1"/>
    <col min="9" max="9" width="14.7109375" style="29" bestFit="1" customWidth="1"/>
    <col min="10" max="10" width="11" style="29" bestFit="1" customWidth="1"/>
    <col min="11" max="11" width="11.7109375" style="29" bestFit="1" customWidth="1"/>
    <col min="12" max="15" width="18.42578125" style="29" bestFit="1" customWidth="1"/>
    <col min="16" max="16" width="16.7109375" style="29" bestFit="1" customWidth="1"/>
    <col min="17" max="17" width="14.140625" style="29" bestFit="1" customWidth="1"/>
    <col min="18" max="18" width="11" style="29" bestFit="1" customWidth="1"/>
    <col min="19" max="19" width="11.7109375" style="29" bestFit="1" customWidth="1"/>
    <col min="20" max="23" width="16.140625" style="29" bestFit="1" customWidth="1"/>
    <col min="24" max="24" width="14.7109375" style="29" bestFit="1" customWidth="1"/>
    <col min="25" max="25" width="13.140625" style="29" bestFit="1" customWidth="1"/>
    <col min="26" max="26" width="11.7109375" style="29" bestFit="1" customWidth="1"/>
    <col min="27" max="27" width="14.5703125" style="29" bestFit="1" customWidth="1"/>
    <col min="28" max="28" width="14.7109375" style="29" bestFit="1" customWidth="1"/>
    <col min="29" max="31" width="16.140625" style="29" bestFit="1" customWidth="1"/>
    <col min="32" max="33" width="14.7109375" style="29" bestFit="1" customWidth="1"/>
    <col min="34" max="34" width="11.7109375" style="29" bestFit="1" customWidth="1"/>
    <col min="35" max="35" width="11.85546875" style="29" bestFit="1" customWidth="1"/>
    <col min="36" max="16384" width="9.140625" style="29"/>
  </cols>
  <sheetData>
    <row r="2" spans="2:35" x14ac:dyDescent="0.25">
      <c r="B2" s="76"/>
      <c r="C2" s="77"/>
      <c r="D2" s="311" t="s">
        <v>87</v>
      </c>
      <c r="E2" s="312"/>
      <c r="F2" s="312"/>
      <c r="G2" s="312"/>
      <c r="H2" s="312"/>
      <c r="I2" s="312"/>
      <c r="J2" s="312"/>
      <c r="K2" s="313"/>
      <c r="L2" s="314" t="s">
        <v>88</v>
      </c>
      <c r="M2" s="314"/>
      <c r="N2" s="314"/>
      <c r="O2" s="314"/>
      <c r="P2" s="314"/>
      <c r="Q2" s="314"/>
      <c r="R2" s="303"/>
      <c r="S2" s="303"/>
      <c r="T2" s="311" t="s">
        <v>89</v>
      </c>
      <c r="U2" s="312"/>
      <c r="V2" s="312"/>
      <c r="W2" s="312"/>
      <c r="X2" s="312"/>
      <c r="Y2" s="312"/>
      <c r="Z2" s="312"/>
      <c r="AA2" s="313"/>
      <c r="AB2" s="311" t="s">
        <v>90</v>
      </c>
      <c r="AC2" s="312"/>
      <c r="AD2" s="312"/>
      <c r="AE2" s="312"/>
      <c r="AF2" s="312"/>
      <c r="AG2" s="312"/>
      <c r="AH2" s="312"/>
      <c r="AI2" s="313"/>
    </row>
    <row r="3" spans="2:35" x14ac:dyDescent="0.25">
      <c r="B3" s="76"/>
      <c r="C3" s="77"/>
      <c r="D3" s="78"/>
      <c r="E3" s="79"/>
      <c r="F3" s="79"/>
      <c r="G3" s="79"/>
      <c r="H3" s="79"/>
      <c r="I3" s="79"/>
      <c r="J3" s="315" t="s">
        <v>91</v>
      </c>
      <c r="K3" s="316"/>
      <c r="L3" s="78"/>
      <c r="M3" s="79"/>
      <c r="N3" s="79"/>
      <c r="O3" s="79"/>
      <c r="P3" s="79"/>
      <c r="Q3" s="80"/>
      <c r="R3" s="317" t="s">
        <v>91</v>
      </c>
      <c r="S3" s="316"/>
      <c r="T3" s="78"/>
      <c r="U3" s="79"/>
      <c r="V3" s="79"/>
      <c r="W3" s="79"/>
      <c r="X3" s="79"/>
      <c r="Y3" s="79"/>
      <c r="Z3" s="315" t="s">
        <v>91</v>
      </c>
      <c r="AA3" s="316"/>
      <c r="AB3" s="78"/>
      <c r="AC3" s="79"/>
      <c r="AD3" s="79"/>
      <c r="AE3" s="79"/>
      <c r="AF3" s="79"/>
      <c r="AG3" s="79"/>
      <c r="AH3" s="315" t="s">
        <v>91</v>
      </c>
      <c r="AI3" s="316"/>
    </row>
    <row r="4" spans="2:35" x14ac:dyDescent="0.25">
      <c r="B4" s="307" t="s">
        <v>92</v>
      </c>
      <c r="C4" s="308"/>
      <c r="D4" s="303" t="s">
        <v>152</v>
      </c>
      <c r="E4" s="303"/>
      <c r="F4" s="303"/>
      <c r="G4" s="81" t="s">
        <v>43</v>
      </c>
      <c r="H4" s="81" t="s">
        <v>45</v>
      </c>
      <c r="I4" s="302" t="s">
        <v>93</v>
      </c>
      <c r="J4" s="302"/>
      <c r="K4" s="302"/>
      <c r="L4" s="303" t="str">
        <f>$D4</f>
        <v xml:space="preserve">Mid-July </v>
      </c>
      <c r="M4" s="303"/>
      <c r="N4" s="303"/>
      <c r="O4" s="81" t="str">
        <f>$G4</f>
        <v>Mid-June</v>
      </c>
      <c r="P4" s="82" t="str">
        <f>$H4</f>
        <v>Mid-July</v>
      </c>
      <c r="Q4" s="302" t="s">
        <v>93</v>
      </c>
      <c r="R4" s="302"/>
      <c r="S4" s="302"/>
      <c r="T4" s="303" t="str">
        <f>$D4</f>
        <v xml:space="preserve">Mid-July </v>
      </c>
      <c r="U4" s="303"/>
      <c r="V4" s="303"/>
      <c r="W4" s="81" t="str">
        <f>$G4</f>
        <v>Mid-June</v>
      </c>
      <c r="X4" s="82" t="str">
        <f>$H4</f>
        <v>Mid-July</v>
      </c>
      <c r="Y4" s="302" t="s">
        <v>93</v>
      </c>
      <c r="Z4" s="302"/>
      <c r="AA4" s="302"/>
      <c r="AB4" s="303" t="str">
        <f>$D4</f>
        <v xml:space="preserve">Mid-July </v>
      </c>
      <c r="AC4" s="303"/>
      <c r="AD4" s="303"/>
      <c r="AE4" s="81" t="str">
        <f>$G4</f>
        <v>Mid-June</v>
      </c>
      <c r="AF4" s="82" t="str">
        <f>$H4</f>
        <v>Mid-July</v>
      </c>
      <c r="AG4" s="302" t="s">
        <v>93</v>
      </c>
      <c r="AH4" s="302"/>
      <c r="AI4" s="302"/>
    </row>
    <row r="5" spans="2:35" x14ac:dyDescent="0.25">
      <c r="B5" s="309"/>
      <c r="C5" s="310"/>
      <c r="D5" s="81">
        <v>2019</v>
      </c>
      <c r="E5" s="81">
        <v>2020</v>
      </c>
      <c r="F5" s="81">
        <v>2021</v>
      </c>
      <c r="G5" s="81">
        <v>2022</v>
      </c>
      <c r="H5" s="81">
        <v>2022</v>
      </c>
      <c r="I5" s="302"/>
      <c r="J5" s="302"/>
      <c r="K5" s="302"/>
      <c r="L5" s="81">
        <f>$D5</f>
        <v>2019</v>
      </c>
      <c r="M5" s="81">
        <f>$E5</f>
        <v>2020</v>
      </c>
      <c r="N5" s="81">
        <f>$F5</f>
        <v>2021</v>
      </c>
      <c r="O5" s="81">
        <f>$G5</f>
        <v>2022</v>
      </c>
      <c r="P5" s="81">
        <f>$H5</f>
        <v>2022</v>
      </c>
      <c r="Q5" s="302"/>
      <c r="R5" s="302"/>
      <c r="S5" s="302"/>
      <c r="T5" s="81">
        <f>L5</f>
        <v>2019</v>
      </c>
      <c r="U5" s="81">
        <f>M5</f>
        <v>2020</v>
      </c>
      <c r="V5" s="81">
        <f>N5</f>
        <v>2021</v>
      </c>
      <c r="W5" s="81">
        <f>O5</f>
        <v>2022</v>
      </c>
      <c r="X5" s="81">
        <f>P5</f>
        <v>2022</v>
      </c>
      <c r="Y5" s="302"/>
      <c r="Z5" s="302"/>
      <c r="AA5" s="302"/>
      <c r="AB5" s="81">
        <f>T5</f>
        <v>2019</v>
      </c>
      <c r="AC5" s="81">
        <f>U5</f>
        <v>2020</v>
      </c>
      <c r="AD5" s="81">
        <f>V5</f>
        <v>2021</v>
      </c>
      <c r="AE5" s="81">
        <f>W5</f>
        <v>2022</v>
      </c>
      <c r="AF5" s="81">
        <f>X5</f>
        <v>2022</v>
      </c>
      <c r="AG5" s="302"/>
      <c r="AH5" s="302"/>
      <c r="AI5" s="302"/>
    </row>
    <row r="6" spans="2:35" x14ac:dyDescent="0.25">
      <c r="B6" s="31"/>
      <c r="D6" s="81">
        <v>1</v>
      </c>
      <c r="E6" s="81">
        <v>2</v>
      </c>
      <c r="F6" s="81">
        <v>3</v>
      </c>
      <c r="G6" s="81">
        <v>4</v>
      </c>
      <c r="H6" s="81">
        <v>5</v>
      </c>
      <c r="I6" s="83" t="s">
        <v>683</v>
      </c>
      <c r="J6" s="83" t="s">
        <v>684</v>
      </c>
      <c r="K6" s="83" t="s">
        <v>685</v>
      </c>
      <c r="L6" s="84">
        <v>1</v>
      </c>
      <c r="M6" s="84">
        <v>2</v>
      </c>
      <c r="N6" s="84">
        <v>3</v>
      </c>
      <c r="O6" s="84">
        <v>4</v>
      </c>
      <c r="P6" s="84">
        <v>5</v>
      </c>
      <c r="Q6" s="83" t="s">
        <v>683</v>
      </c>
      <c r="R6" s="83" t="s">
        <v>684</v>
      </c>
      <c r="S6" s="83" t="s">
        <v>685</v>
      </c>
      <c r="T6" s="84">
        <v>1</v>
      </c>
      <c r="U6" s="84">
        <v>2</v>
      </c>
      <c r="V6" s="84">
        <v>3</v>
      </c>
      <c r="W6" s="84">
        <v>4</v>
      </c>
      <c r="X6" s="84">
        <v>5</v>
      </c>
      <c r="Y6" s="83" t="s">
        <v>683</v>
      </c>
      <c r="Z6" s="83" t="s">
        <v>684</v>
      </c>
      <c r="AA6" s="83" t="s">
        <v>685</v>
      </c>
      <c r="AB6" s="84">
        <v>1</v>
      </c>
      <c r="AC6" s="84">
        <v>2</v>
      </c>
      <c r="AD6" s="84">
        <v>3</v>
      </c>
      <c r="AE6" s="84">
        <v>4</v>
      </c>
      <c r="AF6" s="84">
        <v>5</v>
      </c>
      <c r="AG6" s="83" t="s">
        <v>683</v>
      </c>
      <c r="AH6" s="83" t="s">
        <v>684</v>
      </c>
      <c r="AI6" s="83" t="s">
        <v>685</v>
      </c>
    </row>
    <row r="7" spans="2:35" x14ac:dyDescent="0.25">
      <c r="B7" s="85">
        <v>1</v>
      </c>
      <c r="C7" s="86" t="s">
        <v>269</v>
      </c>
      <c r="D7" s="87">
        <v>446402.4733010793</v>
      </c>
      <c r="E7" s="87">
        <v>488276.68394204584</v>
      </c>
      <c r="F7" s="87">
        <v>558524.97526254598</v>
      </c>
      <c r="G7" s="87">
        <v>614100.24766226404</v>
      </c>
      <c r="H7" s="87">
        <v>618798.36853197217</v>
      </c>
      <c r="I7" s="87">
        <v>9.3803715582740921</v>
      </c>
      <c r="J7" s="87">
        <v>14.386984599256023</v>
      </c>
      <c r="K7" s="87">
        <v>0.76504135726906952</v>
      </c>
      <c r="L7" s="87">
        <v>385245.03707884491</v>
      </c>
      <c r="M7" s="87">
        <v>433941.23061543965</v>
      </c>
      <c r="N7" s="87">
        <v>500572.88425916067</v>
      </c>
      <c r="O7" s="87">
        <v>549000.35818862496</v>
      </c>
      <c r="P7" s="87">
        <v>553625.694856663</v>
      </c>
      <c r="Q7" s="87">
        <v>12.640316902156092</v>
      </c>
      <c r="R7" s="87">
        <v>15.354994857073223</v>
      </c>
      <c r="S7" s="87">
        <v>0.84250157564540462</v>
      </c>
      <c r="T7" s="87">
        <v>47933.37568913438</v>
      </c>
      <c r="U7" s="87">
        <v>39283.956277360681</v>
      </c>
      <c r="V7" s="87">
        <v>41688.424254236008</v>
      </c>
      <c r="W7" s="87">
        <v>47464.69498764594</v>
      </c>
      <c r="X7" s="87">
        <v>47311.863569260677</v>
      </c>
      <c r="Y7" s="87">
        <v>-18.044669893204212</v>
      </c>
      <c r="Z7" s="87">
        <v>6.1207378398927199</v>
      </c>
      <c r="AA7" s="87">
        <v>-0.32198967764365261</v>
      </c>
      <c r="AB7" s="87">
        <v>13224.060533100001</v>
      </c>
      <c r="AC7" s="87">
        <v>15051.497049245512</v>
      </c>
      <c r="AD7" s="87">
        <v>16263.666749149279</v>
      </c>
      <c r="AE7" s="87">
        <v>17635.19448599315</v>
      </c>
      <c r="AF7" s="87">
        <v>17860.810106048422</v>
      </c>
      <c r="AG7" s="87">
        <v>13.819027155626015</v>
      </c>
      <c r="AH7" s="87">
        <v>8.0534826265971269</v>
      </c>
      <c r="AI7" s="87">
        <v>1.2793486356754924</v>
      </c>
    </row>
    <row r="8" spans="2:35" x14ac:dyDescent="0.25">
      <c r="B8" s="88" t="s">
        <v>94</v>
      </c>
      <c r="C8" s="89" t="s">
        <v>95</v>
      </c>
      <c r="D8" s="87">
        <v>305884.90718293167</v>
      </c>
      <c r="E8" s="87">
        <v>330875.78550642938</v>
      </c>
      <c r="F8" s="87">
        <v>365819.73992336995</v>
      </c>
      <c r="G8" s="87">
        <v>411240.97038704</v>
      </c>
      <c r="H8" s="87">
        <v>407789.21434583998</v>
      </c>
      <c r="I8" s="87">
        <v>8.170026613490986</v>
      </c>
      <c r="J8" s="87">
        <v>10.561049175434919</v>
      </c>
      <c r="K8" s="87">
        <v>-0.83935120519519346</v>
      </c>
      <c r="L8" s="87">
        <v>252260.30439159164</v>
      </c>
      <c r="M8" s="87">
        <v>284810.60914812499</v>
      </c>
      <c r="N8" s="87">
        <v>320629.07761774992</v>
      </c>
      <c r="O8" s="87">
        <v>359844.12564492994</v>
      </c>
      <c r="P8" s="87">
        <v>356095.44779492996</v>
      </c>
      <c r="Q8" s="87">
        <v>12.903458923130644</v>
      </c>
      <c r="R8" s="87">
        <v>12.576240954211215</v>
      </c>
      <c r="S8" s="87">
        <v>-1.0417504643938313</v>
      </c>
      <c r="T8" s="87">
        <v>40039.167927100003</v>
      </c>
      <c r="U8" s="87">
        <v>31964.134007844375</v>
      </c>
      <c r="V8" s="87">
        <v>32232.124685120001</v>
      </c>
      <c r="W8" s="87">
        <v>36977.160730820004</v>
      </c>
      <c r="X8" s="87">
        <v>36993.57073082</v>
      </c>
      <c r="Y8" s="87">
        <v>-20.167836489404525</v>
      </c>
      <c r="Z8" s="87">
        <v>0.83841056732479513</v>
      </c>
      <c r="AA8" s="87">
        <v>4.4378745354345384E-2</v>
      </c>
      <c r="AB8" s="87">
        <v>13585.434864239998</v>
      </c>
      <c r="AC8" s="87">
        <v>14101.04235046</v>
      </c>
      <c r="AD8" s="87">
        <v>12958.537620499999</v>
      </c>
      <c r="AE8" s="87">
        <v>14419.684011289999</v>
      </c>
      <c r="AF8" s="87">
        <v>14700.195820090001</v>
      </c>
      <c r="AG8" s="87">
        <v>3.7952961489455159</v>
      </c>
      <c r="AH8" s="87">
        <v>-8.1022714602564854</v>
      </c>
      <c r="AI8" s="87">
        <v>1.9453394996753914</v>
      </c>
    </row>
    <row r="9" spans="2:35" x14ac:dyDescent="0.25">
      <c r="B9" s="88" t="s">
        <v>94</v>
      </c>
      <c r="C9" s="89" t="s">
        <v>96</v>
      </c>
      <c r="D9" s="87">
        <v>76174.070924027474</v>
      </c>
      <c r="E9" s="87">
        <v>94149.87305404435</v>
      </c>
      <c r="F9" s="87">
        <v>105951.43586843189</v>
      </c>
      <c r="G9" s="87">
        <v>120216.5912672277</v>
      </c>
      <c r="H9" s="87">
        <v>120965.43882151647</v>
      </c>
      <c r="I9" s="87">
        <v>23.598321465509066</v>
      </c>
      <c r="J9" s="87">
        <v>12.53486853626786</v>
      </c>
      <c r="K9" s="87">
        <v>0.62291531176770221</v>
      </c>
      <c r="L9" s="87">
        <v>67359.137308467471</v>
      </c>
      <c r="M9" s="87">
        <v>86032.71466953319</v>
      </c>
      <c r="N9" s="87">
        <v>96910.10301078709</v>
      </c>
      <c r="O9" s="87">
        <v>109782.08529613054</v>
      </c>
      <c r="P9" s="87">
        <v>110434.2745527236</v>
      </c>
      <c r="Q9" s="87">
        <v>27.722411698283928</v>
      </c>
      <c r="R9" s="87">
        <v>12.643316421010153</v>
      </c>
      <c r="S9" s="87">
        <v>0.59407621456071258</v>
      </c>
      <c r="T9" s="87">
        <v>6067.2054841099998</v>
      </c>
      <c r="U9" s="87">
        <v>5096.0495067165357</v>
      </c>
      <c r="V9" s="87">
        <v>6134.7876596453088</v>
      </c>
      <c r="W9" s="87">
        <v>7054.6869389525273</v>
      </c>
      <c r="X9" s="87">
        <v>7072.1375928581838</v>
      </c>
      <c r="Y9" s="87">
        <v>-16.006643914351013</v>
      </c>
      <c r="Z9" s="87">
        <v>20.383203725939634</v>
      </c>
      <c r="AA9" s="87">
        <v>0.24736255565505072</v>
      </c>
      <c r="AB9" s="87">
        <v>2747.7281314500005</v>
      </c>
      <c r="AC9" s="87">
        <v>3021.1088777946261</v>
      </c>
      <c r="AD9" s="87">
        <v>2906.5451979994818</v>
      </c>
      <c r="AE9" s="87">
        <v>3379.8190321446468</v>
      </c>
      <c r="AF9" s="87">
        <v>3459.0266759346846</v>
      </c>
      <c r="AG9" s="87">
        <v>9.9493375350915851</v>
      </c>
      <c r="AH9" s="87">
        <v>-3.7921069524238531</v>
      </c>
      <c r="AI9" s="87">
        <v>2.3435468892480049</v>
      </c>
    </row>
    <row r="10" spans="2:35" x14ac:dyDescent="0.25">
      <c r="B10" s="88"/>
      <c r="C10" s="89" t="s">
        <v>97</v>
      </c>
      <c r="D10" s="87">
        <v>4538.0160015841366</v>
      </c>
      <c r="E10" s="87">
        <v>4312.0291349362142</v>
      </c>
      <c r="F10" s="87">
        <v>12331.439759245553</v>
      </c>
      <c r="G10" s="87">
        <v>1819.9816938313143</v>
      </c>
      <c r="H10" s="87">
        <v>10266.528956128914</v>
      </c>
      <c r="I10" s="87">
        <v>-4.9798605066406685</v>
      </c>
      <c r="J10" s="87">
        <v>185.9776539851224</v>
      </c>
      <c r="K10" s="87">
        <v>464.10067150271408</v>
      </c>
      <c r="L10" s="87">
        <v>8249.0124556397514</v>
      </c>
      <c r="M10" s="87">
        <v>8248.3623902955369</v>
      </c>
      <c r="N10" s="87">
        <v>15896.913762869492</v>
      </c>
      <c r="O10" s="87">
        <v>6894.1656404331297</v>
      </c>
      <c r="P10" s="87">
        <v>14956.317126344198</v>
      </c>
      <c r="Q10" s="87">
        <v>-7.8805232469980335E-3</v>
      </c>
      <c r="R10" s="87">
        <v>92.728119966852091</v>
      </c>
      <c r="S10" s="87">
        <v>116.941656269874</v>
      </c>
      <c r="T10" s="87">
        <v>426.95515933438566</v>
      </c>
      <c r="U10" s="87">
        <v>-186.0823877702073</v>
      </c>
      <c r="V10" s="87">
        <v>505.20077772233356</v>
      </c>
      <c r="W10" s="87">
        <v>-245.12258660743555</v>
      </c>
      <c r="X10" s="87">
        <v>-281.77396994374737</v>
      </c>
      <c r="Y10" s="87">
        <v>-143.58359038459821</v>
      </c>
      <c r="Z10" s="87">
        <v>-371.49306486017622</v>
      </c>
      <c r="AA10" s="87">
        <v>14.952266881472287</v>
      </c>
      <c r="AB10" s="87">
        <v>-4137.9516133900006</v>
      </c>
      <c r="AC10" s="87">
        <v>-3750.2508675891158</v>
      </c>
      <c r="AD10" s="87">
        <v>-4070.6747813462725</v>
      </c>
      <c r="AE10" s="87">
        <v>-4829.0613599943799</v>
      </c>
      <c r="AF10" s="87">
        <v>-4408.0142002715374</v>
      </c>
      <c r="AG10" s="87">
        <v>-9.3693880940106613</v>
      </c>
      <c r="AH10" s="87">
        <v>8.5440661190525695</v>
      </c>
      <c r="AI10" s="87">
        <v>-8.7190269150635213</v>
      </c>
    </row>
    <row r="11" spans="2:35" x14ac:dyDescent="0.25">
      <c r="B11" s="88"/>
      <c r="C11" s="89" t="s">
        <v>98</v>
      </c>
      <c r="D11" s="87">
        <v>59805.47919253615</v>
      </c>
      <c r="E11" s="87">
        <v>58938.993015424894</v>
      </c>
      <c r="F11" s="87">
        <v>74422.356976253504</v>
      </c>
      <c r="G11" s="87">
        <v>80822.714454208268</v>
      </c>
      <c r="H11" s="87">
        <v>79777.187789689197</v>
      </c>
      <c r="I11" s="87">
        <v>-1.4488407898575868</v>
      </c>
      <c r="J11" s="87">
        <v>26.270153541266762</v>
      </c>
      <c r="K11" s="87">
        <v>-1.2936049866420163</v>
      </c>
      <c r="L11" s="87">
        <v>57376.582923146147</v>
      </c>
      <c r="M11" s="87">
        <v>54849.54117837955</v>
      </c>
      <c r="N11" s="87">
        <v>67136.787174604062</v>
      </c>
      <c r="O11" s="87">
        <v>72479.991763392594</v>
      </c>
      <c r="P11" s="87">
        <v>72139.656778249962</v>
      </c>
      <c r="Q11" s="87">
        <v>-4.404308545441749</v>
      </c>
      <c r="R11" s="87">
        <v>22.401729772477783</v>
      </c>
      <c r="S11" s="87">
        <v>-0.46955715206706827</v>
      </c>
      <c r="T11" s="87">
        <v>1400.0471185900001</v>
      </c>
      <c r="U11" s="87">
        <v>2409.8551510146099</v>
      </c>
      <c r="V11" s="87">
        <v>2816.3111149032111</v>
      </c>
      <c r="W11" s="87">
        <v>3677.9699023814619</v>
      </c>
      <c r="X11" s="87">
        <v>3527.9292108843074</v>
      </c>
      <c r="Y11" s="87">
        <v>72.126717666587993</v>
      </c>
      <c r="Z11" s="87">
        <v>16.86640641938471</v>
      </c>
      <c r="AA11" s="87">
        <v>-4.0794431569438405</v>
      </c>
      <c r="AB11" s="87">
        <v>1028.8491508</v>
      </c>
      <c r="AC11" s="87">
        <v>1679.5966860307333</v>
      </c>
      <c r="AD11" s="87">
        <v>4469.2586867462278</v>
      </c>
      <c r="AE11" s="87">
        <v>4664.7527884342117</v>
      </c>
      <c r="AF11" s="87">
        <v>4109.6018005549231</v>
      </c>
      <c r="AG11" s="87">
        <v>63.250043480595089</v>
      </c>
      <c r="AH11" s="87">
        <v>166.09118271768543</v>
      </c>
      <c r="AI11" s="87">
        <v>-11.900973386108049</v>
      </c>
    </row>
    <row r="12" spans="2:35" x14ac:dyDescent="0.25">
      <c r="B12" s="85">
        <v>2</v>
      </c>
      <c r="C12" s="86" t="s">
        <v>99</v>
      </c>
      <c r="D12" s="87">
        <v>90729.264478536308</v>
      </c>
      <c r="E12" s="87">
        <v>81609.571901896998</v>
      </c>
      <c r="F12" s="87">
        <v>275088.69843307143</v>
      </c>
      <c r="G12" s="87">
        <v>543363.91779756988</v>
      </c>
      <c r="H12" s="87">
        <v>500433.52112003363</v>
      </c>
      <c r="I12" s="87">
        <v>-10.051544701761298</v>
      </c>
      <c r="J12" s="87">
        <v>237.07896270275256</v>
      </c>
      <c r="K12" s="87">
        <v>-7.9008552595003163</v>
      </c>
      <c r="L12" s="87">
        <v>82024.309127026296</v>
      </c>
      <c r="M12" s="87">
        <v>78942.204495976999</v>
      </c>
      <c r="N12" s="87">
        <v>261003.7086344414</v>
      </c>
      <c r="O12" s="87">
        <v>503317.07223452983</v>
      </c>
      <c r="P12" s="87">
        <v>462082.91668704082</v>
      </c>
      <c r="Q12" s="87">
        <v>-3.7575502480322265</v>
      </c>
      <c r="R12" s="87">
        <v>230.6263237781034</v>
      </c>
      <c r="S12" s="87">
        <v>-8.1924810069377472</v>
      </c>
      <c r="T12" s="87">
        <v>5173.0547188</v>
      </c>
      <c r="U12" s="87">
        <v>135.90135689000002</v>
      </c>
      <c r="V12" s="87">
        <v>9690.3983535799998</v>
      </c>
      <c r="W12" s="87">
        <v>30625.844545269996</v>
      </c>
      <c r="X12" s="87">
        <v>26258.994687182847</v>
      </c>
      <c r="Y12" s="87">
        <v>-97.372899296887297</v>
      </c>
      <c r="Z12" s="87">
        <v>7030.4647542434095</v>
      </c>
      <c r="AA12" s="87">
        <v>-14.258708365192129</v>
      </c>
      <c r="AB12" s="87">
        <v>3531.9006327100001</v>
      </c>
      <c r="AC12" s="87">
        <v>2531.4660490300002</v>
      </c>
      <c r="AD12" s="87">
        <v>4394.5914450500004</v>
      </c>
      <c r="AE12" s="87">
        <v>9421.0010177700005</v>
      </c>
      <c r="AF12" s="87">
        <v>12091.609745810001</v>
      </c>
      <c r="AG12" s="87">
        <v>-28.325671861056129</v>
      </c>
      <c r="AH12" s="87">
        <v>73.598672071225565</v>
      </c>
      <c r="AI12" s="87">
        <v>28.347398784934509</v>
      </c>
    </row>
    <row r="13" spans="2:35" x14ac:dyDescent="0.25">
      <c r="B13" s="88" t="s">
        <v>94</v>
      </c>
      <c r="C13" s="89" t="s">
        <v>100</v>
      </c>
      <c r="D13" s="87">
        <v>22927.123055240001</v>
      </c>
      <c r="E13" s="87">
        <v>7991.8814474100009</v>
      </c>
      <c r="F13" s="87">
        <v>118779.10865616999</v>
      </c>
      <c r="G13" s="87">
        <v>318684.50706051098</v>
      </c>
      <c r="H13" s="87">
        <v>259218.38730374005</v>
      </c>
      <c r="I13" s="87">
        <v>-65.142240358048525</v>
      </c>
      <c r="J13" s="87">
        <v>1386.2471301380949</v>
      </c>
      <c r="K13" s="87">
        <v>-18.659871578093266</v>
      </c>
      <c r="L13" s="87">
        <v>21326.544269599999</v>
      </c>
      <c r="M13" s="87">
        <v>7810.2140414900005</v>
      </c>
      <c r="N13" s="87">
        <v>109435.94973830998</v>
      </c>
      <c r="O13" s="87">
        <v>286738.36296416097</v>
      </c>
      <c r="P13" s="87">
        <v>229157.42567394004</v>
      </c>
      <c r="Q13" s="87">
        <v>-63.377967181382033</v>
      </c>
      <c r="R13" s="87">
        <v>1301.1901486560569</v>
      </c>
      <c r="S13" s="87">
        <v>-20.08135105989215</v>
      </c>
      <c r="T13" s="87">
        <v>1406.3781529399998</v>
      </c>
      <c r="U13" s="87">
        <v>135.90135689000002</v>
      </c>
      <c r="V13" s="87">
        <v>7590.3983535800007</v>
      </c>
      <c r="W13" s="87">
        <v>24010.673959349995</v>
      </c>
      <c r="X13" s="87">
        <v>20104.356941820002</v>
      </c>
      <c r="Y13" s="87">
        <v>-90.336784128372486</v>
      </c>
      <c r="Z13" s="87">
        <v>5485.2263195015403</v>
      </c>
      <c r="AA13" s="87">
        <v>-16.269085258262127</v>
      </c>
      <c r="AB13" s="87">
        <v>194.20063270000003</v>
      </c>
      <c r="AC13" s="87">
        <v>45.766049029999998</v>
      </c>
      <c r="AD13" s="87">
        <v>1752.7605642800002</v>
      </c>
      <c r="AE13" s="87">
        <v>7935.4701370000002</v>
      </c>
      <c r="AF13" s="87">
        <v>9956.6046879799997</v>
      </c>
      <c r="AG13" s="87">
        <v>-76.433625167071867</v>
      </c>
      <c r="AH13" s="87">
        <v>3729.8271348069661</v>
      </c>
      <c r="AI13" s="87">
        <v>25.4696258203561</v>
      </c>
    </row>
    <row r="14" spans="2:35" x14ac:dyDescent="0.25">
      <c r="B14" s="88"/>
      <c r="C14" s="89" t="s">
        <v>101</v>
      </c>
      <c r="D14" s="87">
        <v>34285.551915869997</v>
      </c>
      <c r="E14" s="87">
        <v>5392.1205418099998</v>
      </c>
      <c r="F14" s="87">
        <v>28829.1467999835</v>
      </c>
      <c r="G14" s="87">
        <v>49970.827722540009</v>
      </c>
      <c r="H14" s="87">
        <v>40169.598858290003</v>
      </c>
      <c r="I14" s="87">
        <v>-84.272907272890919</v>
      </c>
      <c r="J14" s="87">
        <v>434.65323292469054</v>
      </c>
      <c r="K14" s="87">
        <v>-19.613901371957919</v>
      </c>
      <c r="L14" s="87">
        <v>27181.175349999998</v>
      </c>
      <c r="M14" s="87">
        <v>3356.42054181</v>
      </c>
      <c r="N14" s="87">
        <v>26034.046799983502</v>
      </c>
      <c r="O14" s="87">
        <v>48432.027722540006</v>
      </c>
      <c r="P14" s="87">
        <v>38481.79885829</v>
      </c>
      <c r="Q14" s="87">
        <v>-87.651672532218157</v>
      </c>
      <c r="R14" s="87">
        <v>675.64913203469587</v>
      </c>
      <c r="S14" s="87">
        <v>-20.544729040157904</v>
      </c>
      <c r="T14" s="87">
        <v>3766.6765658599998</v>
      </c>
      <c r="U14" s="87">
        <v>0</v>
      </c>
      <c r="V14" s="87">
        <v>1100</v>
      </c>
      <c r="W14" s="87">
        <v>1000</v>
      </c>
      <c r="X14" s="87">
        <v>500</v>
      </c>
      <c r="Y14" s="87">
        <v>-100</v>
      </c>
      <c r="Z14" s="87">
        <v>0</v>
      </c>
      <c r="AA14" s="87">
        <v>-50</v>
      </c>
      <c r="AB14" s="87">
        <v>3337.7000000100002</v>
      </c>
      <c r="AC14" s="87">
        <v>2035.7</v>
      </c>
      <c r="AD14" s="87">
        <v>1695.1</v>
      </c>
      <c r="AE14" s="87">
        <v>538.79999999999995</v>
      </c>
      <c r="AF14" s="87">
        <v>1187.8</v>
      </c>
      <c r="AG14" s="87">
        <v>-39.008898343353181</v>
      </c>
      <c r="AH14" s="87">
        <v>-16.731345483126205</v>
      </c>
      <c r="AI14" s="87">
        <v>120.452858203415</v>
      </c>
    </row>
    <row r="15" spans="2:35" x14ac:dyDescent="0.25">
      <c r="B15" s="88"/>
      <c r="C15" s="89" t="s">
        <v>102</v>
      </c>
      <c r="D15" s="87">
        <v>3298.5</v>
      </c>
      <c r="E15" s="87">
        <v>14809.971029110002</v>
      </c>
      <c r="F15" s="87">
        <v>25778.835377609998</v>
      </c>
      <c r="G15" s="87">
        <v>43762.202592990005</v>
      </c>
      <c r="H15" s="87">
        <v>58032.576221259995</v>
      </c>
      <c r="I15" s="87">
        <v>348.99108774018498</v>
      </c>
      <c r="J15" s="87">
        <v>74.064050003473668</v>
      </c>
      <c r="K15" s="87">
        <v>32.608901706779882</v>
      </c>
      <c r="L15" s="87">
        <v>3298.5</v>
      </c>
      <c r="M15" s="87">
        <v>14809.971029110002</v>
      </c>
      <c r="N15" s="87">
        <v>25778.835377609998</v>
      </c>
      <c r="O15" s="87">
        <v>43762.202592990005</v>
      </c>
      <c r="P15" s="87">
        <v>58032.576221259995</v>
      </c>
      <c r="Q15" s="87">
        <v>348.99108774018498</v>
      </c>
      <c r="R15" s="87">
        <v>74.064050003473668</v>
      </c>
      <c r="S15" s="87">
        <v>32.608901706779882</v>
      </c>
      <c r="T15" s="87">
        <v>0</v>
      </c>
      <c r="U15" s="87">
        <v>0</v>
      </c>
      <c r="V15" s="87">
        <v>0</v>
      </c>
      <c r="W15" s="87">
        <v>0</v>
      </c>
      <c r="X15" s="87">
        <v>0</v>
      </c>
      <c r="Y15" s="87">
        <v>0</v>
      </c>
      <c r="Z15" s="87">
        <v>0</v>
      </c>
      <c r="AA15" s="87">
        <v>0</v>
      </c>
      <c r="AB15" s="87">
        <v>0</v>
      </c>
      <c r="AC15" s="87">
        <v>0</v>
      </c>
      <c r="AD15" s="87">
        <v>0</v>
      </c>
      <c r="AE15" s="87">
        <v>0</v>
      </c>
      <c r="AF15" s="87">
        <v>0</v>
      </c>
      <c r="AG15" s="87">
        <v>0</v>
      </c>
      <c r="AH15" s="87">
        <v>0</v>
      </c>
      <c r="AI15" s="87">
        <v>0</v>
      </c>
    </row>
    <row r="16" spans="2:35" x14ac:dyDescent="0.25">
      <c r="B16" s="88"/>
      <c r="C16" s="89" t="s">
        <v>103</v>
      </c>
      <c r="D16" s="87">
        <v>3283.23079087</v>
      </c>
      <c r="E16" s="87">
        <v>1736.7974370500001</v>
      </c>
      <c r="F16" s="87">
        <v>1266.9781209600003</v>
      </c>
      <c r="G16" s="87">
        <v>4518.8532559400001</v>
      </c>
      <c r="H16" s="87">
        <v>6027.2094785699992</v>
      </c>
      <c r="I16" s="87">
        <v>-47.10096402970872</v>
      </c>
      <c r="J16" s="87">
        <v>-27.05089874430039</v>
      </c>
      <c r="K16" s="87">
        <v>33.379181336487875</v>
      </c>
      <c r="L16" s="87">
        <v>3283.23079087</v>
      </c>
      <c r="M16" s="87">
        <v>1736.7974370500001</v>
      </c>
      <c r="N16" s="87">
        <v>1266.9781209600003</v>
      </c>
      <c r="O16" s="87">
        <v>4396.6646769199997</v>
      </c>
      <c r="P16" s="87">
        <v>5862.1042328799995</v>
      </c>
      <c r="Q16" s="87">
        <v>-47.10096402970872</v>
      </c>
      <c r="R16" s="87">
        <v>-27.05089874430039</v>
      </c>
      <c r="S16" s="87">
        <v>33.330710064215907</v>
      </c>
      <c r="T16" s="87">
        <v>0</v>
      </c>
      <c r="U16" s="87">
        <v>0</v>
      </c>
      <c r="V16" s="87">
        <v>0</v>
      </c>
      <c r="W16" s="87">
        <v>122.18857901999999</v>
      </c>
      <c r="X16" s="87">
        <v>165.10524569</v>
      </c>
      <c r="Y16" s="87">
        <v>0</v>
      </c>
      <c r="Z16" s="87">
        <v>0</v>
      </c>
      <c r="AA16" s="87">
        <v>35.123304497202938</v>
      </c>
      <c r="AB16" s="87">
        <v>0</v>
      </c>
      <c r="AC16" s="87">
        <v>0</v>
      </c>
      <c r="AD16" s="87">
        <v>0</v>
      </c>
      <c r="AE16" s="87">
        <v>0</v>
      </c>
      <c r="AF16" s="87">
        <v>0</v>
      </c>
      <c r="AG16" s="87">
        <v>0</v>
      </c>
      <c r="AH16" s="87">
        <v>0</v>
      </c>
      <c r="AI16" s="87">
        <v>0</v>
      </c>
    </row>
    <row r="17" spans="2:35" x14ac:dyDescent="0.25">
      <c r="B17" s="88"/>
      <c r="C17" s="89" t="s">
        <v>104</v>
      </c>
      <c r="D17" s="87">
        <v>26934.858716556286</v>
      </c>
      <c r="E17" s="87">
        <v>51678.801446517013</v>
      </c>
      <c r="F17" s="87">
        <v>100434.62947834791</v>
      </c>
      <c r="G17" s="87">
        <v>126427.52716558878</v>
      </c>
      <c r="H17" s="87">
        <v>136985.74925817369</v>
      </c>
      <c r="I17" s="87">
        <v>91.865871621413604</v>
      </c>
      <c r="J17" s="87">
        <v>94.343960515974558</v>
      </c>
      <c r="K17" s="87">
        <v>8.3512050969376759</v>
      </c>
      <c r="L17" s="87">
        <v>26934.858716556286</v>
      </c>
      <c r="M17" s="87">
        <v>51228.801446517013</v>
      </c>
      <c r="N17" s="87">
        <v>98487.898597577907</v>
      </c>
      <c r="O17" s="87">
        <v>119987.81427791878</v>
      </c>
      <c r="P17" s="87">
        <v>130549.01170067085</v>
      </c>
      <c r="Q17" s="87">
        <v>90.195174163017811</v>
      </c>
      <c r="R17" s="87">
        <v>92.251030312312693</v>
      </c>
      <c r="S17" s="87">
        <v>8.8018916640067779</v>
      </c>
      <c r="T17" s="87">
        <v>0</v>
      </c>
      <c r="U17" s="87">
        <v>0</v>
      </c>
      <c r="V17" s="87">
        <v>1000</v>
      </c>
      <c r="W17" s="87">
        <v>5492.9820068999998</v>
      </c>
      <c r="X17" s="87">
        <v>5489.5324996728459</v>
      </c>
      <c r="Y17" s="87">
        <v>0</v>
      </c>
      <c r="Z17" s="87">
        <v>0</v>
      </c>
      <c r="AA17" s="87">
        <v>-6.2798443956679773E-2</v>
      </c>
      <c r="AB17" s="87">
        <v>0</v>
      </c>
      <c r="AC17" s="87">
        <v>450</v>
      </c>
      <c r="AD17" s="87">
        <v>946.73088077</v>
      </c>
      <c r="AE17" s="87">
        <v>946.73088077</v>
      </c>
      <c r="AF17" s="87">
        <v>947.20505782999999</v>
      </c>
      <c r="AG17" s="87">
        <v>0</v>
      </c>
      <c r="AH17" s="87">
        <v>110.38464017111112</v>
      </c>
      <c r="AI17" s="87">
        <v>5.0085728651239059E-2</v>
      </c>
    </row>
    <row r="18" spans="2:35" x14ac:dyDescent="0.25">
      <c r="B18" s="85">
        <v>3</v>
      </c>
      <c r="C18" s="86" t="s">
        <v>105</v>
      </c>
      <c r="D18" s="87">
        <v>3354427.8720088862</v>
      </c>
      <c r="E18" s="87">
        <v>3933737.5362518528</v>
      </c>
      <c r="F18" s="87">
        <v>4740065.5531121586</v>
      </c>
      <c r="G18" s="87">
        <v>4986906.3380665891</v>
      </c>
      <c r="H18" s="87">
        <v>5159174.9909531372</v>
      </c>
      <c r="I18" s="87">
        <v>17.269999127929733</v>
      </c>
      <c r="J18" s="87">
        <v>20.497758414980375</v>
      </c>
      <c r="K18" s="87">
        <v>3.4544192573172872</v>
      </c>
      <c r="L18" s="87">
        <v>2880092.3221049402</v>
      </c>
      <c r="M18" s="87">
        <v>3490100.9096349292</v>
      </c>
      <c r="N18" s="87">
        <v>4204913.0539668621</v>
      </c>
      <c r="O18" s="87">
        <v>4402304.5185432099</v>
      </c>
      <c r="P18" s="87">
        <v>4545156.7802254101</v>
      </c>
      <c r="Q18" s="87">
        <v>21.180174775930759</v>
      </c>
      <c r="R18" s="87">
        <v>20.481131143188165</v>
      </c>
      <c r="S18" s="87">
        <v>3.2449427585139468</v>
      </c>
      <c r="T18" s="87">
        <v>398340.8086284048</v>
      </c>
      <c r="U18" s="87">
        <v>354778.41674257815</v>
      </c>
      <c r="V18" s="87">
        <v>445826.87204935699</v>
      </c>
      <c r="W18" s="87">
        <v>484947.17466247501</v>
      </c>
      <c r="X18" s="87">
        <v>509489.96444124758</v>
      </c>
      <c r="Y18" s="87">
        <v>-10.935960098043623</v>
      </c>
      <c r="Z18" s="87">
        <v>25.663470777829815</v>
      </c>
      <c r="AA18" s="87">
        <v>5.0609202529851682</v>
      </c>
      <c r="AB18" s="87">
        <v>75994.741275540946</v>
      </c>
      <c r="AC18" s="87">
        <v>88858.20987434547</v>
      </c>
      <c r="AD18" s="87">
        <v>89325.627095939679</v>
      </c>
      <c r="AE18" s="87">
        <v>99654.644860905013</v>
      </c>
      <c r="AF18" s="87">
        <v>104528.24628648002</v>
      </c>
      <c r="AG18" s="87">
        <v>16.926787805177586</v>
      </c>
      <c r="AH18" s="87">
        <v>0.52602592631022427</v>
      </c>
      <c r="AI18" s="87">
        <v>4.8904909875274072</v>
      </c>
    </row>
    <row r="19" spans="2:35" x14ac:dyDescent="0.25">
      <c r="B19" s="88"/>
      <c r="C19" s="89" t="s">
        <v>106</v>
      </c>
      <c r="D19" s="87">
        <v>311505.35883753473</v>
      </c>
      <c r="E19" s="87">
        <v>401129.83048761857</v>
      </c>
      <c r="F19" s="87">
        <v>490764.94219391485</v>
      </c>
      <c r="G19" s="87">
        <v>445941.72438961652</v>
      </c>
      <c r="H19" s="87">
        <v>465414.62126372947</v>
      </c>
      <c r="I19" s="87">
        <v>28.771406047247932</v>
      </c>
      <c r="J19" s="87">
        <v>22.34566090418523</v>
      </c>
      <c r="K19" s="87">
        <v>4.3666909394420417</v>
      </c>
      <c r="L19" s="87">
        <v>301550.11710384482</v>
      </c>
      <c r="M19" s="87">
        <v>389699.61054212478</v>
      </c>
      <c r="N19" s="87">
        <v>475545.49486549443</v>
      </c>
      <c r="O19" s="87">
        <v>437744.94384573086</v>
      </c>
      <c r="P19" s="87">
        <v>453604.71576952108</v>
      </c>
      <c r="Q19" s="87">
        <v>29.232120446474212</v>
      </c>
      <c r="R19" s="87">
        <v>22.028732387991468</v>
      </c>
      <c r="S19" s="87">
        <v>3.6230622755929476</v>
      </c>
      <c r="T19" s="87">
        <v>9425.7349773199057</v>
      </c>
      <c r="U19" s="87">
        <v>9262.7736528238202</v>
      </c>
      <c r="V19" s="87">
        <v>13929.356970180395</v>
      </c>
      <c r="W19" s="87">
        <v>7387.0305575506545</v>
      </c>
      <c r="X19" s="87">
        <v>9932.1548420483887</v>
      </c>
      <c r="Y19" s="87">
        <v>-1.7288977982958489</v>
      </c>
      <c r="Z19" s="87">
        <v>50.379977879886283</v>
      </c>
      <c r="AA19" s="87">
        <v>34.453956358637704</v>
      </c>
      <c r="AB19" s="87">
        <v>529.50675637000006</v>
      </c>
      <c r="AC19" s="87">
        <v>2167.4462926699998</v>
      </c>
      <c r="AD19" s="87">
        <v>1290.0903582400001</v>
      </c>
      <c r="AE19" s="87">
        <v>809.74998633500002</v>
      </c>
      <c r="AF19" s="87">
        <v>1877.7506521599996</v>
      </c>
      <c r="AG19" s="87">
        <v>309.33307584756619</v>
      </c>
      <c r="AH19" s="87">
        <v>-40.478785444285045</v>
      </c>
      <c r="AI19" s="87">
        <v>131.89264388368377</v>
      </c>
    </row>
    <row r="20" spans="2:35" x14ac:dyDescent="0.25">
      <c r="B20" s="88"/>
      <c r="C20" s="89" t="s">
        <v>107</v>
      </c>
      <c r="D20" s="87">
        <v>1060515.8183372875</v>
      </c>
      <c r="E20" s="87">
        <v>1224189.4739575393</v>
      </c>
      <c r="F20" s="87">
        <v>1592151.6306949414</v>
      </c>
      <c r="G20" s="87">
        <v>1337169.2945040346</v>
      </c>
      <c r="H20" s="87">
        <v>1402181.5737415059</v>
      </c>
      <c r="I20" s="87">
        <v>15.433400689568671</v>
      </c>
      <c r="J20" s="87">
        <v>30.057614819041056</v>
      </c>
      <c r="K20" s="87">
        <v>4.8619333022887679</v>
      </c>
      <c r="L20" s="87">
        <v>901359.15246414067</v>
      </c>
      <c r="M20" s="87">
        <v>1087516.9049893676</v>
      </c>
      <c r="N20" s="87">
        <v>1426355.4541990731</v>
      </c>
      <c r="O20" s="87">
        <v>1204927.6737519281</v>
      </c>
      <c r="P20" s="87">
        <v>1261714.8411597048</v>
      </c>
      <c r="Q20" s="87">
        <v>20.653005188476513</v>
      </c>
      <c r="R20" s="87">
        <v>31.157083412236087</v>
      </c>
      <c r="S20" s="87">
        <v>4.7129108779576434</v>
      </c>
      <c r="T20" s="87">
        <v>135365.79663480687</v>
      </c>
      <c r="U20" s="87">
        <v>112816.22306302639</v>
      </c>
      <c r="V20" s="87">
        <v>139863.7190613086</v>
      </c>
      <c r="W20" s="87">
        <v>113914.72458675635</v>
      </c>
      <c r="X20" s="87">
        <v>120612.81228981107</v>
      </c>
      <c r="Y20" s="87">
        <v>-16.658250556907859</v>
      </c>
      <c r="Z20" s="87">
        <v>23.974828498886843</v>
      </c>
      <c r="AA20" s="87">
        <v>5.8799138806270301</v>
      </c>
      <c r="AB20" s="87">
        <v>23790.86923833995</v>
      </c>
      <c r="AC20" s="87">
        <v>23856.345905145467</v>
      </c>
      <c r="AD20" s="87">
        <v>25932.45743455967</v>
      </c>
      <c r="AE20" s="87">
        <v>18326.896165349994</v>
      </c>
      <c r="AF20" s="87">
        <v>19853.920291990013</v>
      </c>
      <c r="AG20" s="87">
        <v>0.27521763139279493</v>
      </c>
      <c r="AH20" s="87">
        <v>8.7025546060950454</v>
      </c>
      <c r="AI20" s="87">
        <v>8.332148078227819</v>
      </c>
    </row>
    <row r="21" spans="2:35" x14ac:dyDescent="0.25">
      <c r="B21" s="88"/>
      <c r="C21" s="89" t="s">
        <v>108</v>
      </c>
      <c r="D21" s="87">
        <v>1526497.3784745999</v>
      </c>
      <c r="E21" s="87">
        <v>1884401.9092513972</v>
      </c>
      <c r="F21" s="87">
        <v>2213503.1991537395</v>
      </c>
      <c r="G21" s="87">
        <v>2812911.4824534897</v>
      </c>
      <c r="H21" s="87">
        <v>2835816.750499967</v>
      </c>
      <c r="I21" s="87">
        <v>23.44612809846058</v>
      </c>
      <c r="J21" s="87">
        <v>17.464495672957682</v>
      </c>
      <c r="K21" s="87">
        <v>0.81429039588898355</v>
      </c>
      <c r="L21" s="87">
        <v>1308268.51482127</v>
      </c>
      <c r="M21" s="87">
        <v>1646629.9118684772</v>
      </c>
      <c r="N21" s="87">
        <v>1919565.2252102494</v>
      </c>
      <c r="O21" s="87">
        <v>2422624.9978821795</v>
      </c>
      <c r="P21" s="87">
        <v>2436953.4395889267</v>
      </c>
      <c r="Q21" s="87">
        <v>25.863298949255281</v>
      </c>
      <c r="R21" s="87">
        <v>16.575389003596129</v>
      </c>
      <c r="S21" s="87">
        <v>0.59144282417926686</v>
      </c>
      <c r="T21" s="87">
        <v>178879.62349533994</v>
      </c>
      <c r="U21" s="87">
        <v>188005.55202477999</v>
      </c>
      <c r="V21" s="87">
        <v>243409.02588243995</v>
      </c>
      <c r="W21" s="87">
        <v>319644.28909374995</v>
      </c>
      <c r="X21" s="87">
        <v>327120.53096397012</v>
      </c>
      <c r="Y21" s="87">
        <v>5.1017149696079223</v>
      </c>
      <c r="Z21" s="87">
        <v>29.469062621277018</v>
      </c>
      <c r="AA21" s="87">
        <v>2.3389255260642061</v>
      </c>
      <c r="AB21" s="87">
        <v>39349.240157990003</v>
      </c>
      <c r="AC21" s="87">
        <v>49766.445358140001</v>
      </c>
      <c r="AD21" s="87">
        <v>50528.948061049996</v>
      </c>
      <c r="AE21" s="87">
        <v>70642.195477560002</v>
      </c>
      <c r="AF21" s="87">
        <v>71742.779947069997</v>
      </c>
      <c r="AG21" s="87">
        <v>26.473713744723348</v>
      </c>
      <c r="AH21" s="87">
        <v>1.5321622780624751</v>
      </c>
      <c r="AI21" s="87">
        <v>1.5579703632789821</v>
      </c>
    </row>
    <row r="22" spans="2:35" x14ac:dyDescent="0.25">
      <c r="B22" s="88"/>
      <c r="C22" s="89" t="s">
        <v>109</v>
      </c>
      <c r="D22" s="87">
        <v>417390.11598421546</v>
      </c>
      <c r="E22" s="87">
        <v>387287.40678058361</v>
      </c>
      <c r="F22" s="87">
        <v>396692.51565183297</v>
      </c>
      <c r="G22" s="87">
        <v>326785.53540192574</v>
      </c>
      <c r="H22" s="87">
        <v>391067.69793962582</v>
      </c>
      <c r="I22" s="87">
        <v>-7.2121279471721493</v>
      </c>
      <c r="J22" s="87">
        <v>2.4284571887920432</v>
      </c>
      <c r="K22" s="87">
        <v>19.671055041844809</v>
      </c>
      <c r="L22" s="87">
        <v>336800.59968493646</v>
      </c>
      <c r="M22" s="87">
        <v>332548.46075470559</v>
      </c>
      <c r="N22" s="87">
        <v>338330.15177251498</v>
      </c>
      <c r="O22" s="87">
        <v>274552.02387878776</v>
      </c>
      <c r="P22" s="87">
        <v>329895.46572299785</v>
      </c>
      <c r="Q22" s="87">
        <v>-1.2625093109123242</v>
      </c>
      <c r="R22" s="87">
        <v>1.7386010462018264</v>
      </c>
      <c r="S22" s="87">
        <v>20.157724959493905</v>
      </c>
      <c r="T22" s="87">
        <v>74358.337529597993</v>
      </c>
      <c r="U22" s="87">
        <v>44048.261221328001</v>
      </c>
      <c r="V22" s="87">
        <v>48417.365848548012</v>
      </c>
      <c r="W22" s="87">
        <v>43777.293169517994</v>
      </c>
      <c r="X22" s="87">
        <v>51613.95923241799</v>
      </c>
      <c r="Y22" s="87">
        <v>-40.762175857152812</v>
      </c>
      <c r="Z22" s="87">
        <v>9.9189037343987305</v>
      </c>
      <c r="AA22" s="87">
        <v>17.901212010880219</v>
      </c>
      <c r="AB22" s="87">
        <v>6231.1787696809997</v>
      </c>
      <c r="AC22" s="87">
        <v>10690.684804549997</v>
      </c>
      <c r="AD22" s="87">
        <v>9944.9980307700007</v>
      </c>
      <c r="AE22" s="87">
        <v>8456.2183536200009</v>
      </c>
      <c r="AF22" s="87">
        <v>9558.272984209998</v>
      </c>
      <c r="AG22" s="87">
        <v>71.567615048497458</v>
      </c>
      <c r="AH22" s="87">
        <v>-6.9751076513136878</v>
      </c>
      <c r="AI22" s="87">
        <v>13.032476037213737</v>
      </c>
    </row>
    <row r="23" spans="2:35" x14ac:dyDescent="0.25">
      <c r="B23" s="88"/>
      <c r="C23" s="89" t="s">
        <v>110</v>
      </c>
      <c r="D23" s="87">
        <v>38519.200375249624</v>
      </c>
      <c r="E23" s="87">
        <v>36728.915774713911</v>
      </c>
      <c r="F23" s="87">
        <v>46953.265417730719</v>
      </c>
      <c r="G23" s="87">
        <v>64098.301317524521</v>
      </c>
      <c r="H23" s="87">
        <v>64694.347508309162</v>
      </c>
      <c r="I23" s="87">
        <v>-4.6477719763000431</v>
      </c>
      <c r="J23" s="87">
        <v>27.837330417620933</v>
      </c>
      <c r="K23" s="87">
        <v>0.92989389505346853</v>
      </c>
      <c r="L23" s="87">
        <v>32113.938030749625</v>
      </c>
      <c r="M23" s="87">
        <v>33706.021480253912</v>
      </c>
      <c r="N23" s="87">
        <v>45116.72791953072</v>
      </c>
      <c r="O23" s="87">
        <v>62454.879184584526</v>
      </c>
      <c r="P23" s="87">
        <v>62988.317984259163</v>
      </c>
      <c r="Q23" s="87">
        <v>4.9576088986029712</v>
      </c>
      <c r="R23" s="87">
        <v>33.853614096702486</v>
      </c>
      <c r="S23" s="87">
        <v>0.85411869599181234</v>
      </c>
      <c r="T23" s="87">
        <v>311.31599133999993</v>
      </c>
      <c r="U23" s="87">
        <v>645.60678062000011</v>
      </c>
      <c r="V23" s="87">
        <v>207.40428688</v>
      </c>
      <c r="W23" s="87">
        <v>223.83725489999995</v>
      </c>
      <c r="X23" s="87">
        <v>210.50711299999998</v>
      </c>
      <c r="Y23" s="87">
        <v>107.37989649716022</v>
      </c>
      <c r="Z23" s="87">
        <v>-67.874518498578666</v>
      </c>
      <c r="AA23" s="87">
        <v>-5.9552829603612079</v>
      </c>
      <c r="AB23" s="87">
        <v>6093.9463531599995</v>
      </c>
      <c r="AC23" s="87">
        <v>2377.28751384</v>
      </c>
      <c r="AD23" s="87">
        <v>1629.1332113199999</v>
      </c>
      <c r="AE23" s="87">
        <v>1419.5848780399997</v>
      </c>
      <c r="AF23" s="87">
        <v>1495.5224110499998</v>
      </c>
      <c r="AG23" s="87">
        <v>-60.989359340072568</v>
      </c>
      <c r="AH23" s="87">
        <v>-31.470922139809531</v>
      </c>
      <c r="AI23" s="87">
        <v>5.349277396843366</v>
      </c>
    </row>
    <row r="24" spans="2:35" x14ac:dyDescent="0.25">
      <c r="B24" s="85">
        <v>4</v>
      </c>
      <c r="C24" s="86" t="s">
        <v>111</v>
      </c>
      <c r="D24" s="87">
        <v>2309.2483039881135</v>
      </c>
      <c r="E24" s="87">
        <v>2052.7486194261396</v>
      </c>
      <c r="F24" s="87">
        <v>3067.3046314116405</v>
      </c>
      <c r="G24" s="87">
        <v>7623.6552468369182</v>
      </c>
      <c r="H24" s="87">
        <v>2782.1919595238528</v>
      </c>
      <c r="I24" s="87">
        <v>-11.107496933915437</v>
      </c>
      <c r="J24" s="87">
        <v>49.42426960536099</v>
      </c>
      <c r="K24" s="87">
        <v>-63.505800440304618</v>
      </c>
      <c r="L24" s="87">
        <v>2239.1597496581135</v>
      </c>
      <c r="M24" s="87">
        <v>2036.2105202261396</v>
      </c>
      <c r="N24" s="87">
        <v>3002.8062474816402</v>
      </c>
      <c r="O24" s="87">
        <v>7567.3286301569187</v>
      </c>
      <c r="P24" s="87">
        <v>2739.968376853853</v>
      </c>
      <c r="Q24" s="87">
        <v>-9.063633332233719</v>
      </c>
      <c r="R24" s="87">
        <v>47.470323802675935</v>
      </c>
      <c r="S24" s="87">
        <v>-63.792131797545103</v>
      </c>
      <c r="T24" s="87">
        <v>59.215055249999999</v>
      </c>
      <c r="U24" s="87">
        <v>14.79896067</v>
      </c>
      <c r="V24" s="87">
        <v>41.181522659999999</v>
      </c>
      <c r="W24" s="87">
        <v>53.418003000000006</v>
      </c>
      <c r="X24" s="87">
        <v>41.811879380000008</v>
      </c>
      <c r="Y24" s="87">
        <v>-75.008111353573383</v>
      </c>
      <c r="Z24" s="87">
        <v>178.27307321305287</v>
      </c>
      <c r="AA24" s="87">
        <v>-21.726988970366413</v>
      </c>
      <c r="AB24" s="87">
        <v>10.87349908</v>
      </c>
      <c r="AC24" s="87">
        <v>1.7391385300000002</v>
      </c>
      <c r="AD24" s="87">
        <v>23.31686127</v>
      </c>
      <c r="AE24" s="87">
        <v>2.9086136799999993</v>
      </c>
      <c r="AF24" s="87">
        <v>0.41170328999999994</v>
      </c>
      <c r="AG24" s="87">
        <v>-84.005714101738818</v>
      </c>
      <c r="AH24" s="87">
        <v>1240.7132823398488</v>
      </c>
      <c r="AI24" s="87">
        <v>-85.845377375795053</v>
      </c>
    </row>
    <row r="25" spans="2:35" x14ac:dyDescent="0.25">
      <c r="B25" s="85">
        <v>5</v>
      </c>
      <c r="C25" s="86" t="s">
        <v>112</v>
      </c>
      <c r="D25" s="87">
        <v>303249.44880965352</v>
      </c>
      <c r="E25" s="87">
        <v>385596.31758314651</v>
      </c>
      <c r="F25" s="87">
        <v>418432.37315745902</v>
      </c>
      <c r="G25" s="87">
        <v>484435.11340680404</v>
      </c>
      <c r="H25" s="87">
        <v>424125.6011237721</v>
      </c>
      <c r="I25" s="87">
        <v>27.154828837028237</v>
      </c>
      <c r="J25" s="87">
        <v>8.5156559015198692</v>
      </c>
      <c r="K25" s="87">
        <v>-12.44945104389803</v>
      </c>
      <c r="L25" s="87">
        <v>264669.55226466159</v>
      </c>
      <c r="M25" s="87">
        <v>350780.42472881993</v>
      </c>
      <c r="N25" s="87">
        <v>383438.28507418226</v>
      </c>
      <c r="O25" s="87">
        <v>437317.55384237232</v>
      </c>
      <c r="P25" s="87">
        <v>384228.32258525782</v>
      </c>
      <c r="Q25" s="87">
        <v>32.535239406023578</v>
      </c>
      <c r="R25" s="87">
        <v>9.3100578148308468</v>
      </c>
      <c r="S25" s="87">
        <v>-12.139743943653835</v>
      </c>
      <c r="T25" s="87">
        <v>20722.892250398076</v>
      </c>
      <c r="U25" s="87">
        <v>15496.830455163843</v>
      </c>
      <c r="V25" s="87">
        <v>19405.850445224758</v>
      </c>
      <c r="W25" s="87">
        <v>27925.152800268101</v>
      </c>
      <c r="X25" s="87">
        <v>23290.618684594338</v>
      </c>
      <c r="Y25" s="87">
        <v>-25.218785737467908</v>
      </c>
      <c r="Z25" s="87">
        <v>25.224641912232798</v>
      </c>
      <c r="AA25" s="87">
        <v>-16.596271285682164</v>
      </c>
      <c r="AB25" s="87">
        <v>17857.004294593902</v>
      </c>
      <c r="AC25" s="87">
        <v>19319.062399162754</v>
      </c>
      <c r="AD25" s="87">
        <v>15588.23763805202</v>
      </c>
      <c r="AE25" s="87">
        <v>19192.40676416361</v>
      </c>
      <c r="AF25" s="87">
        <v>16606.659853919926</v>
      </c>
      <c r="AG25" s="87">
        <v>8.1875889172042218</v>
      </c>
      <c r="AH25" s="87">
        <v>-19.3116243636773</v>
      </c>
      <c r="AI25" s="87">
        <v>-13.472760045247867</v>
      </c>
    </row>
    <row r="26" spans="2:35" x14ac:dyDescent="0.25">
      <c r="B26" s="85"/>
      <c r="C26" s="90" t="s">
        <v>113</v>
      </c>
      <c r="D26" s="87">
        <v>54893.331702534706</v>
      </c>
      <c r="E26" s="87">
        <v>78604.133881902395</v>
      </c>
      <c r="F26" s="87">
        <v>89593.667800028896</v>
      </c>
      <c r="G26" s="87">
        <v>114854.5556884355</v>
      </c>
      <c r="H26" s="87">
        <v>110299.6487103231</v>
      </c>
      <c r="I26" s="87">
        <v>43.194321503121373</v>
      </c>
      <c r="J26" s="87">
        <v>13.98086000748709</v>
      </c>
      <c r="K26" s="87">
        <v>-3.9658043608373994</v>
      </c>
      <c r="L26" s="87">
        <v>42916.324204199736</v>
      </c>
      <c r="M26" s="87">
        <v>67444.359526200482</v>
      </c>
      <c r="N26" s="87">
        <v>77888.812253840049</v>
      </c>
      <c r="O26" s="87">
        <v>98925.228737237892</v>
      </c>
      <c r="P26" s="87">
        <v>95408.523871954996</v>
      </c>
      <c r="Q26" s="87">
        <v>57.153159728438396</v>
      </c>
      <c r="R26" s="87">
        <v>15.48602848483149</v>
      </c>
      <c r="S26" s="87">
        <v>-3.5549120382868726</v>
      </c>
      <c r="T26" s="87">
        <v>5639.4718864595689</v>
      </c>
      <c r="U26" s="87">
        <v>4241.626287503721</v>
      </c>
      <c r="V26" s="87">
        <v>6431.1152193738917</v>
      </c>
      <c r="W26" s="87">
        <v>9346.1363702434464</v>
      </c>
      <c r="X26" s="87">
        <v>9404.6635298251822</v>
      </c>
      <c r="Y26" s="87">
        <v>-24.786817402389929</v>
      </c>
      <c r="Z26" s="87">
        <v>51.619090968024139</v>
      </c>
      <c r="AA26" s="87">
        <v>0.62621769320718723</v>
      </c>
      <c r="AB26" s="87">
        <v>6337.5356118753989</v>
      </c>
      <c r="AC26" s="87">
        <v>6918.1480681981984</v>
      </c>
      <c r="AD26" s="87">
        <v>5273.7403268149437</v>
      </c>
      <c r="AE26" s="87">
        <v>6583.1905809541604</v>
      </c>
      <c r="AF26" s="87">
        <v>5486.4613085429355</v>
      </c>
      <c r="AG26" s="87">
        <v>9.1614862918456268</v>
      </c>
      <c r="AH26" s="87">
        <v>-23.769478842789983</v>
      </c>
      <c r="AI26" s="87">
        <v>-16.659540065332056</v>
      </c>
    </row>
    <row r="27" spans="2:35" x14ac:dyDescent="0.25">
      <c r="B27" s="85"/>
      <c r="C27" s="90" t="s">
        <v>114</v>
      </c>
      <c r="D27" s="87">
        <v>20271.087556736711</v>
      </c>
      <c r="E27" s="87">
        <v>27581.704300759193</v>
      </c>
      <c r="F27" s="87">
        <v>20034.96804650651</v>
      </c>
      <c r="G27" s="87">
        <v>25964.540106063036</v>
      </c>
      <c r="H27" s="87">
        <v>19628.117664182835</v>
      </c>
      <c r="I27" s="87">
        <v>36.064255179012029</v>
      </c>
      <c r="J27" s="87">
        <v>-27.361384822202439</v>
      </c>
      <c r="K27" s="87">
        <v>-24.404138937167495</v>
      </c>
      <c r="L27" s="87">
        <v>10597.242049295741</v>
      </c>
      <c r="M27" s="87">
        <v>16881.669546109588</v>
      </c>
      <c r="N27" s="87">
        <v>11630.620400346515</v>
      </c>
      <c r="O27" s="87">
        <v>14373.081994534234</v>
      </c>
      <c r="P27" s="87">
        <v>10333.507412614535</v>
      </c>
      <c r="Q27" s="87">
        <v>59.302481415261155</v>
      </c>
      <c r="R27" s="87">
        <v>-31.105034554909807</v>
      </c>
      <c r="S27" s="87">
        <v>-28.105138365284908</v>
      </c>
      <c r="T27" s="87">
        <v>2069.426151340971</v>
      </c>
      <c r="U27" s="87">
        <v>1470.2261916452001</v>
      </c>
      <c r="V27" s="87">
        <v>1137.5216548399976</v>
      </c>
      <c r="W27" s="87">
        <v>3004.8624513088002</v>
      </c>
      <c r="X27" s="87">
        <v>1129.3615840582988</v>
      </c>
      <c r="Y27" s="87">
        <v>-28.954884875089377</v>
      </c>
      <c r="Z27" s="87">
        <v>-22.629479647135263</v>
      </c>
      <c r="AA27" s="87">
        <v>-62.415531414211877</v>
      </c>
      <c r="AB27" s="87">
        <v>7604.4193560999984</v>
      </c>
      <c r="AC27" s="87">
        <v>9229.8085630044025</v>
      </c>
      <c r="AD27" s="87">
        <v>7266.82599132</v>
      </c>
      <c r="AE27" s="87">
        <v>8586.5956602200022</v>
      </c>
      <c r="AF27" s="87">
        <v>8165.2486675099999</v>
      </c>
      <c r="AG27" s="87">
        <v>21.37427107568146</v>
      </c>
      <c r="AH27" s="87">
        <v>-21.267857922347098</v>
      </c>
      <c r="AI27" s="87">
        <v>-4.9070319528613631</v>
      </c>
    </row>
    <row r="28" spans="2:35" x14ac:dyDescent="0.25">
      <c r="B28" s="85"/>
      <c r="C28" s="90" t="s">
        <v>115</v>
      </c>
      <c r="D28" s="87">
        <v>228085.02955038205</v>
      </c>
      <c r="E28" s="87">
        <v>279410.47940048488</v>
      </c>
      <c r="F28" s="87">
        <v>308803.73731092364</v>
      </c>
      <c r="G28" s="87">
        <v>343616.01761230547</v>
      </c>
      <c r="H28" s="87">
        <v>294197.83474926616</v>
      </c>
      <c r="I28" s="87">
        <v>22.502770107831857</v>
      </c>
      <c r="J28" s="87">
        <v>10.51974069602049</v>
      </c>
      <c r="K28" s="87">
        <v>-14.381804202968439</v>
      </c>
      <c r="L28" s="87">
        <v>211155.98601116601</v>
      </c>
      <c r="M28" s="87">
        <v>266454.39565650979</v>
      </c>
      <c r="N28" s="87">
        <v>293918.8524199957</v>
      </c>
      <c r="O28" s="87">
        <v>324019.24311060022</v>
      </c>
      <c r="P28" s="87">
        <v>278486.29130068829</v>
      </c>
      <c r="Q28" s="87">
        <v>26.188416767128537</v>
      </c>
      <c r="R28" s="87">
        <v>10.30737612559064</v>
      </c>
      <c r="S28" s="87">
        <v>-14.052545575007647</v>
      </c>
      <c r="T28" s="87">
        <v>13013.994212597539</v>
      </c>
      <c r="U28" s="87">
        <v>9784.9779760149249</v>
      </c>
      <c r="V28" s="87">
        <v>11837.213571010872</v>
      </c>
      <c r="W28" s="87">
        <v>15574.153978715854</v>
      </c>
      <c r="X28" s="87">
        <v>12756.593570710855</v>
      </c>
      <c r="Y28" s="87">
        <v>-24.811876998200358</v>
      </c>
      <c r="Z28" s="87">
        <v>20.973328708827101</v>
      </c>
      <c r="AA28" s="87">
        <v>-18.091258195183958</v>
      </c>
      <c r="AB28" s="87">
        <v>3915.0493266185003</v>
      </c>
      <c r="AC28" s="87">
        <v>3171.1057679601467</v>
      </c>
      <c r="AD28" s="87">
        <v>3047.6713199170786</v>
      </c>
      <c r="AE28" s="87">
        <v>4022.6205229894485</v>
      </c>
      <c r="AF28" s="87">
        <v>2954.949877866994</v>
      </c>
      <c r="AG28" s="87">
        <v>-19.002150333081786</v>
      </c>
      <c r="AH28" s="87">
        <v>-3.8924733854736395</v>
      </c>
      <c r="AI28" s="87">
        <v>-26.541669516691201</v>
      </c>
    </row>
    <row r="29" spans="2:35" x14ac:dyDescent="0.25">
      <c r="B29" s="85">
        <v>6</v>
      </c>
      <c r="C29" s="86" t="s">
        <v>116</v>
      </c>
      <c r="D29" s="87">
        <v>15556.105793080504</v>
      </c>
      <c r="E29" s="87">
        <v>3427.1328801167301</v>
      </c>
      <c r="F29" s="87">
        <v>4050.1818805544644</v>
      </c>
      <c r="G29" s="87">
        <v>4959.5600049669902</v>
      </c>
      <c r="H29" s="87">
        <v>512.09945540815534</v>
      </c>
      <c r="I29" s="87">
        <v>-77.969210767124324</v>
      </c>
      <c r="J29" s="87">
        <v>18.179890369950083</v>
      </c>
      <c r="K29" s="87">
        <v>-89.674498243890824</v>
      </c>
      <c r="L29" s="87">
        <v>8607.783011191992</v>
      </c>
      <c r="M29" s="87">
        <v>3285.9521801267283</v>
      </c>
      <c r="N29" s="87">
        <v>3962.4138505844585</v>
      </c>
      <c r="O29" s="87">
        <v>4964.1208838869852</v>
      </c>
      <c r="P29" s="87">
        <v>516.09336441815049</v>
      </c>
      <c r="Q29" s="87">
        <v>-61.825801418852279</v>
      </c>
      <c r="R29" s="87">
        <v>20.586473368326416</v>
      </c>
      <c r="S29" s="87">
        <v>-89.60352947702512</v>
      </c>
      <c r="T29" s="87">
        <v>6828.3963677985121</v>
      </c>
      <c r="U29" s="87">
        <v>141.12699999000191</v>
      </c>
      <c r="V29" s="87">
        <v>76.075899970005921</v>
      </c>
      <c r="W29" s="87">
        <v>0.60651102000504731</v>
      </c>
      <c r="X29" s="87">
        <v>9.5099900048226122E-3</v>
      </c>
      <c r="Y29" s="87">
        <v>-97.933233626338208</v>
      </c>
      <c r="Z29" s="87">
        <v>-46.094014628387555</v>
      </c>
      <c r="AA29" s="87">
        <v>-98.432016947566183</v>
      </c>
      <c r="AB29" s="87">
        <v>119.92641408999968</v>
      </c>
      <c r="AC29" s="87">
        <v>5.3700000000000005E-2</v>
      </c>
      <c r="AD29" s="87">
        <v>11.692129999999999</v>
      </c>
      <c r="AE29" s="87">
        <v>-5.1673899400000005</v>
      </c>
      <c r="AF29" s="87">
        <v>-4.0034190000000001</v>
      </c>
      <c r="AG29" s="87">
        <v>-99.95522254174989</v>
      </c>
      <c r="AH29" s="87">
        <v>21673.054003724392</v>
      </c>
      <c r="AI29" s="87">
        <v>-22.525316523722616</v>
      </c>
    </row>
    <row r="30" spans="2:35" x14ac:dyDescent="0.25">
      <c r="B30" s="85">
        <v>7</v>
      </c>
      <c r="C30" s="86" t="s">
        <v>117</v>
      </c>
      <c r="D30" s="87">
        <v>73518.783669139346</v>
      </c>
      <c r="E30" s="87">
        <v>59044.895563701059</v>
      </c>
      <c r="F30" s="87">
        <v>69757.42709896194</v>
      </c>
      <c r="G30" s="87">
        <v>71615.643954174651</v>
      </c>
      <c r="H30" s="87">
        <v>79497.355631033744</v>
      </c>
      <c r="I30" s="87">
        <v>-19.687333471913693</v>
      </c>
      <c r="J30" s="87">
        <v>18.143027323511106</v>
      </c>
      <c r="K30" s="87">
        <v>11.005572583976807</v>
      </c>
      <c r="L30" s="87">
        <v>64455.681803403859</v>
      </c>
      <c r="M30" s="87">
        <v>54483.587922898005</v>
      </c>
      <c r="N30" s="87">
        <v>63461.850534756159</v>
      </c>
      <c r="O30" s="87">
        <v>65160.050430213683</v>
      </c>
      <c r="P30" s="87">
        <v>72201.048554339097</v>
      </c>
      <c r="Q30" s="87">
        <v>-15.471241016302825</v>
      </c>
      <c r="R30" s="87">
        <v>16.478838773547121</v>
      </c>
      <c r="S30" s="87">
        <v>10.80569778205791</v>
      </c>
      <c r="T30" s="87">
        <v>7258.4332824830999</v>
      </c>
      <c r="U30" s="87">
        <v>3576.9039933877898</v>
      </c>
      <c r="V30" s="87">
        <v>5224.1673279727493</v>
      </c>
      <c r="W30" s="87">
        <v>5792.0225623204433</v>
      </c>
      <c r="X30" s="87">
        <v>6339.6720771815208</v>
      </c>
      <c r="Y30" s="87">
        <v>-50.72071541912505</v>
      </c>
      <c r="Z30" s="87">
        <v>46.052769032382898</v>
      </c>
      <c r="AA30" s="87">
        <v>9.455237940952955</v>
      </c>
      <c r="AB30" s="87">
        <v>1804.668583252376</v>
      </c>
      <c r="AC30" s="87">
        <v>984.40364741526662</v>
      </c>
      <c r="AD30" s="87">
        <v>1071.4092362330307</v>
      </c>
      <c r="AE30" s="87">
        <v>663.57096164052177</v>
      </c>
      <c r="AF30" s="87">
        <v>956.6349995131277</v>
      </c>
      <c r="AG30" s="87">
        <v>-45.452386296813948</v>
      </c>
      <c r="AH30" s="87">
        <v>8.8384057745228084</v>
      </c>
      <c r="AI30" s="87">
        <v>44.164686945925816</v>
      </c>
    </row>
    <row r="31" spans="2:35" x14ac:dyDescent="0.25">
      <c r="B31" s="304" t="s">
        <v>118</v>
      </c>
      <c r="C31" s="305"/>
      <c r="D31" s="87">
        <v>4286193.1963643646</v>
      </c>
      <c r="E31" s="87">
        <v>4953744.8867421867</v>
      </c>
      <c r="F31" s="87">
        <v>6068986.513576163</v>
      </c>
      <c r="G31" s="87">
        <v>6713004.4761392064</v>
      </c>
      <c r="H31" s="87">
        <v>6785324.1287748786</v>
      </c>
      <c r="I31" s="87">
        <v>15.574465727397751</v>
      </c>
      <c r="J31" s="87">
        <v>22.513101750934354</v>
      </c>
      <c r="K31" s="87">
        <v>1.0773067840595951</v>
      </c>
      <c r="L31" s="87">
        <v>3687333.8451397279</v>
      </c>
      <c r="M31" s="87">
        <v>4413570.5200984171</v>
      </c>
      <c r="N31" s="87">
        <v>5420355.0025674682</v>
      </c>
      <c r="O31" s="87">
        <v>5969631.0027529942</v>
      </c>
      <c r="P31" s="87">
        <v>6020550.8246499803</v>
      </c>
      <c r="Q31" s="87">
        <v>19.695441352996585</v>
      </c>
      <c r="R31" s="87">
        <v>22.811111273386906</v>
      </c>
      <c r="S31" s="87">
        <v>0.85298106153468556</v>
      </c>
      <c r="T31" s="87">
        <v>486316.17599226889</v>
      </c>
      <c r="U31" s="87">
        <v>413427.93478604063</v>
      </c>
      <c r="V31" s="87">
        <v>521952.9698530006</v>
      </c>
      <c r="W31" s="87">
        <v>596808.91407199949</v>
      </c>
      <c r="X31" s="87">
        <v>612732.93484883686</v>
      </c>
      <c r="Y31" s="87">
        <v>-14.987829894308716</v>
      </c>
      <c r="Z31" s="87">
        <v>26.250048904683815</v>
      </c>
      <c r="AA31" s="87">
        <v>2.6681941910331908</v>
      </c>
      <c r="AB31" s="87">
        <v>112543.17523236724</v>
      </c>
      <c r="AC31" s="87">
        <v>126746.43185772897</v>
      </c>
      <c r="AD31" s="87">
        <v>126678.54115569401</v>
      </c>
      <c r="AE31" s="87">
        <v>146564.5593142123</v>
      </c>
      <c r="AF31" s="87">
        <v>152040.36927606151</v>
      </c>
      <c r="AG31" s="87">
        <v>12.620273593699791</v>
      </c>
      <c r="AH31" s="87">
        <v>-5.3564191938092795E-2</v>
      </c>
      <c r="AI31" s="87">
        <v>3.7361078199743325</v>
      </c>
    </row>
    <row r="32" spans="2:35" x14ac:dyDescent="0.25">
      <c r="B32" s="306" t="s">
        <v>119</v>
      </c>
      <c r="C32" s="305"/>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row>
    <row r="33" spans="2:35" x14ac:dyDescent="0.25">
      <c r="B33" s="91">
        <v>1</v>
      </c>
      <c r="C33" s="92" t="s">
        <v>120</v>
      </c>
      <c r="D33" s="87">
        <v>466278.56144162116</v>
      </c>
      <c r="E33" s="87">
        <v>563629.65952167846</v>
      </c>
      <c r="F33" s="87">
        <v>519339.57293508702</v>
      </c>
      <c r="G33" s="87">
        <v>414843.97943246202</v>
      </c>
      <c r="H33" s="87">
        <v>509990.02693613322</v>
      </c>
      <c r="I33" s="87">
        <v>20.878313122325658</v>
      </c>
      <c r="J33" s="87">
        <v>-7.8580120542588201</v>
      </c>
      <c r="K33" s="87">
        <v>22.935381063945592</v>
      </c>
      <c r="L33" s="87">
        <v>348011.2262211396</v>
      </c>
      <c r="M33" s="87">
        <v>462842.72392909846</v>
      </c>
      <c r="N33" s="87">
        <v>447431.78494961082</v>
      </c>
      <c r="O33" s="87">
        <v>346351.66601101204</v>
      </c>
      <c r="P33" s="87">
        <v>420837.94015054323</v>
      </c>
      <c r="Q33" s="87">
        <v>32.99649237033249</v>
      </c>
      <c r="R33" s="87">
        <v>-3.3296275781680844</v>
      </c>
      <c r="S33" s="87">
        <v>21.505966752636585</v>
      </c>
      <c r="T33" s="87">
        <v>94563.764572771557</v>
      </c>
      <c r="U33" s="87">
        <v>76518.232728619972</v>
      </c>
      <c r="V33" s="87">
        <v>55300.480101796209</v>
      </c>
      <c r="W33" s="87">
        <v>54679.85067896</v>
      </c>
      <c r="X33" s="87">
        <v>69497.109994179977</v>
      </c>
      <c r="Y33" s="87">
        <v>-19.082924549037642</v>
      </c>
      <c r="Z33" s="87">
        <v>-27.729015517222898</v>
      </c>
      <c r="AA33" s="87">
        <v>27.098207349204493</v>
      </c>
      <c r="AB33" s="87">
        <v>23703.570647710003</v>
      </c>
      <c r="AC33" s="87">
        <v>24268.702863960007</v>
      </c>
      <c r="AD33" s="87">
        <v>16607.307883679998</v>
      </c>
      <c r="AE33" s="87">
        <v>13812.462742490001</v>
      </c>
      <c r="AF33" s="87">
        <v>19654.976791409998</v>
      </c>
      <c r="AG33" s="87">
        <v>2.3841649203370165</v>
      </c>
      <c r="AH33" s="87">
        <v>-31.56903367776399</v>
      </c>
      <c r="AI33" s="87">
        <v>42.298858341512194</v>
      </c>
    </row>
    <row r="34" spans="2:35" x14ac:dyDescent="0.25">
      <c r="B34" s="88"/>
      <c r="C34" s="89" t="s">
        <v>121</v>
      </c>
      <c r="D34" s="87">
        <v>92563.123347082597</v>
      </c>
      <c r="E34" s="87">
        <v>110726.17219420797</v>
      </c>
      <c r="F34" s="87">
        <v>116799.19483373898</v>
      </c>
      <c r="G34" s="87">
        <v>101503.70653198268</v>
      </c>
      <c r="H34" s="87">
        <v>111630.7415028454</v>
      </c>
      <c r="I34" s="87">
        <v>19.622337914224929</v>
      </c>
      <c r="J34" s="87">
        <v>5.484721921822814</v>
      </c>
      <c r="K34" s="87">
        <v>9.9770100195028846</v>
      </c>
      <c r="L34" s="87">
        <v>82455.682803112592</v>
      </c>
      <c r="M34" s="87">
        <v>100911.54022882797</v>
      </c>
      <c r="N34" s="87">
        <v>107226.97254281476</v>
      </c>
      <c r="O34" s="87">
        <v>92074.967357122674</v>
      </c>
      <c r="P34" s="87">
        <v>102536.97160619539</v>
      </c>
      <c r="Q34" s="87">
        <v>22.382759802964966</v>
      </c>
      <c r="R34" s="87">
        <v>6.2583846204961864</v>
      </c>
      <c r="S34" s="87">
        <v>11.362484885272583</v>
      </c>
      <c r="T34" s="87">
        <v>8672.54614305</v>
      </c>
      <c r="U34" s="87">
        <v>7917.5248555999997</v>
      </c>
      <c r="V34" s="87">
        <v>8134.4749430842003</v>
      </c>
      <c r="W34" s="87">
        <v>7905.1394090100011</v>
      </c>
      <c r="X34" s="87">
        <v>7505.3872590300007</v>
      </c>
      <c r="Y34" s="87">
        <v>-8.705878008559905</v>
      </c>
      <c r="Z34" s="87">
        <v>2.7401251204251489</v>
      </c>
      <c r="AA34" s="87">
        <v>-5.0568640133579095</v>
      </c>
      <c r="AB34" s="87">
        <v>1434.8944009199997</v>
      </c>
      <c r="AC34" s="87">
        <v>1897.1071097799997</v>
      </c>
      <c r="AD34" s="87">
        <v>1437.7473478400002</v>
      </c>
      <c r="AE34" s="87">
        <v>1523.59976585</v>
      </c>
      <c r="AF34" s="87">
        <v>1588.3826376200002</v>
      </c>
      <c r="AG34" s="87">
        <v>32.212315314886361</v>
      </c>
      <c r="AH34" s="87">
        <v>-24.213696716010396</v>
      </c>
      <c r="AI34" s="87">
        <v>4.2519612579395849</v>
      </c>
    </row>
    <row r="35" spans="2:35" x14ac:dyDescent="0.25">
      <c r="B35" s="88"/>
      <c r="C35" s="89" t="s">
        <v>122</v>
      </c>
      <c r="D35" s="87">
        <v>84640.147339440417</v>
      </c>
      <c r="E35" s="87">
        <v>98161.029461135156</v>
      </c>
      <c r="F35" s="87">
        <v>99422.33198762461</v>
      </c>
      <c r="G35" s="87">
        <v>98015.622782537001</v>
      </c>
      <c r="H35" s="87">
        <v>108250.19529185951</v>
      </c>
      <c r="I35" s="87">
        <v>15.974549367773031</v>
      </c>
      <c r="J35" s="87">
        <v>1.2849320483021625</v>
      </c>
      <c r="K35" s="87">
        <v>10.441776748212384</v>
      </c>
      <c r="L35" s="87">
        <v>74684.073995220417</v>
      </c>
      <c r="M35" s="87">
        <v>88499.096443955161</v>
      </c>
      <c r="N35" s="87">
        <v>89926.03083485461</v>
      </c>
      <c r="O35" s="87">
        <v>88701.911480606999</v>
      </c>
      <c r="P35" s="87">
        <v>99279.350243529509</v>
      </c>
      <c r="Q35" s="87">
        <v>18.497949709624663</v>
      </c>
      <c r="R35" s="87">
        <v>1.6123717057417644</v>
      </c>
      <c r="S35" s="87">
        <v>11.924702169732914</v>
      </c>
      <c r="T35" s="87">
        <v>8521.3749232999999</v>
      </c>
      <c r="U35" s="87">
        <v>7764.990247400001</v>
      </c>
      <c r="V35" s="87">
        <v>8058.6565449300015</v>
      </c>
      <c r="W35" s="87">
        <v>7790.1235560800005</v>
      </c>
      <c r="X35" s="87">
        <v>7382.5224307099998</v>
      </c>
      <c r="Y35" s="87">
        <v>-8.8763219868640668</v>
      </c>
      <c r="Z35" s="87">
        <v>3.7819274483742027</v>
      </c>
      <c r="AA35" s="87">
        <v>-5.2322806234809782</v>
      </c>
      <c r="AB35" s="87">
        <v>1434.6984209199998</v>
      </c>
      <c r="AC35" s="87">
        <v>1896.9427697799997</v>
      </c>
      <c r="AD35" s="87">
        <v>1437.6446078399999</v>
      </c>
      <c r="AE35" s="87">
        <v>1523.5877458500001</v>
      </c>
      <c r="AF35" s="87">
        <v>1588.3226176200001</v>
      </c>
      <c r="AG35" s="87">
        <v>32.218920863074899</v>
      </c>
      <c r="AH35" s="87">
        <v>-24.212547118291155</v>
      </c>
      <c r="AI35" s="87">
        <v>4.2488443443002843</v>
      </c>
    </row>
    <row r="36" spans="2:35" x14ac:dyDescent="0.25">
      <c r="B36" s="88"/>
      <c r="C36" s="89" t="s">
        <v>123</v>
      </c>
      <c r="D36" s="87">
        <v>7922.9760076421444</v>
      </c>
      <c r="E36" s="87">
        <v>12565.142733072817</v>
      </c>
      <c r="F36" s="87">
        <v>17376.862846114327</v>
      </c>
      <c r="G36" s="87">
        <v>3488.0837494456741</v>
      </c>
      <c r="H36" s="87">
        <v>3380.5462109858704</v>
      </c>
      <c r="I36" s="87">
        <v>58.591200086344422</v>
      </c>
      <c r="J36" s="87">
        <v>38.294193828586934</v>
      </c>
      <c r="K36" s="87">
        <v>-3.0829976051146568</v>
      </c>
      <c r="L36" s="87">
        <v>7771.6088078921439</v>
      </c>
      <c r="M36" s="87">
        <v>12412.443784872818</v>
      </c>
      <c r="N36" s="87">
        <v>17300.94170796013</v>
      </c>
      <c r="O36" s="87">
        <v>3373.0558765156738</v>
      </c>
      <c r="P36" s="87">
        <v>3257.6213626658705</v>
      </c>
      <c r="Q36" s="87">
        <v>59.715241614681645</v>
      </c>
      <c r="R36" s="87">
        <v>39.383847434177135</v>
      </c>
      <c r="S36" s="87">
        <v>-3.4222532349225676</v>
      </c>
      <c r="T36" s="87">
        <v>151.17121975000001</v>
      </c>
      <c r="U36" s="87">
        <v>152.53460820000001</v>
      </c>
      <c r="V36" s="87">
        <v>75.818398154199997</v>
      </c>
      <c r="W36" s="87">
        <v>115.01585293000001</v>
      </c>
      <c r="X36" s="87">
        <v>122.86482832</v>
      </c>
      <c r="Y36" s="87">
        <v>0.90188360737891193</v>
      </c>
      <c r="Z36" s="87">
        <v>-50.294297766977195</v>
      </c>
      <c r="AA36" s="87">
        <v>6.8242552570357162</v>
      </c>
      <c r="AB36" s="87">
        <v>0.19597999999999999</v>
      </c>
      <c r="AC36" s="87">
        <v>0.16434000000000001</v>
      </c>
      <c r="AD36" s="87">
        <v>0.10274</v>
      </c>
      <c r="AE36" s="87">
        <v>1.2019999999999999E-2</v>
      </c>
      <c r="AF36" s="87">
        <v>6.0020000000000004E-2</v>
      </c>
      <c r="AG36" s="87">
        <v>-16.144504541279712</v>
      </c>
      <c r="AH36" s="87">
        <v>-37.483266398929054</v>
      </c>
      <c r="AI36" s="87">
        <v>399.33444259567398</v>
      </c>
    </row>
    <row r="37" spans="2:35" x14ac:dyDescent="0.25">
      <c r="B37" s="88"/>
      <c r="C37" s="89" t="s">
        <v>124</v>
      </c>
      <c r="D37" s="87">
        <v>295862.05500839994</v>
      </c>
      <c r="E37" s="87">
        <v>369615.2710127579</v>
      </c>
      <c r="F37" s="87">
        <v>334151.81376149581</v>
      </c>
      <c r="G37" s="87">
        <v>251333.16984242204</v>
      </c>
      <c r="H37" s="87">
        <v>302877.15039848967</v>
      </c>
      <c r="I37" s="87">
        <v>24.928244347611255</v>
      </c>
      <c r="J37" s="87">
        <v>-9.5946948171516464</v>
      </c>
      <c r="K37" s="87">
        <v>20.508228415845032</v>
      </c>
      <c r="L37" s="87">
        <v>242924.31652243694</v>
      </c>
      <c r="M37" s="87">
        <v>327900.6058572029</v>
      </c>
      <c r="N37" s="87">
        <v>304443.86755932384</v>
      </c>
      <c r="O37" s="87">
        <v>221744.31370269202</v>
      </c>
      <c r="P37" s="87">
        <v>268140.52997903962</v>
      </c>
      <c r="Q37" s="87">
        <v>34.980561251025435</v>
      </c>
      <c r="R37" s="87">
        <v>-7.1536123687719586</v>
      </c>
      <c r="S37" s="87">
        <v>20.923294717967032</v>
      </c>
      <c r="T37" s="87">
        <v>40335.175519416007</v>
      </c>
      <c r="U37" s="87">
        <v>28987.296010934999</v>
      </c>
      <c r="V37" s="87">
        <v>22731.248841631994</v>
      </c>
      <c r="W37" s="87">
        <v>22543.532546030005</v>
      </c>
      <c r="X37" s="87">
        <v>24830.181434639995</v>
      </c>
      <c r="Y37" s="87">
        <v>-28.133953459601329</v>
      </c>
      <c r="Z37" s="87">
        <v>-21.58203085566522</v>
      </c>
      <c r="AA37" s="87">
        <v>10.143258976564784</v>
      </c>
      <c r="AB37" s="87">
        <v>12602.562966547001</v>
      </c>
      <c r="AC37" s="87">
        <v>12727.369144619999</v>
      </c>
      <c r="AD37" s="87">
        <v>6976.6973605399999</v>
      </c>
      <c r="AE37" s="87">
        <v>7045.3235937000009</v>
      </c>
      <c r="AF37" s="87">
        <v>9906.43898481</v>
      </c>
      <c r="AG37" s="87">
        <v>0.99032378099829055</v>
      </c>
      <c r="AH37" s="87">
        <v>-45.183507437677115</v>
      </c>
      <c r="AI37" s="87">
        <v>40.610134553201171</v>
      </c>
    </row>
    <row r="38" spans="2:35" x14ac:dyDescent="0.25">
      <c r="B38" s="88"/>
      <c r="C38" s="89" t="s">
        <v>125</v>
      </c>
      <c r="D38" s="87">
        <v>215138.12174152822</v>
      </c>
      <c r="E38" s="87">
        <v>294779.98941909923</v>
      </c>
      <c r="F38" s="87">
        <v>273552.74605237599</v>
      </c>
      <c r="G38" s="87">
        <v>174725.7040508514</v>
      </c>
      <c r="H38" s="87">
        <v>220659.37459660717</v>
      </c>
      <c r="I38" s="87">
        <v>37.018947192099475</v>
      </c>
      <c r="J38" s="87">
        <v>-7.2010462475944088</v>
      </c>
      <c r="K38" s="87">
        <v>26.289017288714113</v>
      </c>
      <c r="L38" s="87">
        <v>196553.64412363741</v>
      </c>
      <c r="M38" s="87">
        <v>275162.27776240924</v>
      </c>
      <c r="N38" s="87">
        <v>256583.04221807601</v>
      </c>
      <c r="O38" s="87">
        <v>157503.4354533914</v>
      </c>
      <c r="P38" s="87">
        <v>203810.0339639872</v>
      </c>
      <c r="Q38" s="87">
        <v>39.993475567069588</v>
      </c>
      <c r="R38" s="87">
        <v>-6.7521012311053781</v>
      </c>
      <c r="S38" s="87">
        <v>29.400373634579481</v>
      </c>
      <c r="T38" s="87">
        <v>15331.434891300813</v>
      </c>
      <c r="U38" s="87">
        <v>15491.607989520002</v>
      </c>
      <c r="V38" s="87">
        <v>13431.646941229998</v>
      </c>
      <c r="W38" s="87">
        <v>13963.137403759998</v>
      </c>
      <c r="X38" s="87">
        <v>13434.948519290001</v>
      </c>
      <c r="Y38" s="87">
        <v>1.0447365126278749</v>
      </c>
      <c r="Z38" s="87">
        <v>-13.297270687998031</v>
      </c>
      <c r="AA38" s="87">
        <v>-3.7827378560907565</v>
      </c>
      <c r="AB38" s="87">
        <v>3253.0427265900007</v>
      </c>
      <c r="AC38" s="87">
        <v>4126.1036671700003</v>
      </c>
      <c r="AD38" s="87">
        <v>3538.0568930699997</v>
      </c>
      <c r="AE38" s="87">
        <v>3259.1311936999991</v>
      </c>
      <c r="AF38" s="87">
        <v>3414.39211333</v>
      </c>
      <c r="AG38" s="87">
        <v>26.83828691961833</v>
      </c>
      <c r="AH38" s="87">
        <v>-14.251866204402189</v>
      </c>
      <c r="AI38" s="87">
        <v>4.7638744929975552</v>
      </c>
    </row>
    <row r="39" spans="2:35" x14ac:dyDescent="0.25">
      <c r="B39" s="88"/>
      <c r="C39" s="89" t="s">
        <v>126</v>
      </c>
      <c r="D39" s="87">
        <v>29035.704137891578</v>
      </c>
      <c r="E39" s="87">
        <v>27140.724284007269</v>
      </c>
      <c r="F39" s="87">
        <v>17905.394604742363</v>
      </c>
      <c r="G39" s="87">
        <v>23107.477450463004</v>
      </c>
      <c r="H39" s="87">
        <v>28862.046906782998</v>
      </c>
      <c r="I39" s="87">
        <v>-6.5263781614696992</v>
      </c>
      <c r="J39" s="87">
        <v>-34.027572671326404</v>
      </c>
      <c r="K39" s="87">
        <v>24.903494847745435</v>
      </c>
      <c r="L39" s="87">
        <v>7476.4436448553897</v>
      </c>
      <c r="M39" s="87">
        <v>8185.8084774982717</v>
      </c>
      <c r="N39" s="87">
        <v>8327.4608920123628</v>
      </c>
      <c r="O39" s="87">
        <v>17191.104235963005</v>
      </c>
      <c r="P39" s="87">
        <v>17786.083927812997</v>
      </c>
      <c r="Q39" s="87">
        <v>9.4879981223559753</v>
      </c>
      <c r="R39" s="87">
        <v>1.7304633366817128</v>
      </c>
      <c r="S39" s="87">
        <v>3.460974255541549</v>
      </c>
      <c r="T39" s="87">
        <v>16436.572279739186</v>
      </c>
      <c r="U39" s="87">
        <v>12440.711208518998</v>
      </c>
      <c r="V39" s="87">
        <v>7619.1946366200009</v>
      </c>
      <c r="W39" s="87">
        <v>3728.5481607100005</v>
      </c>
      <c r="X39" s="87">
        <v>6641.7348412099982</v>
      </c>
      <c r="Y39" s="87">
        <v>-24.310793048656212</v>
      </c>
      <c r="Z39" s="87">
        <v>-38.755956079081542</v>
      </c>
      <c r="AA39" s="87">
        <v>78.131931114583224</v>
      </c>
      <c r="AB39" s="87">
        <v>5122.6882132970013</v>
      </c>
      <c r="AC39" s="87">
        <v>6514.2045979899995</v>
      </c>
      <c r="AD39" s="87">
        <v>1958.73907611</v>
      </c>
      <c r="AE39" s="87">
        <v>2187.8250537899999</v>
      </c>
      <c r="AF39" s="87">
        <v>4434.2281377599993</v>
      </c>
      <c r="AG39" s="87">
        <v>27.163792265963565</v>
      </c>
      <c r="AH39" s="87">
        <v>-69.931262571728539</v>
      </c>
      <c r="AI39" s="87">
        <v>102.67745494908399</v>
      </c>
    </row>
    <row r="40" spans="2:35" x14ac:dyDescent="0.25">
      <c r="B40" s="88"/>
      <c r="C40" s="89" t="s">
        <v>127</v>
      </c>
      <c r="D40" s="87">
        <v>13009.757809740004</v>
      </c>
      <c r="E40" s="87">
        <v>3372.0902177200014</v>
      </c>
      <c r="F40" s="87">
        <v>3274.7159049400007</v>
      </c>
      <c r="G40" s="87">
        <v>6723.7073756899936</v>
      </c>
      <c r="H40" s="87">
        <v>6958.6251440899996</v>
      </c>
      <c r="I40" s="87">
        <v>-74.080299825447781</v>
      </c>
      <c r="J40" s="87">
        <v>-2.887654436654997</v>
      </c>
      <c r="K40" s="87">
        <v>3.4938725806147763</v>
      </c>
      <c r="L40" s="87">
        <v>222.86661221000361</v>
      </c>
      <c r="M40" s="87">
        <v>232.5671101000022</v>
      </c>
      <c r="N40" s="87">
        <v>119.16776359000312</v>
      </c>
      <c r="O40" s="87">
        <v>275.19831434999537</v>
      </c>
      <c r="P40" s="87">
        <v>149.01360265999756</v>
      </c>
      <c r="Q40" s="87">
        <v>4.3526025696742607</v>
      </c>
      <c r="R40" s="87">
        <v>-48.75983816509487</v>
      </c>
      <c r="S40" s="87">
        <v>-45.852283647899441</v>
      </c>
      <c r="T40" s="87">
        <v>8560.0591708699994</v>
      </c>
      <c r="U40" s="87">
        <v>1052.4622281599989</v>
      </c>
      <c r="V40" s="87">
        <v>1675.6467499899979</v>
      </c>
      <c r="W40" s="87">
        <v>4850.1417151299984</v>
      </c>
      <c r="X40" s="87">
        <v>4751.7928077100014</v>
      </c>
      <c r="Y40" s="87">
        <v>-87.704965501388799</v>
      </c>
      <c r="Z40" s="87">
        <v>59.212055801708111</v>
      </c>
      <c r="AA40" s="87">
        <v>-2.0277532739548243</v>
      </c>
      <c r="AB40" s="87">
        <v>4226.8320266600003</v>
      </c>
      <c r="AC40" s="87">
        <v>2087.0608794600003</v>
      </c>
      <c r="AD40" s="87">
        <v>1479.9013913599999</v>
      </c>
      <c r="AE40" s="87">
        <v>1598.3673462100001</v>
      </c>
      <c r="AF40" s="87">
        <v>2057.8187337200002</v>
      </c>
      <c r="AG40" s="87">
        <v>-50.623519782753831</v>
      </c>
      <c r="AH40" s="87">
        <v>-29.091604086656776</v>
      </c>
      <c r="AI40" s="87">
        <v>28.745043409416326</v>
      </c>
    </row>
    <row r="41" spans="2:35" x14ac:dyDescent="0.25">
      <c r="B41" s="88"/>
      <c r="C41" s="89" t="s">
        <v>128</v>
      </c>
      <c r="D41" s="87">
        <v>38678.471319240205</v>
      </c>
      <c r="E41" s="87">
        <v>44322.467091931409</v>
      </c>
      <c r="F41" s="87">
        <v>39418.957199437493</v>
      </c>
      <c r="G41" s="87">
        <v>46776.280965417602</v>
      </c>
      <c r="H41" s="87">
        <v>46397.103751009534</v>
      </c>
      <c r="I41" s="87">
        <v>14.592085933560814</v>
      </c>
      <c r="J41" s="87">
        <v>-11.063260270064175</v>
      </c>
      <c r="K41" s="87">
        <v>-0.81061855834242413</v>
      </c>
      <c r="L41" s="87">
        <v>38671.362141734207</v>
      </c>
      <c r="M41" s="87">
        <v>44319.952507195405</v>
      </c>
      <c r="N41" s="87">
        <v>39414.196685645489</v>
      </c>
      <c r="O41" s="87">
        <v>46774.575698987603</v>
      </c>
      <c r="P41" s="87">
        <v>46395.398484579535</v>
      </c>
      <c r="Q41" s="87">
        <v>14.606649604838273</v>
      </c>
      <c r="R41" s="87">
        <v>-11.06895550204721</v>
      </c>
      <c r="S41" s="87">
        <v>-0.8106481111623931</v>
      </c>
      <c r="T41" s="87">
        <v>7.1091775060000009</v>
      </c>
      <c r="U41" s="87">
        <v>2.5145847360000002</v>
      </c>
      <c r="V41" s="87">
        <v>4.7605137920000002</v>
      </c>
      <c r="W41" s="87">
        <v>1.70526643</v>
      </c>
      <c r="X41" s="87">
        <v>1.70526643</v>
      </c>
      <c r="Y41" s="87">
        <v>-64.629034316870801</v>
      </c>
      <c r="Z41" s="87">
        <v>89.316101535422661</v>
      </c>
      <c r="AA41" s="87">
        <v>0</v>
      </c>
      <c r="AB41" s="87">
        <v>0</v>
      </c>
      <c r="AC41" s="87">
        <v>0</v>
      </c>
      <c r="AD41" s="87">
        <v>0</v>
      </c>
      <c r="AE41" s="87">
        <v>0</v>
      </c>
      <c r="AF41" s="87">
        <v>0</v>
      </c>
      <c r="AG41" s="87">
        <v>0</v>
      </c>
      <c r="AH41" s="87">
        <v>0</v>
      </c>
      <c r="AI41" s="87">
        <v>0</v>
      </c>
    </row>
    <row r="42" spans="2:35" x14ac:dyDescent="0.25">
      <c r="B42" s="88"/>
      <c r="C42" s="89" t="s">
        <v>129</v>
      </c>
      <c r="D42" s="87">
        <v>77853.383086138638</v>
      </c>
      <c r="E42" s="87">
        <v>83288.216314712452</v>
      </c>
      <c r="F42" s="87">
        <v>68388.564339852339</v>
      </c>
      <c r="G42" s="87">
        <v>62007.103058057357</v>
      </c>
      <c r="H42" s="87">
        <v>95482.135034798106</v>
      </c>
      <c r="I42" s="87">
        <v>6.9808568531448385</v>
      </c>
      <c r="J42" s="87">
        <v>-17.889267694916601</v>
      </c>
      <c r="K42" s="87">
        <v>53.98580215140516</v>
      </c>
      <c r="L42" s="87">
        <v>22631.22689559008</v>
      </c>
      <c r="M42" s="87">
        <v>34030.577843067469</v>
      </c>
      <c r="N42" s="87">
        <v>35760.944847472332</v>
      </c>
      <c r="O42" s="87">
        <v>32532.38495119736</v>
      </c>
      <c r="P42" s="87">
        <v>50160.438565308119</v>
      </c>
      <c r="Q42" s="87">
        <v>50.370008661345125</v>
      </c>
      <c r="R42" s="87">
        <v>5.0847417648459485</v>
      </c>
      <c r="S42" s="87">
        <v>54.186170612929359</v>
      </c>
      <c r="T42" s="87">
        <v>45556.042910305543</v>
      </c>
      <c r="U42" s="87">
        <v>39613.411862084999</v>
      </c>
      <c r="V42" s="87">
        <v>24434.756317079995</v>
      </c>
      <c r="W42" s="87">
        <v>24231.178723919998</v>
      </c>
      <c r="X42" s="87">
        <v>37161.541300509998</v>
      </c>
      <c r="Y42" s="87">
        <v>-13.04466030976589</v>
      </c>
      <c r="Z42" s="87">
        <v>-38.316960926894758</v>
      </c>
      <c r="AA42" s="87">
        <v>53.362499298582165</v>
      </c>
      <c r="AB42" s="87">
        <v>9666.1132802430002</v>
      </c>
      <c r="AC42" s="87">
        <v>9644.2266095599989</v>
      </c>
      <c r="AD42" s="87">
        <v>8192.8631753000027</v>
      </c>
      <c r="AE42" s="87">
        <v>5243.5393829400009</v>
      </c>
      <c r="AF42" s="87">
        <v>8160.1551689799999</v>
      </c>
      <c r="AG42" s="87">
        <v>-0.22642679687746289</v>
      </c>
      <c r="AH42" s="87">
        <v>-15.049039109277132</v>
      </c>
      <c r="AI42" s="87">
        <v>55.623035759572794</v>
      </c>
    </row>
    <row r="43" spans="2:35" x14ac:dyDescent="0.25">
      <c r="B43" s="85">
        <v>2</v>
      </c>
      <c r="C43" s="86" t="s">
        <v>130</v>
      </c>
      <c r="D43" s="87">
        <v>375402.16860935983</v>
      </c>
      <c r="E43" s="87">
        <v>534611.11419025483</v>
      </c>
      <c r="F43" s="87">
        <v>732619.00680484995</v>
      </c>
      <c r="G43" s="87">
        <v>851813.98763345997</v>
      </c>
      <c r="H43" s="87">
        <v>911434.87260287046</v>
      </c>
      <c r="I43" s="87">
        <v>42.410235979900911</v>
      </c>
      <c r="J43" s="87">
        <v>37.037743391195008</v>
      </c>
      <c r="K43" s="87">
        <v>6.9992845662292247</v>
      </c>
      <c r="L43" s="87">
        <v>356215.5569572298</v>
      </c>
      <c r="M43" s="87">
        <v>498251.84246525489</v>
      </c>
      <c r="N43" s="87">
        <v>655203.73305295</v>
      </c>
      <c r="O43" s="87">
        <v>766995.95557413995</v>
      </c>
      <c r="P43" s="87">
        <v>820455.80720290041</v>
      </c>
      <c r="Q43" s="87">
        <v>39.873689605611226</v>
      </c>
      <c r="R43" s="87">
        <v>31.5005138387702</v>
      </c>
      <c r="S43" s="87">
        <v>6.9700304467372076</v>
      </c>
      <c r="T43" s="87">
        <v>15305.390571620002</v>
      </c>
      <c r="U43" s="87">
        <v>28287.645540000001</v>
      </c>
      <c r="V43" s="87">
        <v>56879.095715739997</v>
      </c>
      <c r="W43" s="87">
        <v>64426.096054420006</v>
      </c>
      <c r="X43" s="87">
        <v>68793.373871589996</v>
      </c>
      <c r="Y43" s="87">
        <v>84.821454948378289</v>
      </c>
      <c r="Z43" s="87">
        <v>101.07398346500914</v>
      </c>
      <c r="AA43" s="87">
        <v>6.7787404245028382</v>
      </c>
      <c r="AB43" s="87">
        <v>3881.2210805100003</v>
      </c>
      <c r="AC43" s="87">
        <v>8071.6261850000001</v>
      </c>
      <c r="AD43" s="87">
        <v>20536.178036159999</v>
      </c>
      <c r="AE43" s="87">
        <v>20391.936004899999</v>
      </c>
      <c r="AF43" s="87">
        <v>22185.691528380001</v>
      </c>
      <c r="AG43" s="87">
        <v>107.96615337200457</v>
      </c>
      <c r="AH43" s="87">
        <v>154.4242952470178</v>
      </c>
      <c r="AI43" s="87">
        <v>8.7963963943834322</v>
      </c>
    </row>
    <row r="44" spans="2:35" x14ac:dyDescent="0.25">
      <c r="B44" s="85"/>
      <c r="C44" s="89" t="s">
        <v>131</v>
      </c>
      <c r="D44" s="87">
        <v>374262.08682135982</v>
      </c>
      <c r="E44" s="87">
        <v>533827.15074540488</v>
      </c>
      <c r="F44" s="87">
        <v>721611.59434621991</v>
      </c>
      <c r="G44" s="87">
        <v>850682.46163346001</v>
      </c>
      <c r="H44" s="87">
        <v>909783.42010287044</v>
      </c>
      <c r="I44" s="87">
        <v>42.634578693034321</v>
      </c>
      <c r="J44" s="87">
        <v>35.177012510248659</v>
      </c>
      <c r="K44" s="87">
        <v>6.9474758367447986</v>
      </c>
      <c r="L44" s="87">
        <v>355158.97516922979</v>
      </c>
      <c r="M44" s="87">
        <v>497642.87902040489</v>
      </c>
      <c r="N44" s="87">
        <v>644196.32059431996</v>
      </c>
      <c r="O44" s="87">
        <v>765864.42957414</v>
      </c>
      <c r="P44" s="87">
        <v>818804.3547029004</v>
      </c>
      <c r="Q44" s="87">
        <v>40.118345251808122</v>
      </c>
      <c r="R44" s="87">
        <v>29.449520479907427</v>
      </c>
      <c r="S44" s="87">
        <v>6.9124407773054175</v>
      </c>
      <c r="T44" s="87">
        <v>15245.390571620002</v>
      </c>
      <c r="U44" s="87">
        <v>28112.645540000001</v>
      </c>
      <c r="V44" s="87">
        <v>56879.095715739997</v>
      </c>
      <c r="W44" s="87">
        <v>64426.096054420006</v>
      </c>
      <c r="X44" s="87">
        <v>68793.373871589996</v>
      </c>
      <c r="Y44" s="87">
        <v>84.400953245061416</v>
      </c>
      <c r="Z44" s="87">
        <v>102.3256602969284</v>
      </c>
      <c r="AA44" s="87">
        <v>6.7787404245028382</v>
      </c>
      <c r="AB44" s="87">
        <v>3857.7210805100003</v>
      </c>
      <c r="AC44" s="87">
        <v>8071.6261850000001</v>
      </c>
      <c r="AD44" s="87">
        <v>20536.178036159999</v>
      </c>
      <c r="AE44" s="87">
        <v>20391.936004899999</v>
      </c>
      <c r="AF44" s="87">
        <v>22185.691528380001</v>
      </c>
      <c r="AG44" s="87">
        <v>109.23301650239866</v>
      </c>
      <c r="AH44" s="87">
        <v>154.4242952470178</v>
      </c>
      <c r="AI44" s="87">
        <v>8.7963963943834322</v>
      </c>
    </row>
    <row r="45" spans="2:35" x14ac:dyDescent="0.25">
      <c r="B45" s="85"/>
      <c r="C45" s="89" t="s">
        <v>132</v>
      </c>
      <c r="D45" s="87">
        <v>1140.081788</v>
      </c>
      <c r="E45" s="87">
        <v>783.96344484999986</v>
      </c>
      <c r="F45" s="87">
        <v>11007.41245863</v>
      </c>
      <c r="G45" s="87">
        <v>1131.5259999999998</v>
      </c>
      <c r="H45" s="87">
        <v>1651.4524999999999</v>
      </c>
      <c r="I45" s="87">
        <v>-31.236210147232008</v>
      </c>
      <c r="J45" s="87">
        <v>1304.0721580757008</v>
      </c>
      <c r="K45" s="87">
        <v>45.949143015715066</v>
      </c>
      <c r="L45" s="87">
        <v>1056.581788</v>
      </c>
      <c r="M45" s="87">
        <v>608.96344484999986</v>
      </c>
      <c r="N45" s="87">
        <v>11007.41245863</v>
      </c>
      <c r="O45" s="87">
        <v>1131.5259999999998</v>
      </c>
      <c r="P45" s="87">
        <v>1651.4524999999999</v>
      </c>
      <c r="Q45" s="87">
        <v>-42.364760422124569</v>
      </c>
      <c r="R45" s="87">
        <v>1707.5653886484681</v>
      </c>
      <c r="S45" s="87">
        <v>45.949143015715066</v>
      </c>
      <c r="T45" s="87">
        <v>60</v>
      </c>
      <c r="U45" s="87">
        <v>175</v>
      </c>
      <c r="V45" s="87">
        <v>0</v>
      </c>
      <c r="W45" s="87">
        <v>0</v>
      </c>
      <c r="X45" s="87">
        <v>0</v>
      </c>
      <c r="Y45" s="87">
        <v>191.66666666666669</v>
      </c>
      <c r="Z45" s="87">
        <v>-100</v>
      </c>
      <c r="AA45" s="87">
        <v>0</v>
      </c>
      <c r="AB45" s="87">
        <v>23.5</v>
      </c>
      <c r="AC45" s="87">
        <v>0</v>
      </c>
      <c r="AD45" s="87">
        <v>0</v>
      </c>
      <c r="AE45" s="87">
        <v>0</v>
      </c>
      <c r="AF45" s="87">
        <v>0</v>
      </c>
      <c r="AG45" s="87">
        <v>-100</v>
      </c>
      <c r="AH45" s="87">
        <v>0</v>
      </c>
      <c r="AI45" s="87">
        <v>0</v>
      </c>
    </row>
    <row r="46" spans="2:35" x14ac:dyDescent="0.25">
      <c r="B46" s="85">
        <v>3</v>
      </c>
      <c r="C46" s="86" t="s">
        <v>133</v>
      </c>
      <c r="D46" s="87">
        <v>186189.49235756809</v>
      </c>
      <c r="E46" s="87">
        <v>171682.93414312752</v>
      </c>
      <c r="F46" s="87">
        <v>214312.66041883701</v>
      </c>
      <c r="G46" s="87">
        <v>179184.69094609667</v>
      </c>
      <c r="H46" s="87">
        <v>186550.42475524952</v>
      </c>
      <c r="I46" s="87">
        <v>-7.7912872690911072</v>
      </c>
      <c r="J46" s="87">
        <v>24.830497270142303</v>
      </c>
      <c r="K46" s="87">
        <v>4.1106937039440794</v>
      </c>
      <c r="L46" s="87">
        <v>179087.19813446273</v>
      </c>
      <c r="M46" s="87">
        <v>164515.59732659772</v>
      </c>
      <c r="N46" s="87">
        <v>202553.40544876354</v>
      </c>
      <c r="O46" s="87">
        <v>169001.04217704019</v>
      </c>
      <c r="P46" s="87">
        <v>175229.82803952688</v>
      </c>
      <c r="Q46" s="87">
        <v>-8.1365954460487533</v>
      </c>
      <c r="R46" s="87">
        <v>23.121095349186163</v>
      </c>
      <c r="S46" s="87">
        <v>3.6856493795828893</v>
      </c>
      <c r="T46" s="87">
        <v>4745.4683798453489</v>
      </c>
      <c r="U46" s="87">
        <v>4483.8690287882655</v>
      </c>
      <c r="V46" s="87">
        <v>8061.7081078300625</v>
      </c>
      <c r="W46" s="87">
        <v>6659.9374223762406</v>
      </c>
      <c r="X46" s="87">
        <v>8446.005928699662</v>
      </c>
      <c r="Y46" s="87">
        <v>-5.5126139322333598</v>
      </c>
      <c r="Z46" s="87">
        <v>79.793567922493111</v>
      </c>
      <c r="AA46" s="87">
        <v>26.818097424197095</v>
      </c>
      <c r="AB46" s="87">
        <v>2356.8258432599991</v>
      </c>
      <c r="AC46" s="87">
        <v>2683.4677877415497</v>
      </c>
      <c r="AD46" s="87">
        <v>3697.5468622434132</v>
      </c>
      <c r="AE46" s="87">
        <v>3523.7113466802307</v>
      </c>
      <c r="AF46" s="87">
        <v>2874.5907870229735</v>
      </c>
      <c r="AG46" s="87">
        <v>13.859400999682448</v>
      </c>
      <c r="AH46" s="87">
        <v>37.789873205645186</v>
      </c>
      <c r="AI46" s="87">
        <v>-18.421502098031063</v>
      </c>
    </row>
    <row r="47" spans="2:35" ht="31.5" x14ac:dyDescent="0.25">
      <c r="B47" s="85">
        <v>4</v>
      </c>
      <c r="C47" s="93" t="s">
        <v>134</v>
      </c>
      <c r="D47" s="87">
        <v>2913969.7923497702</v>
      </c>
      <c r="E47" s="87">
        <v>3273095.5732137263</v>
      </c>
      <c r="F47" s="87">
        <v>4174616.0352574051</v>
      </c>
      <c r="G47" s="87">
        <v>4749860.1296490403</v>
      </c>
      <c r="H47" s="87">
        <v>4713536.5536289858</v>
      </c>
      <c r="I47" s="87">
        <v>12.324279469430047</v>
      </c>
      <c r="J47" s="87">
        <v>27.543358935850158</v>
      </c>
      <c r="K47" s="87">
        <v>-0.76472938209947161</v>
      </c>
      <c r="L47" s="87">
        <v>2500066.1664229734</v>
      </c>
      <c r="M47" s="87">
        <v>2910231.1038580644</v>
      </c>
      <c r="N47" s="87">
        <v>3719600.1482008765</v>
      </c>
      <c r="O47" s="87">
        <v>4210756.7780570053</v>
      </c>
      <c r="P47" s="87">
        <v>4182298.6092667924</v>
      </c>
      <c r="Q47" s="87">
        <v>16.406163282547993</v>
      </c>
      <c r="R47" s="87">
        <v>27.8111605387572</v>
      </c>
      <c r="S47" s="87">
        <v>-0.67584451656085287</v>
      </c>
      <c r="T47" s="87">
        <v>345165.3224549272</v>
      </c>
      <c r="U47" s="87">
        <v>287580.30671311182</v>
      </c>
      <c r="V47" s="87">
        <v>383479.50721046678</v>
      </c>
      <c r="W47" s="87">
        <v>447297.08121778088</v>
      </c>
      <c r="X47" s="87">
        <v>444934.48772731348</v>
      </c>
      <c r="Y47" s="87">
        <v>-16.683314341154599</v>
      </c>
      <c r="Z47" s="87">
        <v>33.346928930367739</v>
      </c>
      <c r="AA47" s="87">
        <v>-0.52819336178880905</v>
      </c>
      <c r="AB47" s="87">
        <v>68738.303471869993</v>
      </c>
      <c r="AC47" s="87">
        <v>75284.162642549985</v>
      </c>
      <c r="AD47" s="87">
        <v>71536.379846062031</v>
      </c>
      <c r="AE47" s="87">
        <v>91806.270374254615</v>
      </c>
      <c r="AF47" s="87">
        <v>86303.456634880014</v>
      </c>
      <c r="AG47" s="87">
        <v>9.5228698412069139</v>
      </c>
      <c r="AH47" s="87">
        <v>-4.9781822164675829</v>
      </c>
      <c r="AI47" s="87">
        <v>-5.9939410640929003</v>
      </c>
    </row>
    <row r="48" spans="2:35" x14ac:dyDescent="0.25">
      <c r="B48" s="88"/>
      <c r="C48" s="86" t="s">
        <v>135</v>
      </c>
      <c r="D48" s="87">
        <v>2910510.6523070703</v>
      </c>
      <c r="E48" s="87">
        <v>3270132.994612949</v>
      </c>
      <c r="F48" s="87">
        <v>4170584.2146359761</v>
      </c>
      <c r="G48" s="87">
        <v>4744879.4113742495</v>
      </c>
      <c r="H48" s="87">
        <v>4709049.9857973848</v>
      </c>
      <c r="I48" s="87">
        <v>12.355987840855946</v>
      </c>
      <c r="J48" s="87">
        <v>27.535614652565656</v>
      </c>
      <c r="K48" s="87">
        <v>-0.75511772735415983</v>
      </c>
      <c r="L48" s="87">
        <v>2496607.0263802735</v>
      </c>
      <c r="M48" s="87">
        <v>2907268.5252572871</v>
      </c>
      <c r="N48" s="87">
        <v>3715568.3275794471</v>
      </c>
      <c r="O48" s="87">
        <v>4205776.0597822145</v>
      </c>
      <c r="P48" s="87">
        <v>4177812.0414351914</v>
      </c>
      <c r="Q48" s="87">
        <v>16.448784071252678</v>
      </c>
      <c r="R48" s="87">
        <v>27.802722565870557</v>
      </c>
      <c r="S48" s="87">
        <v>-0.66489556147387718</v>
      </c>
      <c r="T48" s="87">
        <v>345165.3224549272</v>
      </c>
      <c r="U48" s="87">
        <v>287580.30671311182</v>
      </c>
      <c r="V48" s="87">
        <v>383479.50721046678</v>
      </c>
      <c r="W48" s="87">
        <v>447297.08121778088</v>
      </c>
      <c r="X48" s="87">
        <v>444934.48772731348</v>
      </c>
      <c r="Y48" s="87">
        <v>-16.683314341154599</v>
      </c>
      <c r="Z48" s="87">
        <v>33.346928930367739</v>
      </c>
      <c r="AA48" s="87">
        <v>-0.52819336178880905</v>
      </c>
      <c r="AB48" s="87">
        <v>68738.303471869993</v>
      </c>
      <c r="AC48" s="87">
        <v>75284.162642549985</v>
      </c>
      <c r="AD48" s="87">
        <v>71536.379846062031</v>
      </c>
      <c r="AE48" s="87">
        <v>91806.270374254615</v>
      </c>
      <c r="AF48" s="87">
        <v>86303.456634880014</v>
      </c>
      <c r="AG48" s="87">
        <v>9.5228698412069139</v>
      </c>
      <c r="AH48" s="87">
        <v>-4.9781822164675829</v>
      </c>
      <c r="AI48" s="87">
        <v>-5.9939410640929003</v>
      </c>
    </row>
    <row r="49" spans="2:35" x14ac:dyDescent="0.25">
      <c r="B49" s="88"/>
      <c r="C49" s="90" t="s">
        <v>136</v>
      </c>
      <c r="D49" s="87">
        <v>2819278.6607412919</v>
      </c>
      <c r="E49" s="87">
        <v>3156509.3949428443</v>
      </c>
      <c r="F49" s="87">
        <v>4014771.220456874</v>
      </c>
      <c r="G49" s="87">
        <v>4564901.6047456544</v>
      </c>
      <c r="H49" s="87">
        <v>4493911.824770066</v>
      </c>
      <c r="I49" s="87">
        <v>11.961596379156148</v>
      </c>
      <c r="J49" s="87">
        <v>27.190219262109004</v>
      </c>
      <c r="K49" s="87">
        <v>-1.5551217993787114</v>
      </c>
      <c r="L49" s="87">
        <v>2414260.2996374145</v>
      </c>
      <c r="M49" s="87">
        <v>2801001.4688277626</v>
      </c>
      <c r="N49" s="87">
        <v>3579831.957372081</v>
      </c>
      <c r="O49" s="87">
        <v>4051170.4480081894</v>
      </c>
      <c r="P49" s="87">
        <v>4025451.8262732024</v>
      </c>
      <c r="Q49" s="87">
        <v>16.01903362485109</v>
      </c>
      <c r="R49" s="87">
        <v>27.805429494125327</v>
      </c>
      <c r="S49" s="87">
        <v>-0.63484422749064962</v>
      </c>
      <c r="T49" s="87">
        <v>338884.9847560472</v>
      </c>
      <c r="U49" s="87">
        <v>284008.96943613188</v>
      </c>
      <c r="V49" s="87">
        <v>369144.51460561552</v>
      </c>
      <c r="W49" s="87">
        <v>427670.91287403856</v>
      </c>
      <c r="X49" s="87">
        <v>386814.84805115324</v>
      </c>
      <c r="Y49" s="87">
        <v>-16.193109104382085</v>
      </c>
      <c r="Z49" s="87">
        <v>29.97635790817127</v>
      </c>
      <c r="AA49" s="87">
        <v>-9.5531549125761117</v>
      </c>
      <c r="AB49" s="87">
        <v>66133.376347829995</v>
      </c>
      <c r="AC49" s="87">
        <v>71498.95667894998</v>
      </c>
      <c r="AD49" s="87">
        <v>65794.748479177244</v>
      </c>
      <c r="AE49" s="87">
        <v>86060.24386342612</v>
      </c>
      <c r="AF49" s="87">
        <v>81645.150445709645</v>
      </c>
      <c r="AG49" s="87">
        <v>8.113271433322252</v>
      </c>
      <c r="AH49" s="87">
        <v>-7.9780299807537087</v>
      </c>
      <c r="AI49" s="87">
        <v>-5.1302357738179705</v>
      </c>
    </row>
    <row r="50" spans="2:35" x14ac:dyDescent="0.25">
      <c r="B50" s="88"/>
      <c r="C50" s="90" t="s">
        <v>137</v>
      </c>
      <c r="D50" s="87">
        <v>86055.918472165155</v>
      </c>
      <c r="E50" s="87">
        <v>110944.66726513463</v>
      </c>
      <c r="F50" s="87">
        <v>152817.55500284347</v>
      </c>
      <c r="G50" s="87">
        <v>178218.86907524522</v>
      </c>
      <c r="H50" s="87">
        <v>212906.71667286041</v>
      </c>
      <c r="I50" s="87">
        <v>28.921600320865508</v>
      </c>
      <c r="J50" s="87">
        <v>37.7421364810995</v>
      </c>
      <c r="K50" s="87">
        <v>19.463622330006892</v>
      </c>
      <c r="L50" s="87">
        <v>77174.720770555155</v>
      </c>
      <c r="M50" s="87">
        <v>103588.12402455462</v>
      </c>
      <c r="N50" s="87">
        <v>132740.93103110747</v>
      </c>
      <c r="O50" s="87">
        <v>152846.67422067438</v>
      </c>
      <c r="P50" s="87">
        <v>150128.77080752986</v>
      </c>
      <c r="Q50" s="87">
        <v>34.225460086247701</v>
      </c>
      <c r="R50" s="87">
        <v>28.143001218597639</v>
      </c>
      <c r="S50" s="87">
        <v>-1.7781894352640659</v>
      </c>
      <c r="T50" s="87">
        <v>6276.2705775699997</v>
      </c>
      <c r="U50" s="87">
        <v>3571.3372769800003</v>
      </c>
      <c r="V50" s="87">
        <v>14334.992604851233</v>
      </c>
      <c r="W50" s="87">
        <v>19626.168343742338</v>
      </c>
      <c r="X50" s="87">
        <v>58119.639676160215</v>
      </c>
      <c r="Y50" s="87">
        <v>-43.097780236830957</v>
      </c>
      <c r="Z50" s="87">
        <v>301.39005344724012</v>
      </c>
      <c r="AA50" s="87">
        <v>196.13340035723908</v>
      </c>
      <c r="AB50" s="87">
        <v>2604.9271240400008</v>
      </c>
      <c r="AC50" s="87">
        <v>3785.2059635999999</v>
      </c>
      <c r="AD50" s="87">
        <v>5741.6313668847815</v>
      </c>
      <c r="AE50" s="87">
        <v>5746.0265108285002</v>
      </c>
      <c r="AF50" s="87">
        <v>4658.3061891703492</v>
      </c>
      <c r="AG50" s="87">
        <v>45.309476363757</v>
      </c>
      <c r="AH50" s="87">
        <v>51.686101683726662</v>
      </c>
      <c r="AI50" s="87">
        <v>-18.929956546638284</v>
      </c>
    </row>
    <row r="51" spans="2:35" x14ac:dyDescent="0.25">
      <c r="B51" s="85"/>
      <c r="C51" s="90" t="s">
        <v>138</v>
      </c>
      <c r="D51" s="87">
        <v>5176.0730936140008</v>
      </c>
      <c r="E51" s="87">
        <v>2678.9324049699999</v>
      </c>
      <c r="F51" s="87">
        <v>2995.4391762599998</v>
      </c>
      <c r="G51" s="87">
        <v>1758.9375533499999</v>
      </c>
      <c r="H51" s="87">
        <v>2231.4443544599999</v>
      </c>
      <c r="I51" s="87">
        <v>-48.243922438515355</v>
      </c>
      <c r="J51" s="87">
        <v>11.814660597737044</v>
      </c>
      <c r="K51" s="87">
        <v>26.863193648352279</v>
      </c>
      <c r="L51" s="87">
        <v>5172.0059723040004</v>
      </c>
      <c r="M51" s="87">
        <v>2678.9324049699999</v>
      </c>
      <c r="N51" s="87">
        <v>2995.4391762599998</v>
      </c>
      <c r="O51" s="87">
        <v>1758.9375533499999</v>
      </c>
      <c r="P51" s="87">
        <v>2231.4443544599999</v>
      </c>
      <c r="Q51" s="87">
        <v>-48.203222901991317</v>
      </c>
      <c r="R51" s="87">
        <v>11.814660597737044</v>
      </c>
      <c r="S51" s="87">
        <v>26.863193648352279</v>
      </c>
      <c r="T51" s="87">
        <v>4.0671213100000001</v>
      </c>
      <c r="U51" s="87">
        <v>0</v>
      </c>
      <c r="V51" s="87">
        <v>0</v>
      </c>
      <c r="W51" s="87">
        <v>0</v>
      </c>
      <c r="X51" s="87">
        <v>0</v>
      </c>
      <c r="Y51" s="87">
        <v>-100</v>
      </c>
      <c r="Z51" s="87">
        <v>0</v>
      </c>
      <c r="AA51" s="87">
        <v>0</v>
      </c>
      <c r="AB51" s="87">
        <v>0</v>
      </c>
      <c r="AC51" s="87">
        <v>0</v>
      </c>
      <c r="AD51" s="87">
        <v>0</v>
      </c>
      <c r="AE51" s="87">
        <v>0</v>
      </c>
      <c r="AF51" s="87">
        <v>0</v>
      </c>
      <c r="AG51" s="87">
        <v>0</v>
      </c>
      <c r="AH51" s="87">
        <v>0</v>
      </c>
      <c r="AI51" s="87">
        <v>0</v>
      </c>
    </row>
    <row r="52" spans="2:35" x14ac:dyDescent="0.25">
      <c r="B52" s="85"/>
      <c r="C52" s="86" t="s">
        <v>139</v>
      </c>
      <c r="D52" s="87">
        <v>3459.1400426999999</v>
      </c>
      <c r="E52" s="87">
        <v>2962.5786007772999</v>
      </c>
      <c r="F52" s="87">
        <v>4031.8206214299998</v>
      </c>
      <c r="G52" s="87">
        <v>4980.7182747900006</v>
      </c>
      <c r="H52" s="87">
        <v>4486.5678315999994</v>
      </c>
      <c r="I52" s="87">
        <v>-14.355054602967549</v>
      </c>
      <c r="J52" s="87">
        <v>36.0916000801518</v>
      </c>
      <c r="K52" s="87">
        <v>-9.9212686991583698</v>
      </c>
      <c r="L52" s="87">
        <v>3459.1400426999999</v>
      </c>
      <c r="M52" s="87">
        <v>2962.5786007772999</v>
      </c>
      <c r="N52" s="87">
        <v>4031.8206214299998</v>
      </c>
      <c r="O52" s="87">
        <v>4980.7182747900006</v>
      </c>
      <c r="P52" s="87">
        <v>4486.5678315999994</v>
      </c>
      <c r="Q52" s="87">
        <v>-14.355054602967549</v>
      </c>
      <c r="R52" s="87">
        <v>36.0916000801518</v>
      </c>
      <c r="S52" s="87">
        <v>-9.9212686991583698</v>
      </c>
      <c r="T52" s="87">
        <v>0</v>
      </c>
      <c r="U52" s="87">
        <v>0</v>
      </c>
      <c r="V52" s="87">
        <v>0</v>
      </c>
      <c r="W52" s="87">
        <v>0</v>
      </c>
      <c r="X52" s="87">
        <v>0</v>
      </c>
      <c r="Y52" s="87">
        <v>0</v>
      </c>
      <c r="Z52" s="87">
        <v>0</v>
      </c>
      <c r="AA52" s="87">
        <v>0</v>
      </c>
      <c r="AB52" s="87">
        <v>0</v>
      </c>
      <c r="AC52" s="87">
        <v>0</v>
      </c>
      <c r="AD52" s="87">
        <v>0</v>
      </c>
      <c r="AE52" s="87">
        <v>0</v>
      </c>
      <c r="AF52" s="87">
        <v>0</v>
      </c>
      <c r="AG52" s="87">
        <v>0</v>
      </c>
      <c r="AH52" s="87">
        <v>0</v>
      </c>
      <c r="AI52" s="87">
        <v>0</v>
      </c>
    </row>
    <row r="53" spans="2:35" x14ac:dyDescent="0.25">
      <c r="B53" s="85">
        <v>5</v>
      </c>
      <c r="C53" s="86" t="s">
        <v>140</v>
      </c>
      <c r="D53" s="87">
        <v>0</v>
      </c>
      <c r="E53" s="87">
        <v>0</v>
      </c>
      <c r="F53" s="87">
        <v>412.38792109000008</v>
      </c>
      <c r="G53" s="87">
        <v>550.21828917999994</v>
      </c>
      <c r="H53" s="87">
        <v>951.38964264000003</v>
      </c>
      <c r="I53" s="87">
        <v>0</v>
      </c>
      <c r="J53" s="87">
        <v>0</v>
      </c>
      <c r="K53" s="87">
        <v>72.911308356883751</v>
      </c>
      <c r="L53" s="87">
        <v>0</v>
      </c>
      <c r="M53" s="87">
        <v>0</v>
      </c>
      <c r="N53" s="87">
        <v>412.38792109000008</v>
      </c>
      <c r="O53" s="87">
        <v>550.21828917999994</v>
      </c>
      <c r="P53" s="87">
        <v>951.38964264000003</v>
      </c>
      <c r="Q53" s="87">
        <v>0</v>
      </c>
      <c r="R53" s="87">
        <v>0</v>
      </c>
      <c r="S53" s="87">
        <v>72.911308356883751</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row>
    <row r="54" spans="2:35" x14ac:dyDescent="0.25">
      <c r="B54" s="85">
        <v>6</v>
      </c>
      <c r="C54" s="86" t="s">
        <v>141</v>
      </c>
      <c r="D54" s="87">
        <v>71419.844298302938</v>
      </c>
      <c r="E54" s="87">
        <v>78567.606589858638</v>
      </c>
      <c r="F54" s="87">
        <v>82988.980930478967</v>
      </c>
      <c r="G54" s="87">
        <v>89297.855052738407</v>
      </c>
      <c r="H54" s="87">
        <v>95029.967137001324</v>
      </c>
      <c r="I54" s="87">
        <v>10.008089994849714</v>
      </c>
      <c r="J54" s="87">
        <v>5.6274774458905705</v>
      </c>
      <c r="K54" s="87">
        <v>6.4190926880355548</v>
      </c>
      <c r="L54" s="87">
        <v>62649.793821362931</v>
      </c>
      <c r="M54" s="87">
        <v>69839.640099940458</v>
      </c>
      <c r="N54" s="87">
        <v>75297.823835170901</v>
      </c>
      <c r="O54" s="87">
        <v>80575.935464258771</v>
      </c>
      <c r="P54" s="87">
        <v>85849.503580889839</v>
      </c>
      <c r="Q54" s="87">
        <v>11.476248906865298</v>
      </c>
      <c r="R54" s="87">
        <v>7.8153090815184427</v>
      </c>
      <c r="S54" s="87">
        <v>6.5448425590668657</v>
      </c>
      <c r="T54" s="87">
        <v>6744.0789650800016</v>
      </c>
      <c r="U54" s="87">
        <v>6093.9147078100004</v>
      </c>
      <c r="V54" s="87">
        <v>5672.5086755299999</v>
      </c>
      <c r="W54" s="87">
        <v>6210.3091910299981</v>
      </c>
      <c r="X54" s="87">
        <v>6409.8133129031794</v>
      </c>
      <c r="Y54" s="87">
        <v>-9.6405196415473551</v>
      </c>
      <c r="Z54" s="87">
        <v>-6.915194131941556</v>
      </c>
      <c r="AA54" s="87">
        <v>3.2124668150394164</v>
      </c>
      <c r="AB54" s="87">
        <v>2025.97151186</v>
      </c>
      <c r="AC54" s="87">
        <v>2634.0517821081708</v>
      </c>
      <c r="AD54" s="87">
        <v>2018.6484197780683</v>
      </c>
      <c r="AE54" s="87">
        <v>2511.6103974496405</v>
      </c>
      <c r="AF54" s="87">
        <v>2770.6502432083084</v>
      </c>
      <c r="AG54" s="87">
        <v>30.014255713295078</v>
      </c>
      <c r="AH54" s="87">
        <v>-23.363373738900556</v>
      </c>
      <c r="AI54" s="87">
        <v>10.313695389289057</v>
      </c>
    </row>
    <row r="55" spans="2:35" x14ac:dyDescent="0.25">
      <c r="B55" s="85">
        <v>7</v>
      </c>
      <c r="C55" s="86" t="s">
        <v>142</v>
      </c>
      <c r="D55" s="87">
        <v>253948.55293798656</v>
      </c>
      <c r="E55" s="87">
        <v>312752.28387316328</v>
      </c>
      <c r="F55" s="87">
        <v>331101.07975846773</v>
      </c>
      <c r="G55" s="87">
        <v>413397.87614938238</v>
      </c>
      <c r="H55" s="87">
        <v>353787.736545138</v>
      </c>
      <c r="I55" s="87">
        <v>23.155765313431971</v>
      </c>
      <c r="J55" s="87">
        <v>5.8668783031959606</v>
      </c>
      <c r="K55" s="87">
        <v>-14.419556326579697</v>
      </c>
      <c r="L55" s="87">
        <v>230511.42998924167</v>
      </c>
      <c r="M55" s="87">
        <v>290073.38625266822</v>
      </c>
      <c r="N55" s="87">
        <v>307471.57067786739</v>
      </c>
      <c r="O55" s="87">
        <v>383422.61908624438</v>
      </c>
      <c r="P55" s="87">
        <v>322804.21997657645</v>
      </c>
      <c r="Q55" s="87">
        <v>25.839046795296177</v>
      </c>
      <c r="R55" s="87">
        <v>5.9978561459769688</v>
      </c>
      <c r="S55" s="87">
        <v>-15.809813008458129</v>
      </c>
      <c r="T55" s="87">
        <v>12325.779278491298</v>
      </c>
      <c r="U55" s="87">
        <v>9692.4259862550498</v>
      </c>
      <c r="V55" s="87">
        <v>11972.011470412515</v>
      </c>
      <c r="W55" s="87">
        <v>16163.846034483031</v>
      </c>
      <c r="X55" s="87">
        <v>13337.997873411678</v>
      </c>
      <c r="Y55" s="87">
        <v>-21.36459880335109</v>
      </c>
      <c r="Z55" s="87">
        <v>23.519245722280203</v>
      </c>
      <c r="AA55" s="87">
        <v>-17.4825233737246</v>
      </c>
      <c r="AB55" s="87">
        <v>11111.343670253591</v>
      </c>
      <c r="AC55" s="87">
        <v>12986.471634240001</v>
      </c>
      <c r="AD55" s="87">
        <v>11657.49761018786</v>
      </c>
      <c r="AE55" s="87">
        <v>13811.411028654933</v>
      </c>
      <c r="AF55" s="87">
        <v>17645.518695149854</v>
      </c>
      <c r="AG55" s="87">
        <v>16.875798459968021</v>
      </c>
      <c r="AH55" s="87">
        <v>-10.233526561196046</v>
      </c>
      <c r="AI55" s="87">
        <v>27.760434169544212</v>
      </c>
    </row>
    <row r="56" spans="2:35" x14ac:dyDescent="0.25">
      <c r="B56" s="88"/>
      <c r="C56" s="94" t="s">
        <v>143</v>
      </c>
      <c r="D56" s="87">
        <v>46171.385804042569</v>
      </c>
      <c r="E56" s="87">
        <v>152797.01515663211</v>
      </c>
      <c r="F56" s="87">
        <v>171036.40949013823</v>
      </c>
      <c r="G56" s="87">
        <v>254130.53145791398</v>
      </c>
      <c r="H56" s="87">
        <v>199589.39434813219</v>
      </c>
      <c r="I56" s="87">
        <v>230.93443589742515</v>
      </c>
      <c r="J56" s="87">
        <v>11.937009577581687</v>
      </c>
      <c r="K56" s="87">
        <v>-21.461859303912178</v>
      </c>
      <c r="L56" s="87">
        <v>35840.019635449949</v>
      </c>
      <c r="M56" s="87">
        <v>136303.57026834993</v>
      </c>
      <c r="N56" s="87">
        <v>155809.82961493044</v>
      </c>
      <c r="O56" s="87">
        <v>234030.24731500688</v>
      </c>
      <c r="P56" s="87">
        <v>177208.35715326833</v>
      </c>
      <c r="Q56" s="87">
        <v>280.3110926131576</v>
      </c>
      <c r="R56" s="87">
        <v>14.310893917288622</v>
      </c>
      <c r="S56" s="87">
        <v>-24.279720597507115</v>
      </c>
      <c r="T56" s="87">
        <v>2609.4471362125987</v>
      </c>
      <c r="U56" s="87">
        <v>5555.4460810321743</v>
      </c>
      <c r="V56" s="87">
        <v>6166.0651545108312</v>
      </c>
      <c r="W56" s="87">
        <v>8732.9785766658551</v>
      </c>
      <c r="X56" s="87">
        <v>7075.2862288649558</v>
      </c>
      <c r="Y56" s="87">
        <v>112.89743731292654</v>
      </c>
      <c r="Z56" s="87">
        <v>10.991359911915605</v>
      </c>
      <c r="AA56" s="87">
        <v>-18.981981156236682</v>
      </c>
      <c r="AB56" s="87">
        <v>7721.9190323800003</v>
      </c>
      <c r="AC56" s="87">
        <v>10937.998807250002</v>
      </c>
      <c r="AD56" s="87">
        <v>9060.514720696965</v>
      </c>
      <c r="AE56" s="87">
        <v>11367.305566241255</v>
      </c>
      <c r="AF56" s="87">
        <v>15305.750965998903</v>
      </c>
      <c r="AG56" s="87">
        <v>41.648711432794734</v>
      </c>
      <c r="AH56" s="87">
        <v>-17.164785987255634</v>
      </c>
      <c r="AI56" s="87">
        <v>34.647132311231999</v>
      </c>
    </row>
    <row r="57" spans="2:35" x14ac:dyDescent="0.25">
      <c r="B57" s="85"/>
      <c r="C57" s="94" t="s">
        <v>144</v>
      </c>
      <c r="D57" s="87">
        <v>207777.16713394399</v>
      </c>
      <c r="E57" s="87">
        <v>159955.26871653117</v>
      </c>
      <c r="F57" s="87">
        <v>160064.67026832941</v>
      </c>
      <c r="G57" s="87">
        <v>159267.34469146834</v>
      </c>
      <c r="H57" s="87">
        <v>154198.34219700578</v>
      </c>
      <c r="I57" s="87">
        <v>-23.015954581084618</v>
      </c>
      <c r="J57" s="87">
        <v>6.8395091125211221E-2</v>
      </c>
      <c r="K57" s="87">
        <v>-3.182700448910103</v>
      </c>
      <c r="L57" s="87">
        <v>194671.41035379173</v>
      </c>
      <c r="M57" s="87">
        <v>153769.81598431829</v>
      </c>
      <c r="N57" s="87">
        <v>151661.74106293684</v>
      </c>
      <c r="O57" s="87">
        <v>149392.37177123749</v>
      </c>
      <c r="P57" s="87">
        <v>145595.86282330813</v>
      </c>
      <c r="Q57" s="87">
        <v>-21.010581006805126</v>
      </c>
      <c r="R57" s="87">
        <v>-1.3709289484982159</v>
      </c>
      <c r="S57" s="87">
        <v>-2.5413004043760123</v>
      </c>
      <c r="T57" s="87">
        <v>9716.3321422786994</v>
      </c>
      <c r="U57" s="87">
        <v>4136.9799052228755</v>
      </c>
      <c r="V57" s="87">
        <v>5805.9463159016868</v>
      </c>
      <c r="W57" s="87">
        <v>7430.8674578171767</v>
      </c>
      <c r="X57" s="87">
        <v>6262.71164454672</v>
      </c>
      <c r="Y57" s="87">
        <v>-57.422411619487313</v>
      </c>
      <c r="Z57" s="87">
        <v>40.34262792941697</v>
      </c>
      <c r="AA57" s="87">
        <v>-15.720315560756937</v>
      </c>
      <c r="AB57" s="87">
        <v>3389.4246378735907</v>
      </c>
      <c r="AC57" s="87">
        <v>2048.4728269899992</v>
      </c>
      <c r="AD57" s="87">
        <v>2596.9828894908956</v>
      </c>
      <c r="AE57" s="87">
        <v>2444.1054624136787</v>
      </c>
      <c r="AF57" s="87">
        <v>2339.7677291509563</v>
      </c>
      <c r="AG57" s="87">
        <v>-39.562815349240473</v>
      </c>
      <c r="AH57" s="87">
        <v>26.776535928322282</v>
      </c>
      <c r="AI57" s="87">
        <v>-4.2689538101880249</v>
      </c>
    </row>
    <row r="58" spans="2:35" x14ac:dyDescent="0.25">
      <c r="B58" s="85">
        <v>8</v>
      </c>
      <c r="C58" s="86" t="s">
        <v>145</v>
      </c>
      <c r="D58" s="87">
        <v>26.424765623000003</v>
      </c>
      <c r="E58" s="87">
        <v>188.56986676000002</v>
      </c>
      <c r="F58" s="87">
        <v>342.12632783303673</v>
      </c>
      <c r="G58" s="87">
        <v>224.82091162</v>
      </c>
      <c r="H58" s="87">
        <v>218.54815462000002</v>
      </c>
      <c r="I58" s="87">
        <v>613.61036631435479</v>
      </c>
      <c r="J58" s="87">
        <v>81.432131077694294</v>
      </c>
      <c r="K58" s="87">
        <v>-2.7901127856835739</v>
      </c>
      <c r="L58" s="87">
        <v>17.93132645</v>
      </c>
      <c r="M58" s="87">
        <v>169.16816911000001</v>
      </c>
      <c r="N58" s="87">
        <v>241.49530741999999</v>
      </c>
      <c r="O58" s="87">
        <v>221.75792162000002</v>
      </c>
      <c r="P58" s="87">
        <v>218.54815462000002</v>
      </c>
      <c r="Q58" s="87">
        <v>843.42250464131166</v>
      </c>
      <c r="R58" s="87">
        <v>42.754578884736844</v>
      </c>
      <c r="S58" s="87">
        <v>-1.4474193194776608</v>
      </c>
      <c r="T58" s="87">
        <v>6.2449266300000001</v>
      </c>
      <c r="U58" s="87">
        <v>16.855737829999999</v>
      </c>
      <c r="V58" s="87">
        <v>0.47299999999999998</v>
      </c>
      <c r="W58" s="87">
        <v>2.0002300000000002</v>
      </c>
      <c r="X58" s="87">
        <v>0</v>
      </c>
      <c r="Y58" s="87">
        <v>169.91090254009916</v>
      </c>
      <c r="Z58" s="87">
        <v>-97.193833905282105</v>
      </c>
      <c r="AA58" s="87">
        <v>-100</v>
      </c>
      <c r="AB58" s="87">
        <v>2.2485125429999999</v>
      </c>
      <c r="AC58" s="87">
        <v>2.5459598200000002</v>
      </c>
      <c r="AD58" s="87">
        <v>100.15802041303674</v>
      </c>
      <c r="AE58" s="87">
        <v>1.0627599999999999</v>
      </c>
      <c r="AF58" s="87">
        <v>0</v>
      </c>
      <c r="AG58" s="87">
        <v>13.228624315483763</v>
      </c>
      <c r="AH58" s="87">
        <v>3833.998471862637</v>
      </c>
      <c r="AI58" s="87">
        <v>-100</v>
      </c>
    </row>
    <row r="59" spans="2:35" x14ac:dyDescent="0.25">
      <c r="B59" s="85">
        <v>9</v>
      </c>
      <c r="C59" s="95" t="s">
        <v>146</v>
      </c>
      <c r="D59" s="87">
        <v>5715.6457950499998</v>
      </c>
      <c r="E59" s="87">
        <v>7076.2057774323293</v>
      </c>
      <c r="F59" s="87">
        <v>7693.3965086383541</v>
      </c>
      <c r="G59" s="87">
        <v>10341.221914675069</v>
      </c>
      <c r="H59" s="87">
        <v>10521.347459907001</v>
      </c>
      <c r="I59" s="87">
        <v>23.804133971363903</v>
      </c>
      <c r="J59" s="87">
        <v>8.7220574219928704</v>
      </c>
      <c r="K59" s="87">
        <v>1.7418207124664686</v>
      </c>
      <c r="L59" s="87">
        <v>4555.0864303500002</v>
      </c>
      <c r="M59" s="87">
        <v>5944.8619753723297</v>
      </c>
      <c r="N59" s="87">
        <v>6736.158002768354</v>
      </c>
      <c r="O59" s="87">
        <v>8466.4903060050692</v>
      </c>
      <c r="P59" s="87">
        <v>8664.5153711000021</v>
      </c>
      <c r="Q59" s="87">
        <v>30.510409983934</v>
      </c>
      <c r="R59" s="87">
        <v>13.310587035899434</v>
      </c>
      <c r="S59" s="87">
        <v>2.3389274414508998</v>
      </c>
      <c r="T59" s="87">
        <v>623.68452635999995</v>
      </c>
      <c r="U59" s="87">
        <v>598.77804406999996</v>
      </c>
      <c r="V59" s="87">
        <v>489.02593719999999</v>
      </c>
      <c r="W59" s="87">
        <v>1224.1898771199999</v>
      </c>
      <c r="X59" s="87">
        <v>1257.5601360969999</v>
      </c>
      <c r="Y59" s="87">
        <v>-3.9934423955266758</v>
      </c>
      <c r="Z59" s="87">
        <v>-18.32934723591325</v>
      </c>
      <c r="AA59" s="87">
        <v>2.7259054825307105</v>
      </c>
      <c r="AB59" s="87">
        <v>536.87483834</v>
      </c>
      <c r="AC59" s="87">
        <v>532.56575798999995</v>
      </c>
      <c r="AD59" s="87">
        <v>468.21256867000005</v>
      </c>
      <c r="AE59" s="87">
        <v>650.54173155000001</v>
      </c>
      <c r="AF59" s="87">
        <v>599.27195270999982</v>
      </c>
      <c r="AG59" s="87">
        <v>-0.80262289127268194</v>
      </c>
      <c r="AH59" s="87">
        <v>-12.083613779992266</v>
      </c>
      <c r="AI59" s="87">
        <v>-7.8810899214479697</v>
      </c>
    </row>
    <row r="60" spans="2:35" x14ac:dyDescent="0.25">
      <c r="B60" s="85">
        <v>10</v>
      </c>
      <c r="C60" s="95" t="s">
        <v>147</v>
      </c>
      <c r="D60" s="87">
        <v>13167.235413214907</v>
      </c>
      <c r="E60" s="87">
        <v>11715.005139791185</v>
      </c>
      <c r="F60" s="87">
        <v>5153.9118284388715</v>
      </c>
      <c r="G60" s="87">
        <v>3290.1930255758271</v>
      </c>
      <c r="H60" s="87">
        <v>3240.7040450181844</v>
      </c>
      <c r="I60" s="87">
        <v>-11.029120600108918</v>
      </c>
      <c r="J60" s="87">
        <v>-56.00589357888461</v>
      </c>
      <c r="K60" s="87">
        <v>-1.5041360848116581</v>
      </c>
      <c r="L60" s="87">
        <v>6219.4500118249052</v>
      </c>
      <c r="M60" s="87">
        <v>11569.404748861185</v>
      </c>
      <c r="N60" s="87">
        <v>5074.4789830788714</v>
      </c>
      <c r="O60" s="87">
        <v>3288.5473772358268</v>
      </c>
      <c r="P60" s="87">
        <v>3240.4642214581845</v>
      </c>
      <c r="Q60" s="87">
        <v>86.019740119536721</v>
      </c>
      <c r="R60" s="87">
        <v>-56.138806678205555</v>
      </c>
      <c r="S60" s="87">
        <v>-1.4621396702533818</v>
      </c>
      <c r="T60" s="87">
        <v>6827.2719413900004</v>
      </c>
      <c r="U60" s="87">
        <v>141.31299999999999</v>
      </c>
      <c r="V60" s="87">
        <v>77.555957180000007</v>
      </c>
      <c r="W60" s="87">
        <v>0.45800000000000002</v>
      </c>
      <c r="X60" s="87">
        <v>0.45800000000000002</v>
      </c>
      <c r="Y60" s="87">
        <v>-97.930168869599328</v>
      </c>
      <c r="Z60" s="87">
        <v>-45.117606179190865</v>
      </c>
      <c r="AA60" s="87">
        <v>0</v>
      </c>
      <c r="AB60" s="87">
        <v>120.51346000000001</v>
      </c>
      <c r="AC60" s="87">
        <v>4.2873909300000381</v>
      </c>
      <c r="AD60" s="87">
        <v>1.8768881799999999</v>
      </c>
      <c r="AE60" s="87">
        <v>1.1876483400000002</v>
      </c>
      <c r="AF60" s="87">
        <v>-0.21817644000000003</v>
      </c>
      <c r="AG60" s="87">
        <v>-96.442396616942176</v>
      </c>
      <c r="AH60" s="87">
        <v>-56.223068746381308</v>
      </c>
      <c r="AI60" s="87">
        <v>-118.37045804316115</v>
      </c>
    </row>
    <row r="61" spans="2:35" x14ac:dyDescent="0.25">
      <c r="B61" s="85">
        <v>11</v>
      </c>
      <c r="C61" s="86" t="s">
        <v>117</v>
      </c>
      <c r="D61" s="87">
        <v>75.472624379999999</v>
      </c>
      <c r="E61" s="87">
        <v>425.9311988290757</v>
      </c>
      <c r="F61" s="87">
        <v>407.35214979038028</v>
      </c>
      <c r="G61" s="87">
        <v>199.51062950419973</v>
      </c>
      <c r="H61" s="87">
        <v>62.558810000000001</v>
      </c>
      <c r="I61" s="87">
        <v>464.35191213775528</v>
      </c>
      <c r="J61" s="87">
        <v>-4.3619835996449519</v>
      </c>
      <c r="K61" s="87">
        <v>-68.64387117846114</v>
      </c>
      <c r="L61" s="87">
        <v>0</v>
      </c>
      <c r="M61" s="87">
        <v>132.78804798907549</v>
      </c>
      <c r="N61" s="87">
        <v>332.0134947206277</v>
      </c>
      <c r="O61" s="87">
        <v>0</v>
      </c>
      <c r="P61" s="87">
        <v>0</v>
      </c>
      <c r="Q61" s="87">
        <v>0</v>
      </c>
      <c r="R61" s="87">
        <v>150.03266464760634</v>
      </c>
      <c r="S61" s="87">
        <v>0</v>
      </c>
      <c r="T61" s="87">
        <v>9.17040407</v>
      </c>
      <c r="U61" s="87">
        <v>14.593299999999999</v>
      </c>
      <c r="V61" s="87">
        <v>20.603660000000001</v>
      </c>
      <c r="W61" s="87">
        <v>145.14536372999981</v>
      </c>
      <c r="X61" s="87">
        <v>56.128</v>
      </c>
      <c r="Y61" s="87">
        <v>59.134754462351616</v>
      </c>
      <c r="Z61" s="87">
        <v>41.185749624827849</v>
      </c>
      <c r="AA61" s="87">
        <v>-61.329801684599715</v>
      </c>
      <c r="AB61" s="87">
        <v>66.302220309999996</v>
      </c>
      <c r="AC61" s="87">
        <v>278.5498508400002</v>
      </c>
      <c r="AD61" s="87">
        <v>54.7349950697526</v>
      </c>
      <c r="AE61" s="87">
        <v>54.365265774199912</v>
      </c>
      <c r="AF61" s="87">
        <v>6.4308100000000001</v>
      </c>
      <c r="AG61" s="87">
        <v>320.12145224944766</v>
      </c>
      <c r="AH61" s="87">
        <v>-80.350018172800048</v>
      </c>
      <c r="AI61" s="87">
        <v>-88.171105376896989</v>
      </c>
    </row>
    <row r="62" spans="2:35" x14ac:dyDescent="0.25">
      <c r="B62" s="304" t="s">
        <v>118</v>
      </c>
      <c r="C62" s="305"/>
      <c r="D62" s="87">
        <v>4286193.1905928776</v>
      </c>
      <c r="E62" s="87">
        <v>4953744.8835146204</v>
      </c>
      <c r="F62" s="87">
        <v>6068986.510840917</v>
      </c>
      <c r="G62" s="87">
        <v>6713004.4836337352</v>
      </c>
      <c r="H62" s="87">
        <v>6785324.1297175614</v>
      </c>
      <c r="I62" s="87">
        <v>15.574465807720749</v>
      </c>
      <c r="J62" s="87">
        <v>22.513101775540903</v>
      </c>
      <c r="K62" s="87">
        <v>1.0773066852575619</v>
      </c>
      <c r="L62" s="87">
        <v>3687333.8393150358</v>
      </c>
      <c r="M62" s="87">
        <v>4413570.5168729555</v>
      </c>
      <c r="N62" s="87">
        <v>5420354.999874318</v>
      </c>
      <c r="O62" s="87">
        <v>5969631.010263741</v>
      </c>
      <c r="P62" s="87">
        <v>6020550.8256070456</v>
      </c>
      <c r="Q62" s="87">
        <v>19.695441454599248</v>
      </c>
      <c r="R62" s="87">
        <v>22.811111302118181</v>
      </c>
      <c r="S62" s="87">
        <v>0.85298095067780633</v>
      </c>
      <c r="T62" s="87">
        <v>486316.17602118535</v>
      </c>
      <c r="U62" s="87">
        <v>413427.93478648533</v>
      </c>
      <c r="V62" s="87">
        <v>521952.96983615542</v>
      </c>
      <c r="W62" s="87">
        <v>596808.91406990006</v>
      </c>
      <c r="X62" s="87">
        <v>612732.93484419503</v>
      </c>
      <c r="Y62" s="87">
        <v>-14.987829899272114</v>
      </c>
      <c r="Z62" s="87">
        <v>26.250048900473498</v>
      </c>
      <c r="AA62" s="87">
        <v>2.6681941906165907</v>
      </c>
      <c r="AB62" s="87">
        <v>112543.1752566566</v>
      </c>
      <c r="AC62" s="87">
        <v>126746.43185517969</v>
      </c>
      <c r="AD62" s="87">
        <v>126678.54113044417</v>
      </c>
      <c r="AE62" s="87">
        <v>146564.55930009362</v>
      </c>
      <c r="AF62" s="87">
        <v>152040.36926632116</v>
      </c>
      <c r="AG62" s="87">
        <v>12.620273567128637</v>
      </c>
      <c r="AH62" s="87">
        <v>-5.3564209849390899E-2</v>
      </c>
      <c r="AI62" s="87">
        <v>3.7361078233215439</v>
      </c>
    </row>
  </sheetData>
  <mergeCells count="20">
    <mergeCell ref="D2:K2"/>
    <mergeCell ref="L2:S2"/>
    <mergeCell ref="T2:AA2"/>
    <mergeCell ref="AB2:AI2"/>
    <mergeCell ref="J3:K3"/>
    <mergeCell ref="R3:S3"/>
    <mergeCell ref="Z3:AA3"/>
    <mergeCell ref="AH3:AI3"/>
    <mergeCell ref="B62:C62"/>
    <mergeCell ref="B4:C5"/>
    <mergeCell ref="D4:F4"/>
    <mergeCell ref="I4:K5"/>
    <mergeCell ref="L4:N4"/>
    <mergeCell ref="Y4:AA5"/>
    <mergeCell ref="AB4:AD4"/>
    <mergeCell ref="AG4:AI5"/>
    <mergeCell ref="B31:C31"/>
    <mergeCell ref="B32:C32"/>
    <mergeCell ref="Q4:S5"/>
    <mergeCell ref="T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0FB7-9A2F-4C85-B1E3-BA5A424F3C1B}">
  <sheetPr codeName="Sheet79"/>
  <dimension ref="B2:AH66"/>
  <sheetViews>
    <sheetView workbookViewId="0">
      <selection activeCell="O30" sqref="O30"/>
    </sheetView>
  </sheetViews>
  <sheetFormatPr defaultColWidth="9.140625" defaultRowHeight="15.75" x14ac:dyDescent="0.25"/>
  <cols>
    <col min="1" max="1" width="9.140625" style="29"/>
    <col min="2" max="2" width="52.85546875" style="29" bestFit="1" customWidth="1"/>
    <col min="3" max="3" width="12.7109375" style="29" customWidth="1"/>
    <col min="4" max="6" width="12.28515625" style="29" bestFit="1" customWidth="1"/>
    <col min="7" max="7" width="11.28515625" style="29" bestFit="1" customWidth="1"/>
    <col min="8" max="8" width="11.85546875" style="29" bestFit="1" customWidth="1"/>
    <col min="9" max="9" width="11.140625" style="29" bestFit="1" customWidth="1"/>
    <col min="10" max="10" width="11.85546875" style="29" bestFit="1" customWidth="1"/>
    <col min="11" max="11" width="15.85546875" style="29" customWidth="1"/>
    <col min="12" max="14" width="12.28515625" style="29" bestFit="1" customWidth="1"/>
    <col min="15" max="15" width="11.42578125" style="29" bestFit="1" customWidth="1"/>
    <col min="16" max="17" width="11.85546875" style="29" bestFit="1" customWidth="1"/>
    <col min="18" max="18" width="13.28515625" style="29" bestFit="1" customWidth="1"/>
    <col min="19" max="19" width="10.5703125" style="29" customWidth="1"/>
    <col min="20" max="21" width="10.85546875" style="29" bestFit="1" customWidth="1"/>
    <col min="22" max="22" width="11.42578125" style="29" bestFit="1" customWidth="1"/>
    <col min="23" max="23" width="11.28515625" style="29" bestFit="1" customWidth="1"/>
    <col min="24" max="24" width="11.140625" style="29" bestFit="1" customWidth="1"/>
    <col min="25" max="25" width="10.7109375" style="29" bestFit="1" customWidth="1"/>
    <col min="26" max="26" width="11.140625" style="29" bestFit="1" customWidth="1"/>
    <col min="27" max="27" width="11.140625" style="29" customWidth="1"/>
    <col min="28" max="29" width="10.85546875" style="29" bestFit="1" customWidth="1"/>
    <col min="30" max="30" width="11.42578125" style="29" bestFit="1" customWidth="1"/>
    <col min="31" max="31" width="11.28515625" style="29" bestFit="1" customWidth="1"/>
    <col min="32" max="32" width="9.85546875" style="29" bestFit="1" customWidth="1"/>
    <col min="33" max="33" width="11.140625" style="29" bestFit="1" customWidth="1"/>
    <col min="34" max="34" width="10.7109375" style="29" bestFit="1" customWidth="1"/>
    <col min="35" max="16384" width="9.140625" style="29"/>
  </cols>
  <sheetData>
    <row r="2" spans="2:34" x14ac:dyDescent="0.25">
      <c r="B2" s="77"/>
      <c r="C2" s="311" t="s">
        <v>148</v>
      </c>
      <c r="D2" s="312"/>
      <c r="E2" s="312"/>
      <c r="F2" s="312"/>
      <c r="G2" s="312"/>
      <c r="H2" s="312"/>
      <c r="I2" s="312"/>
      <c r="J2" s="313"/>
      <c r="K2" s="311" t="s">
        <v>149</v>
      </c>
      <c r="L2" s="312"/>
      <c r="M2" s="312"/>
      <c r="N2" s="312"/>
      <c r="O2" s="312"/>
      <c r="P2" s="312"/>
      <c r="Q2" s="312"/>
      <c r="R2" s="313"/>
      <c r="S2" s="311" t="s">
        <v>150</v>
      </c>
      <c r="T2" s="312"/>
      <c r="U2" s="312"/>
      <c r="V2" s="312"/>
      <c r="W2" s="312"/>
      <c r="X2" s="312"/>
      <c r="Y2" s="312"/>
      <c r="Z2" s="313"/>
      <c r="AA2" s="311" t="s">
        <v>151</v>
      </c>
      <c r="AB2" s="312"/>
      <c r="AC2" s="312"/>
      <c r="AD2" s="312"/>
      <c r="AE2" s="312"/>
      <c r="AF2" s="312"/>
      <c r="AG2" s="312"/>
      <c r="AH2" s="313"/>
    </row>
    <row r="3" spans="2:34" x14ac:dyDescent="0.25">
      <c r="B3" s="77"/>
      <c r="C3" s="78"/>
      <c r="D3" s="79"/>
      <c r="E3" s="79"/>
      <c r="F3" s="79"/>
      <c r="G3" s="79"/>
      <c r="H3" s="79"/>
      <c r="I3" s="319" t="s">
        <v>91</v>
      </c>
      <c r="J3" s="320"/>
      <c r="K3" s="78"/>
      <c r="L3" s="79"/>
      <c r="M3" s="79"/>
      <c r="N3" s="79"/>
      <c r="O3" s="79"/>
      <c r="P3" s="79"/>
      <c r="Q3" s="319" t="s">
        <v>91</v>
      </c>
      <c r="R3" s="320"/>
      <c r="S3" s="78"/>
      <c r="T3" s="79"/>
      <c r="U3" s="79"/>
      <c r="V3" s="79"/>
      <c r="W3" s="79"/>
      <c r="X3" s="79"/>
      <c r="Y3" s="319" t="s">
        <v>91</v>
      </c>
      <c r="Z3" s="320"/>
      <c r="AA3" s="78"/>
      <c r="AB3" s="79"/>
      <c r="AC3" s="79"/>
      <c r="AD3" s="79"/>
      <c r="AE3" s="79"/>
      <c r="AF3" s="79"/>
      <c r="AG3" s="319" t="s">
        <v>91</v>
      </c>
      <c r="AH3" s="320"/>
    </row>
    <row r="4" spans="2:34" x14ac:dyDescent="0.25">
      <c r="B4" s="96"/>
      <c r="C4" s="303" t="s">
        <v>152</v>
      </c>
      <c r="D4" s="303"/>
      <c r="E4" s="303"/>
      <c r="F4" s="81" t="s">
        <v>43</v>
      </c>
      <c r="G4" s="82" t="str">
        <f>'C5'!H4</f>
        <v>Mid-July</v>
      </c>
      <c r="H4" s="302" t="s">
        <v>93</v>
      </c>
      <c r="I4" s="302"/>
      <c r="J4" s="302"/>
      <c r="K4" s="303" t="str">
        <f>C4</f>
        <v xml:space="preserve">Mid-July </v>
      </c>
      <c r="L4" s="303"/>
      <c r="M4" s="303"/>
      <c r="N4" s="81" t="str">
        <f>F4</f>
        <v>Mid-June</v>
      </c>
      <c r="O4" s="81" t="str">
        <f>G4</f>
        <v>Mid-July</v>
      </c>
      <c r="P4" s="302" t="s">
        <v>93</v>
      </c>
      <c r="Q4" s="302"/>
      <c r="R4" s="302"/>
      <c r="S4" s="303" t="str">
        <f>K4</f>
        <v xml:space="preserve">Mid-July </v>
      </c>
      <c r="T4" s="303"/>
      <c r="U4" s="303"/>
      <c r="V4" s="81" t="str">
        <f>N4</f>
        <v>Mid-June</v>
      </c>
      <c r="W4" s="82" t="str">
        <f>O4</f>
        <v>Mid-July</v>
      </c>
      <c r="X4" s="302" t="s">
        <v>93</v>
      </c>
      <c r="Y4" s="302"/>
      <c r="Z4" s="302"/>
      <c r="AA4" s="303" t="str">
        <f>S4</f>
        <v xml:space="preserve">Mid-July </v>
      </c>
      <c r="AB4" s="303"/>
      <c r="AC4" s="303"/>
      <c r="AD4" s="81" t="str">
        <f>V4</f>
        <v>Mid-June</v>
      </c>
      <c r="AE4" s="82" t="str">
        <f>W4</f>
        <v>Mid-July</v>
      </c>
      <c r="AF4" s="302" t="s">
        <v>93</v>
      </c>
      <c r="AG4" s="302"/>
      <c r="AH4" s="302"/>
    </row>
    <row r="5" spans="2:34" x14ac:dyDescent="0.25">
      <c r="B5" s="96"/>
      <c r="C5" s="81">
        <v>2019</v>
      </c>
      <c r="D5" s="81">
        <v>2020</v>
      </c>
      <c r="E5" s="81">
        <v>2021</v>
      </c>
      <c r="F5" s="81">
        <v>2022</v>
      </c>
      <c r="G5" s="81">
        <v>2022</v>
      </c>
      <c r="H5" s="302"/>
      <c r="I5" s="302"/>
      <c r="J5" s="302"/>
      <c r="K5" s="81">
        <f>C5</f>
        <v>2019</v>
      </c>
      <c r="L5" s="81">
        <f>D5</f>
        <v>2020</v>
      </c>
      <c r="M5" s="81">
        <f>E5</f>
        <v>2021</v>
      </c>
      <c r="N5" s="81">
        <f>F5</f>
        <v>2022</v>
      </c>
      <c r="O5" s="81">
        <f>G5</f>
        <v>2022</v>
      </c>
      <c r="P5" s="302"/>
      <c r="Q5" s="302"/>
      <c r="R5" s="302"/>
      <c r="S5" s="81">
        <f>K5</f>
        <v>2019</v>
      </c>
      <c r="T5" s="81">
        <f>L5</f>
        <v>2020</v>
      </c>
      <c r="U5" s="81">
        <f>M5</f>
        <v>2021</v>
      </c>
      <c r="V5" s="81">
        <f>N5</f>
        <v>2022</v>
      </c>
      <c r="W5" s="81">
        <f>O5</f>
        <v>2022</v>
      </c>
      <c r="X5" s="302"/>
      <c r="Y5" s="302"/>
      <c r="Z5" s="302"/>
      <c r="AA5" s="81">
        <f>S5</f>
        <v>2019</v>
      </c>
      <c r="AB5" s="81">
        <f>T5</f>
        <v>2020</v>
      </c>
      <c r="AC5" s="81">
        <f>U5</f>
        <v>2021</v>
      </c>
      <c r="AD5" s="81">
        <f>V5</f>
        <v>2022</v>
      </c>
      <c r="AE5" s="81">
        <f>W5</f>
        <v>2022</v>
      </c>
      <c r="AF5" s="302"/>
      <c r="AG5" s="302"/>
      <c r="AH5" s="302"/>
    </row>
    <row r="6" spans="2:34" x14ac:dyDescent="0.25">
      <c r="C6" s="81">
        <v>1</v>
      </c>
      <c r="D6" s="81">
        <v>2</v>
      </c>
      <c r="E6" s="81">
        <v>3</v>
      </c>
      <c r="F6" s="81">
        <v>4</v>
      </c>
      <c r="G6" s="81">
        <v>5</v>
      </c>
      <c r="H6" s="97" t="s">
        <v>683</v>
      </c>
      <c r="I6" s="97" t="s">
        <v>684</v>
      </c>
      <c r="J6" s="97" t="s">
        <v>685</v>
      </c>
      <c r="K6" s="81">
        <v>1</v>
      </c>
      <c r="L6" s="81">
        <v>2</v>
      </c>
      <c r="M6" s="81">
        <v>3</v>
      </c>
      <c r="N6" s="81">
        <v>4</v>
      </c>
      <c r="O6" s="81">
        <v>5</v>
      </c>
      <c r="P6" s="97" t="s">
        <v>683</v>
      </c>
      <c r="Q6" s="97" t="s">
        <v>684</v>
      </c>
      <c r="R6" s="97" t="s">
        <v>685</v>
      </c>
      <c r="S6" s="81">
        <v>1</v>
      </c>
      <c r="T6" s="81">
        <v>2</v>
      </c>
      <c r="U6" s="81">
        <v>3</v>
      </c>
      <c r="V6" s="81">
        <v>4</v>
      </c>
      <c r="W6" s="81">
        <v>5</v>
      </c>
      <c r="X6" s="97" t="s">
        <v>683</v>
      </c>
      <c r="Y6" s="97" t="s">
        <v>684</v>
      </c>
      <c r="Z6" s="97" t="s">
        <v>685</v>
      </c>
      <c r="AA6" s="81">
        <v>1</v>
      </c>
      <c r="AB6" s="81">
        <v>2</v>
      </c>
      <c r="AC6" s="81">
        <v>3</v>
      </c>
      <c r="AD6" s="81">
        <v>4</v>
      </c>
      <c r="AE6" s="81">
        <v>5</v>
      </c>
      <c r="AF6" s="97" t="s">
        <v>683</v>
      </c>
      <c r="AG6" s="97" t="s">
        <v>684</v>
      </c>
      <c r="AH6" s="97" t="s">
        <v>685</v>
      </c>
    </row>
    <row r="7" spans="2:34" x14ac:dyDescent="0.25">
      <c r="B7" s="98" t="s">
        <v>153</v>
      </c>
      <c r="C7" s="99">
        <v>212129.39501958634</v>
      </c>
      <c r="D7" s="99">
        <v>232950.81903899062</v>
      </c>
      <c r="E7" s="99">
        <v>224340.99514387449</v>
      </c>
      <c r="F7" s="99">
        <v>299227.04770907009</v>
      </c>
      <c r="G7" s="99">
        <v>330008.1580969558</v>
      </c>
      <c r="H7" s="87">
        <v>9.8154355352221661</v>
      </c>
      <c r="I7" s="87">
        <v>-3.6959835258939555</v>
      </c>
      <c r="J7" s="87">
        <v>10.286874339586207</v>
      </c>
      <c r="K7" s="99">
        <v>177011.38591189001</v>
      </c>
      <c r="L7" s="99">
        <v>199997.06733959887</v>
      </c>
      <c r="M7" s="99">
        <v>194408.69266043749</v>
      </c>
      <c r="N7" s="99">
        <v>258927.70649278807</v>
      </c>
      <c r="O7" s="99">
        <v>284750.45143113495</v>
      </c>
      <c r="P7" s="87">
        <v>12.985425377749603</v>
      </c>
      <c r="Q7" s="87">
        <v>-2.794228312194305</v>
      </c>
      <c r="R7" s="87">
        <v>9.9729554971615677</v>
      </c>
      <c r="S7" s="99">
        <v>28664.811359790005</v>
      </c>
      <c r="T7" s="99">
        <v>25608.357372103004</v>
      </c>
      <c r="U7" s="99">
        <v>24027.032790947003</v>
      </c>
      <c r="V7" s="99">
        <v>33125.952543501997</v>
      </c>
      <c r="W7" s="99">
        <v>37190.818307960864</v>
      </c>
      <c r="X7" s="87">
        <v>-10.662738886795839</v>
      </c>
      <c r="Y7" s="87">
        <v>-6.1750332447275582</v>
      </c>
      <c r="Z7" s="87">
        <v>12.270940010315972</v>
      </c>
      <c r="AA7" s="99">
        <v>6453.1977479063144</v>
      </c>
      <c r="AB7" s="99">
        <v>7345.3943272887673</v>
      </c>
      <c r="AC7" s="99">
        <v>5905.269692490001</v>
      </c>
      <c r="AD7" s="99">
        <v>7173.3886727800009</v>
      </c>
      <c r="AE7" s="99">
        <v>8066.8883578599998</v>
      </c>
      <c r="AF7" s="87">
        <v>13.825650696539068</v>
      </c>
      <c r="AG7" s="87">
        <v>-19.605817885754345</v>
      </c>
      <c r="AH7" s="87">
        <v>12.45575453718903</v>
      </c>
    </row>
    <row r="8" spans="2:34" x14ac:dyDescent="0.25">
      <c r="B8" s="100" t="s">
        <v>154</v>
      </c>
      <c r="C8" s="99">
        <v>208273.99599014633</v>
      </c>
      <c r="D8" s="99">
        <v>227204.91747030959</v>
      </c>
      <c r="E8" s="99">
        <v>215182.71414979215</v>
      </c>
      <c r="F8" s="99">
        <v>278068.95034368668</v>
      </c>
      <c r="G8" s="99">
        <v>305975.66548770369</v>
      </c>
      <c r="H8" s="87">
        <v>9.0894311554184171</v>
      </c>
      <c r="I8" s="87">
        <v>-5.2913482042431852</v>
      </c>
      <c r="J8" s="87">
        <v>10.035897610835359</v>
      </c>
      <c r="K8" s="99">
        <v>173491.91132691002</v>
      </c>
      <c r="L8" s="99">
        <v>194436.17605918783</v>
      </c>
      <c r="M8" s="99">
        <v>185437.53498657516</v>
      </c>
      <c r="N8" s="99">
        <v>239185.35696688469</v>
      </c>
      <c r="O8" s="99">
        <v>262357.00210456172</v>
      </c>
      <c r="P8" s="87">
        <v>12.072185136523526</v>
      </c>
      <c r="Q8" s="87">
        <v>-4.628069351597107</v>
      </c>
      <c r="R8" s="87">
        <v>9.6877356672319834</v>
      </c>
      <c r="S8" s="99">
        <v>28432.942492030004</v>
      </c>
      <c r="T8" s="99">
        <v>25519.215195943001</v>
      </c>
      <c r="U8" s="99">
        <v>23914.762316787008</v>
      </c>
      <c r="V8" s="99">
        <v>32010.323948301997</v>
      </c>
      <c r="W8" s="99">
        <v>35908.40983465199</v>
      </c>
      <c r="X8" s="87">
        <v>-10.247716348400262</v>
      </c>
      <c r="Y8" s="87">
        <v>-6.2872344107630163</v>
      </c>
      <c r="Z8" s="87">
        <v>12.177589619666341</v>
      </c>
      <c r="AA8" s="99">
        <v>6349.1421712063147</v>
      </c>
      <c r="AB8" s="99">
        <v>7249.5262151787665</v>
      </c>
      <c r="AC8" s="99">
        <v>5830.416846430001</v>
      </c>
      <c r="AD8" s="99">
        <v>6873.2694285000007</v>
      </c>
      <c r="AE8" s="99">
        <v>7710.25354849</v>
      </c>
      <c r="AF8" s="87">
        <v>14.181192036551641</v>
      </c>
      <c r="AG8" s="87">
        <v>-19.575201559758366</v>
      </c>
      <c r="AH8" s="87">
        <v>12.177379756414698</v>
      </c>
    </row>
    <row r="9" spans="2:34" x14ac:dyDescent="0.25">
      <c r="B9" s="100" t="s">
        <v>155</v>
      </c>
      <c r="C9" s="99">
        <v>48101.577957710011</v>
      </c>
      <c r="D9" s="99">
        <v>53626.824374150674</v>
      </c>
      <c r="E9" s="99">
        <v>43601.104290598458</v>
      </c>
      <c r="F9" s="99">
        <v>69272.495526274695</v>
      </c>
      <c r="G9" s="99">
        <v>76031.748521138696</v>
      </c>
      <c r="H9" s="87">
        <v>11.486621959259537</v>
      </c>
      <c r="I9" s="87">
        <v>-18.695345474129617</v>
      </c>
      <c r="J9" s="87">
        <v>9.757484472751889</v>
      </c>
      <c r="K9" s="99">
        <v>38239.168262130013</v>
      </c>
      <c r="L9" s="99">
        <v>45353.411605400674</v>
      </c>
      <c r="M9" s="99">
        <v>37545.450871209992</v>
      </c>
      <c r="N9" s="99">
        <v>61471.543758924694</v>
      </c>
      <c r="O9" s="99">
        <v>67416.500902498694</v>
      </c>
      <c r="P9" s="87">
        <v>18.604597501970822</v>
      </c>
      <c r="Q9" s="87">
        <v>-17.215817857594004</v>
      </c>
      <c r="R9" s="87">
        <v>9.671071816397788</v>
      </c>
      <c r="S9" s="99">
        <v>8006.2115275600008</v>
      </c>
      <c r="T9" s="99">
        <v>6462.0023660899997</v>
      </c>
      <c r="U9" s="99">
        <v>4870.6015330100008</v>
      </c>
      <c r="V9" s="99">
        <v>6395.7851196600013</v>
      </c>
      <c r="W9" s="99">
        <v>7116.98165384</v>
      </c>
      <c r="X9" s="87">
        <v>-19.287638805873762</v>
      </c>
      <c r="Y9" s="87">
        <v>-24.62705432345604</v>
      </c>
      <c r="Z9" s="87">
        <v>11.276122019220329</v>
      </c>
      <c r="AA9" s="99">
        <v>1856.1981680199997</v>
      </c>
      <c r="AB9" s="99">
        <v>1811.4104026600003</v>
      </c>
      <c r="AC9" s="99">
        <v>1185.051886378466</v>
      </c>
      <c r="AD9" s="99">
        <v>1405.16664769</v>
      </c>
      <c r="AE9" s="99">
        <v>1498.2659647999999</v>
      </c>
      <c r="AF9" s="87">
        <v>-2.4128762829118817</v>
      </c>
      <c r="AG9" s="87">
        <v>-34.57849835474866</v>
      </c>
      <c r="AH9" s="87">
        <v>6.6255000617221418</v>
      </c>
    </row>
    <row r="10" spans="2:34" x14ac:dyDescent="0.25">
      <c r="B10" s="100" t="s">
        <v>156</v>
      </c>
      <c r="C10" s="99">
        <v>143530.32965701632</v>
      </c>
      <c r="D10" s="99">
        <v>157021.07568707876</v>
      </c>
      <c r="E10" s="99">
        <v>166935.0625939467</v>
      </c>
      <c r="F10" s="99">
        <v>203319.98103081202</v>
      </c>
      <c r="G10" s="99">
        <v>223747.99514047848</v>
      </c>
      <c r="H10" s="87">
        <v>9.3992301573474144</v>
      </c>
      <c r="I10" s="87">
        <v>6.3137937779926698</v>
      </c>
      <c r="J10" s="87">
        <v>10.047224087912298</v>
      </c>
      <c r="K10" s="99">
        <v>122507.43411991002</v>
      </c>
      <c r="L10" s="99">
        <v>135902.52336927998</v>
      </c>
      <c r="M10" s="99">
        <v>143928.29230171518</v>
      </c>
      <c r="N10" s="99">
        <v>173233.65898199001</v>
      </c>
      <c r="O10" s="99">
        <v>189890.04222745646</v>
      </c>
      <c r="P10" s="87">
        <v>10.934103179615109</v>
      </c>
      <c r="Q10" s="87">
        <v>5.9055334172326166</v>
      </c>
      <c r="R10" s="87">
        <v>9.6149809126863204</v>
      </c>
      <c r="S10" s="99">
        <v>16780.296179240002</v>
      </c>
      <c r="T10" s="99">
        <v>16342.031507020001</v>
      </c>
      <c r="U10" s="99">
        <v>18530.938242690001</v>
      </c>
      <c r="V10" s="99">
        <v>24775.007875931995</v>
      </c>
      <c r="W10" s="99">
        <v>27824.800193222</v>
      </c>
      <c r="X10" s="87">
        <v>-2.6117815057531968</v>
      </c>
      <c r="Y10" s="87">
        <v>13.394336773428181</v>
      </c>
      <c r="Z10" s="87">
        <v>12.309954985938734</v>
      </c>
      <c r="AA10" s="99">
        <v>4242.5993578663147</v>
      </c>
      <c r="AB10" s="99">
        <v>4776.5208107787676</v>
      </c>
      <c r="AC10" s="99">
        <v>4475.8320495415346</v>
      </c>
      <c r="AD10" s="99">
        <v>5311.3141728900009</v>
      </c>
      <c r="AE10" s="99">
        <v>6033.1527198000013</v>
      </c>
      <c r="AF10" s="87">
        <v>12.584771925788729</v>
      </c>
      <c r="AG10" s="87">
        <v>-6.2951418647374924</v>
      </c>
      <c r="AH10" s="87">
        <v>13.590582733636944</v>
      </c>
    </row>
    <row r="11" spans="2:34" x14ac:dyDescent="0.25">
      <c r="B11" s="100" t="s">
        <v>157</v>
      </c>
      <c r="C11" s="99">
        <v>8211.4891615046836</v>
      </c>
      <c r="D11" s="99">
        <v>7334.5506864544723</v>
      </c>
      <c r="E11" s="99">
        <v>6630.9698065057819</v>
      </c>
      <c r="F11" s="99">
        <v>9726.6405150257433</v>
      </c>
      <c r="G11" s="99">
        <v>11091.89286542915</v>
      </c>
      <c r="H11" s="87">
        <v>-10.67940854335269</v>
      </c>
      <c r="I11" s="87">
        <v>-9.5926923137646476</v>
      </c>
      <c r="J11" s="87">
        <v>14.036216803678117</v>
      </c>
      <c r="K11" s="99">
        <v>6915.6093998663382</v>
      </c>
      <c r="L11" s="99">
        <v>4900.3605457785907</v>
      </c>
      <c r="M11" s="99">
        <v>4762.3130041612203</v>
      </c>
      <c r="N11" s="99">
        <v>5379.7073394393456</v>
      </c>
      <c r="O11" s="99">
        <v>6099.8239727571518</v>
      </c>
      <c r="P11" s="87">
        <v>-29.140582377696134</v>
      </c>
      <c r="Q11" s="87">
        <v>-2.817089484084824</v>
      </c>
      <c r="R11" s="87">
        <v>13.385795692612049</v>
      </c>
      <c r="S11" s="99">
        <v>1158.5121668207998</v>
      </c>
      <c r="T11" s="99">
        <v>2120.661277182</v>
      </c>
      <c r="U11" s="99">
        <v>1531.0574871288004</v>
      </c>
      <c r="V11" s="99">
        <v>3747.6614741363992</v>
      </c>
      <c r="W11" s="99">
        <v>4324.0199082719982</v>
      </c>
      <c r="X11" s="87">
        <v>83.050410510710378</v>
      </c>
      <c r="Y11" s="87">
        <v>-27.802827184013246</v>
      </c>
      <c r="Z11" s="87">
        <v>15.379148786868843</v>
      </c>
      <c r="AA11" s="99">
        <v>137.36759481754621</v>
      </c>
      <c r="AB11" s="99">
        <v>313.52886349388166</v>
      </c>
      <c r="AC11" s="99">
        <v>337.59931521576107</v>
      </c>
      <c r="AD11" s="99">
        <v>599.27170145000002</v>
      </c>
      <c r="AE11" s="99">
        <v>668.04898439999999</v>
      </c>
      <c r="AF11" s="87">
        <v>128.24077535194206</v>
      </c>
      <c r="AG11" s="87">
        <v>7.6772681958671178</v>
      </c>
      <c r="AH11" s="87">
        <v>11.476811400168939</v>
      </c>
    </row>
    <row r="12" spans="2:34" x14ac:dyDescent="0.25">
      <c r="B12" s="100" t="s">
        <v>158</v>
      </c>
      <c r="C12" s="99">
        <v>10805.653709561997</v>
      </c>
      <c r="D12" s="99">
        <v>18168.398944129443</v>
      </c>
      <c r="E12" s="99">
        <v>18574.353225855753</v>
      </c>
      <c r="F12" s="99">
        <v>28288.064505194394</v>
      </c>
      <c r="G12" s="99">
        <v>31918.925032176518</v>
      </c>
      <c r="H12" s="87">
        <v>68.137897368042644</v>
      </c>
      <c r="I12" s="87">
        <v>2.2343976647291841</v>
      </c>
      <c r="J12" s="87">
        <v>12.835309132992847</v>
      </c>
      <c r="K12" s="99">
        <v>9376.7615577093256</v>
      </c>
      <c r="L12" s="99">
        <v>15244.152381027965</v>
      </c>
      <c r="M12" s="99">
        <v>14409.908019751703</v>
      </c>
      <c r="N12" s="99">
        <v>22980.990575121679</v>
      </c>
      <c r="O12" s="99">
        <v>25965.915826246652</v>
      </c>
      <c r="P12" s="87">
        <v>62.573744540775124</v>
      </c>
      <c r="Q12" s="87">
        <v>-5.4725532809191577</v>
      </c>
      <c r="R12" s="87">
        <v>12.988670968588863</v>
      </c>
      <c r="S12" s="99">
        <v>1209.6844670710002</v>
      </c>
      <c r="T12" s="99">
        <v>2524.3302422450001</v>
      </c>
      <c r="U12" s="99">
        <v>3583.095278406</v>
      </c>
      <c r="V12" s="99">
        <v>4670.1283305855004</v>
      </c>
      <c r="W12" s="99">
        <v>5238.5597819850009</v>
      </c>
      <c r="X12" s="87">
        <v>108.67675091812509</v>
      </c>
      <c r="Y12" s="87">
        <v>41.942413811094411</v>
      </c>
      <c r="Z12" s="87">
        <v>12.171645213189151</v>
      </c>
      <c r="AA12" s="99">
        <v>219.20768478167093</v>
      </c>
      <c r="AB12" s="99">
        <v>399.91632085647825</v>
      </c>
      <c r="AC12" s="99">
        <v>581.34992769805012</v>
      </c>
      <c r="AD12" s="99">
        <v>636.94559948721644</v>
      </c>
      <c r="AE12" s="99">
        <v>714.44942394486361</v>
      </c>
      <c r="AF12" s="87">
        <v>82.437181093715594</v>
      </c>
      <c r="AG12" s="87">
        <v>45.367892576378416</v>
      </c>
      <c r="AH12" s="87">
        <v>12.168044573986052</v>
      </c>
    </row>
    <row r="13" spans="2:34" x14ac:dyDescent="0.25">
      <c r="B13" s="100" t="s">
        <v>159</v>
      </c>
      <c r="C13" s="99">
        <v>72244.358996579336</v>
      </c>
      <c r="D13" s="99">
        <v>74620.449260684152</v>
      </c>
      <c r="E13" s="99">
        <v>69134.727982788201</v>
      </c>
      <c r="F13" s="99">
        <v>88488.823447203031</v>
      </c>
      <c r="G13" s="99">
        <v>99439.698373529929</v>
      </c>
      <c r="H13" s="87">
        <v>3.2889630375394709</v>
      </c>
      <c r="I13" s="87">
        <v>-7.3514985935447257</v>
      </c>
      <c r="J13" s="87">
        <v>12.375432850975526</v>
      </c>
      <c r="K13" s="99">
        <v>59649.894240157861</v>
      </c>
      <c r="L13" s="99">
        <v>65453.924317327459</v>
      </c>
      <c r="M13" s="99">
        <v>58342.133788822975</v>
      </c>
      <c r="N13" s="99">
        <v>73280.741757592536</v>
      </c>
      <c r="O13" s="99">
        <v>82294.621058497156</v>
      </c>
      <c r="P13" s="87">
        <v>9.7301598789125343</v>
      </c>
      <c r="Q13" s="87">
        <v>-10.865338637337892</v>
      </c>
      <c r="R13" s="87">
        <v>12.300474974341675</v>
      </c>
      <c r="S13" s="99">
        <v>9967.2227238270007</v>
      </c>
      <c r="T13" s="99">
        <v>6517.0243120350005</v>
      </c>
      <c r="U13" s="99">
        <v>8889.915912712002</v>
      </c>
      <c r="V13" s="99">
        <v>12889.4838992685</v>
      </c>
      <c r="W13" s="99">
        <v>14317.873849285001</v>
      </c>
      <c r="X13" s="87">
        <v>-34.615444115081104</v>
      </c>
      <c r="Y13" s="87">
        <v>36.410660557073236</v>
      </c>
      <c r="Z13" s="87">
        <v>11.08182423112817</v>
      </c>
      <c r="AA13" s="99">
        <v>2627.2420325944759</v>
      </c>
      <c r="AB13" s="99">
        <v>2649.5006313216904</v>
      </c>
      <c r="AC13" s="99">
        <v>1902.6782812532238</v>
      </c>
      <c r="AD13" s="99">
        <v>2318.5977903419966</v>
      </c>
      <c r="AE13" s="99">
        <v>2827.2034657477843</v>
      </c>
      <c r="AF13" s="87">
        <v>0.84722299853103289</v>
      </c>
      <c r="AG13" s="87">
        <v>-28.187287115154149</v>
      </c>
      <c r="AH13" s="87">
        <v>21.935916506276303</v>
      </c>
    </row>
    <row r="14" spans="2:34" x14ac:dyDescent="0.25">
      <c r="B14" s="100" t="s">
        <v>160</v>
      </c>
      <c r="C14" s="99">
        <v>52268.827789370298</v>
      </c>
      <c r="D14" s="99">
        <v>56897.676795810701</v>
      </c>
      <c r="E14" s="99">
        <v>72595.01157879697</v>
      </c>
      <c r="F14" s="99">
        <v>76816.452563388826</v>
      </c>
      <c r="G14" s="99">
        <v>81297.478869342871</v>
      </c>
      <c r="H14" s="87">
        <v>8.8558500395177298</v>
      </c>
      <c r="I14" s="87">
        <v>27.588709534344364</v>
      </c>
      <c r="J14" s="87">
        <v>5.8334199984779413</v>
      </c>
      <c r="K14" s="99">
        <v>46565.168922176475</v>
      </c>
      <c r="L14" s="99">
        <v>50304.086125145986</v>
      </c>
      <c r="M14" s="99">
        <v>66413.937488979267</v>
      </c>
      <c r="N14" s="99">
        <v>71592.219309836437</v>
      </c>
      <c r="O14" s="99">
        <v>75529.68136995552</v>
      </c>
      <c r="P14" s="87">
        <v>8.0294290550481975</v>
      </c>
      <c r="Q14" s="87">
        <v>32.024935954020435</v>
      </c>
      <c r="R14" s="87">
        <v>5.4998463493337955</v>
      </c>
      <c r="S14" s="99">
        <v>4444.8768215212012</v>
      </c>
      <c r="T14" s="99">
        <v>5180.0156755579992</v>
      </c>
      <c r="U14" s="99">
        <v>4526.8695644432</v>
      </c>
      <c r="V14" s="99">
        <v>3467.7341719416004</v>
      </c>
      <c r="W14" s="99">
        <v>3944.3466536799997</v>
      </c>
      <c r="X14" s="87">
        <v>16.539015220340939</v>
      </c>
      <c r="Y14" s="87">
        <v>-12.608960127218943</v>
      </c>
      <c r="Z14" s="87">
        <v>13.744204662364353</v>
      </c>
      <c r="AA14" s="99">
        <v>1258.782045672622</v>
      </c>
      <c r="AB14" s="99">
        <v>1413.5749951067157</v>
      </c>
      <c r="AC14" s="99">
        <v>1654.2045253744996</v>
      </c>
      <c r="AD14" s="99">
        <v>1756.4990816107866</v>
      </c>
      <c r="AE14" s="99">
        <v>1823.4508457073523</v>
      </c>
      <c r="AF14" s="87">
        <v>12.297041411277929</v>
      </c>
      <c r="AG14" s="87">
        <v>17.022763638346465</v>
      </c>
      <c r="AH14" s="87">
        <v>3.8116594991423529</v>
      </c>
    </row>
    <row r="15" spans="2:34" x14ac:dyDescent="0.25">
      <c r="B15" s="100" t="s">
        <v>161</v>
      </c>
      <c r="C15" s="99">
        <v>16374.365041889998</v>
      </c>
      <c r="D15" s="99">
        <v>16291.302036950234</v>
      </c>
      <c r="E15" s="99">
        <v>4442.627442037</v>
      </c>
      <c r="F15" s="99">
        <v>5394.1773111899993</v>
      </c>
      <c r="G15" s="99">
        <v>6111.0209355665365</v>
      </c>
      <c r="H15" s="87">
        <v>-0.50727466211524419</v>
      </c>
      <c r="I15" s="87">
        <v>-72.730065209271217</v>
      </c>
      <c r="J15" s="87">
        <v>13.289211366661505</v>
      </c>
      <c r="K15" s="99">
        <v>12477.585611339999</v>
      </c>
      <c r="L15" s="99">
        <v>12914.525712377232</v>
      </c>
      <c r="M15" s="99">
        <v>3759.87199044</v>
      </c>
      <c r="N15" s="99">
        <v>4397.8577505599997</v>
      </c>
      <c r="O15" s="99">
        <v>4965.5580840865368</v>
      </c>
      <c r="P15" s="87">
        <v>3.5018000649110275</v>
      </c>
      <c r="Q15" s="87">
        <v>-70.886488019946768</v>
      </c>
      <c r="R15" s="87">
        <v>12.908565163442344</v>
      </c>
      <c r="S15" s="99">
        <v>3646.4347852300007</v>
      </c>
      <c r="T15" s="99">
        <v>2715.1813228330006</v>
      </c>
      <c r="U15" s="99">
        <v>513.22254108699997</v>
      </c>
      <c r="V15" s="99">
        <v>839.53095270999995</v>
      </c>
      <c r="W15" s="99">
        <v>966.62798759000009</v>
      </c>
      <c r="X15" s="87">
        <v>-25.538738994293041</v>
      </c>
      <c r="Y15" s="87">
        <v>-81.098038028948011</v>
      </c>
      <c r="Z15" s="87">
        <v>15.13905288062719</v>
      </c>
      <c r="AA15" s="99">
        <v>250.34464532000001</v>
      </c>
      <c r="AB15" s="99">
        <v>661.59500174000004</v>
      </c>
      <c r="AC15" s="99">
        <v>169.53291051000002</v>
      </c>
      <c r="AD15" s="99">
        <v>156.78860791999998</v>
      </c>
      <c r="AE15" s="99">
        <v>178.83486389000001</v>
      </c>
      <c r="AF15" s="87">
        <v>164.2736779507803</v>
      </c>
      <c r="AG15" s="87">
        <v>-74.375122232766699</v>
      </c>
      <c r="AH15" s="87">
        <v>14.061133817355495</v>
      </c>
    </row>
    <row r="16" spans="2:34" x14ac:dyDescent="0.25">
      <c r="B16" s="100" t="s">
        <v>162</v>
      </c>
      <c r="C16" s="99">
        <v>267.72333352999999</v>
      </c>
      <c r="D16" s="99">
        <v>265.71537212999999</v>
      </c>
      <c r="E16" s="99">
        <v>203.91982321</v>
      </c>
      <c r="F16" s="99">
        <v>82.296475409999999</v>
      </c>
      <c r="G16" s="99">
        <v>84.90089051999999</v>
      </c>
      <c r="H16" s="87">
        <v>-0.75001359557440117</v>
      </c>
      <c r="I16" s="87">
        <v>-23.256294291384393</v>
      </c>
      <c r="J16" s="87">
        <v>3.1646739389807736</v>
      </c>
      <c r="K16" s="99">
        <v>267.72333352999999</v>
      </c>
      <c r="L16" s="99">
        <v>265.71537212999999</v>
      </c>
      <c r="M16" s="99">
        <v>203.91982321</v>
      </c>
      <c r="N16" s="99">
        <v>82.296475409999999</v>
      </c>
      <c r="O16" s="99">
        <v>84.90089051999999</v>
      </c>
      <c r="P16" s="87">
        <v>-0.75001359557440117</v>
      </c>
      <c r="Q16" s="87">
        <v>-23.256294291384393</v>
      </c>
      <c r="R16" s="87">
        <v>3.1646739389807736</v>
      </c>
      <c r="S16" s="99">
        <v>0</v>
      </c>
      <c r="T16" s="99">
        <v>0</v>
      </c>
      <c r="U16" s="99">
        <v>0</v>
      </c>
      <c r="V16" s="99">
        <v>0</v>
      </c>
      <c r="W16" s="99">
        <v>0</v>
      </c>
      <c r="X16" s="87">
        <v>0</v>
      </c>
      <c r="Y16" s="87">
        <v>0</v>
      </c>
      <c r="Z16" s="87">
        <v>0</v>
      </c>
      <c r="AA16" s="99">
        <v>0</v>
      </c>
      <c r="AB16" s="99">
        <v>0</v>
      </c>
      <c r="AC16" s="99">
        <v>0</v>
      </c>
      <c r="AD16" s="99">
        <v>0</v>
      </c>
      <c r="AE16" s="99">
        <v>0</v>
      </c>
      <c r="AF16" s="87">
        <v>0</v>
      </c>
      <c r="AG16" s="87">
        <v>0</v>
      </c>
      <c r="AH16" s="87">
        <v>0</v>
      </c>
    </row>
    <row r="17" spans="2:34" x14ac:dyDescent="0.25">
      <c r="B17" s="100" t="s">
        <v>163</v>
      </c>
      <c r="C17" s="99">
        <v>3855.3990294399996</v>
      </c>
      <c r="D17" s="99">
        <v>5745.9015686810362</v>
      </c>
      <c r="E17" s="99">
        <v>9158.2809940823281</v>
      </c>
      <c r="F17" s="99">
        <v>21158.097365383343</v>
      </c>
      <c r="G17" s="99">
        <v>24032.492609252015</v>
      </c>
      <c r="H17" s="87">
        <v>49.035197778623555</v>
      </c>
      <c r="I17" s="87">
        <v>59.388059203816098</v>
      </c>
      <c r="J17" s="87">
        <v>13.585320051374069</v>
      </c>
      <c r="K17" s="99">
        <v>3519.4745849799997</v>
      </c>
      <c r="L17" s="99">
        <v>5560.891280411036</v>
      </c>
      <c r="M17" s="99">
        <v>8971.1576738623298</v>
      </c>
      <c r="N17" s="99">
        <v>19742.349525903344</v>
      </c>
      <c r="O17" s="99">
        <v>22393.449326573143</v>
      </c>
      <c r="P17" s="87">
        <v>58.003450405442756</v>
      </c>
      <c r="Q17" s="87">
        <v>61.325895822930434</v>
      </c>
      <c r="R17" s="87">
        <v>13.42849186816073</v>
      </c>
      <c r="S17" s="99">
        <v>231.86886776</v>
      </c>
      <c r="T17" s="99">
        <v>89.142176160000005</v>
      </c>
      <c r="U17" s="99">
        <v>112.27047416000001</v>
      </c>
      <c r="V17" s="99">
        <v>1115.6285952000001</v>
      </c>
      <c r="W17" s="99">
        <v>1282.408473308871</v>
      </c>
      <c r="X17" s="87">
        <v>-61.554918078839194</v>
      </c>
      <c r="Y17" s="87">
        <v>25.945404292674386</v>
      </c>
      <c r="Z17" s="87">
        <v>14.949408685510795</v>
      </c>
      <c r="AA17" s="99">
        <v>104.0555767</v>
      </c>
      <c r="AB17" s="99">
        <v>95.868112109999998</v>
      </c>
      <c r="AC17" s="99">
        <v>74.852846060000005</v>
      </c>
      <c r="AD17" s="99">
        <v>300.11924428000009</v>
      </c>
      <c r="AE17" s="99">
        <v>356.63480937000003</v>
      </c>
      <c r="AF17" s="87">
        <v>-7.8683573237069995</v>
      </c>
      <c r="AG17" s="87">
        <v>-21.921017935439131</v>
      </c>
      <c r="AH17" s="87">
        <v>18.83103671861609</v>
      </c>
    </row>
    <row r="18" spans="2:34" x14ac:dyDescent="0.25">
      <c r="B18" s="98" t="s">
        <v>164</v>
      </c>
      <c r="C18" s="99">
        <v>1668.4887588903971</v>
      </c>
      <c r="D18" s="99">
        <v>1695.0181044325002</v>
      </c>
      <c r="E18" s="99">
        <v>1735.0656655299999</v>
      </c>
      <c r="F18" s="99">
        <v>2413.5216926799994</v>
      </c>
      <c r="G18" s="99">
        <v>3120.8918862409</v>
      </c>
      <c r="H18" s="87">
        <v>1.5900224320208207</v>
      </c>
      <c r="I18" s="87">
        <v>2.3626627345616371</v>
      </c>
      <c r="J18" s="87">
        <v>29.308632099984543</v>
      </c>
      <c r="K18" s="99">
        <v>1663.0018536303971</v>
      </c>
      <c r="L18" s="99">
        <v>1678.3169330525002</v>
      </c>
      <c r="M18" s="99">
        <v>1693.4358163699999</v>
      </c>
      <c r="N18" s="99">
        <v>2360.1686026299994</v>
      </c>
      <c r="O18" s="99">
        <v>3057.0604343809</v>
      </c>
      <c r="P18" s="87">
        <v>0.92092978661867664</v>
      </c>
      <c r="Q18" s="87">
        <v>0.9008360113486833</v>
      </c>
      <c r="R18" s="87">
        <v>29.527205428219627</v>
      </c>
      <c r="S18" s="99">
        <v>0</v>
      </c>
      <c r="T18" s="99">
        <v>15.879146879999999</v>
      </c>
      <c r="U18" s="99">
        <v>41.629849159999999</v>
      </c>
      <c r="V18" s="99">
        <v>53.353090050000006</v>
      </c>
      <c r="W18" s="99">
        <v>63.041159610000001</v>
      </c>
      <c r="X18" s="87">
        <v>0</v>
      </c>
      <c r="Y18" s="87">
        <v>162.16678688471205</v>
      </c>
      <c r="Z18" s="87">
        <v>18.158403854248728</v>
      </c>
      <c r="AA18" s="99">
        <v>5.4869052600000003</v>
      </c>
      <c r="AB18" s="99">
        <v>0.82202450000000005</v>
      </c>
      <c r="AC18" s="99">
        <v>0</v>
      </c>
      <c r="AD18" s="99">
        <v>0</v>
      </c>
      <c r="AE18" s="99">
        <v>0.79029224999999992</v>
      </c>
      <c r="AF18" s="87">
        <v>-85.018430954282593</v>
      </c>
      <c r="AG18" s="87">
        <v>-100</v>
      </c>
      <c r="AH18" s="87">
        <v>0</v>
      </c>
    </row>
    <row r="19" spans="2:34" x14ac:dyDescent="0.25">
      <c r="B19" s="98" t="s">
        <v>165</v>
      </c>
      <c r="C19" s="99">
        <v>39311.85400995129</v>
      </c>
      <c r="D19" s="99">
        <v>42145.259623335711</v>
      </c>
      <c r="E19" s="99">
        <v>48173.677899546885</v>
      </c>
      <c r="F19" s="99">
        <v>47722.445669352885</v>
      </c>
      <c r="G19" s="99">
        <v>53727.081254765217</v>
      </c>
      <c r="H19" s="87">
        <v>7.2075095025209963</v>
      </c>
      <c r="I19" s="87">
        <v>14.303905896152685</v>
      </c>
      <c r="J19" s="87">
        <v>12.582413791228808</v>
      </c>
      <c r="K19" s="99">
        <v>33899.838889631443</v>
      </c>
      <c r="L19" s="99">
        <v>36654.866217474584</v>
      </c>
      <c r="M19" s="99">
        <v>42824.072133079033</v>
      </c>
      <c r="N19" s="99">
        <v>42219.9216917343</v>
      </c>
      <c r="O19" s="99">
        <v>47172.235293476151</v>
      </c>
      <c r="P19" s="87">
        <v>8.1269628944631656</v>
      </c>
      <c r="Q19" s="87">
        <v>16.83052361725272</v>
      </c>
      <c r="R19" s="87">
        <v>11.72980290655395</v>
      </c>
      <c r="S19" s="99">
        <v>4473.5831809798501</v>
      </c>
      <c r="T19" s="99">
        <v>4354.2252586011209</v>
      </c>
      <c r="U19" s="99">
        <v>4341.0185409090618</v>
      </c>
      <c r="V19" s="99">
        <v>4391.7470808640328</v>
      </c>
      <c r="W19" s="99">
        <v>5225.3488688660727</v>
      </c>
      <c r="X19" s="87">
        <v>-2.6680608708964746</v>
      </c>
      <c r="Y19" s="87">
        <v>-0.30330809518802926</v>
      </c>
      <c r="Z19" s="87">
        <v>18.981097332181456</v>
      </c>
      <c r="AA19" s="99">
        <v>938.43193933999976</v>
      </c>
      <c r="AB19" s="99">
        <v>1136.1681472600001</v>
      </c>
      <c r="AC19" s="99">
        <v>1008.5872255587924</v>
      </c>
      <c r="AD19" s="99">
        <v>1110.7768967545492</v>
      </c>
      <c r="AE19" s="99">
        <v>1329.497092422996</v>
      </c>
      <c r="AF19" s="87">
        <v>21.070916241306577</v>
      </c>
      <c r="AG19" s="87">
        <v>-11.229052848285152</v>
      </c>
      <c r="AH19" s="87">
        <v>19.690740445493617</v>
      </c>
    </row>
    <row r="20" spans="2:34" x14ac:dyDescent="0.25">
      <c r="B20" s="98" t="s">
        <v>166</v>
      </c>
      <c r="C20" s="99">
        <v>29456.125101027323</v>
      </c>
      <c r="D20" s="99">
        <v>32395.044635983897</v>
      </c>
      <c r="E20" s="99">
        <v>33543.535837253767</v>
      </c>
      <c r="F20" s="99">
        <v>34088.202851922324</v>
      </c>
      <c r="G20" s="99">
        <v>38325.721051327411</v>
      </c>
      <c r="H20" s="87">
        <v>9.9772781548041269</v>
      </c>
      <c r="I20" s="87">
        <v>3.5452681549762213</v>
      </c>
      <c r="J20" s="87">
        <v>12.431040198313424</v>
      </c>
      <c r="K20" s="99">
        <v>24477.790737545783</v>
      </c>
      <c r="L20" s="99">
        <v>27815.452977483263</v>
      </c>
      <c r="M20" s="99">
        <v>29235.11202204262</v>
      </c>
      <c r="N20" s="99">
        <v>29629.107636942925</v>
      </c>
      <c r="O20" s="99">
        <v>33086.453166652558</v>
      </c>
      <c r="P20" s="87">
        <v>13.63547174548696</v>
      </c>
      <c r="Q20" s="87">
        <v>5.1038501717321587</v>
      </c>
      <c r="R20" s="87">
        <v>11.668746734035476</v>
      </c>
      <c r="S20" s="99">
        <v>4069.7663643153378</v>
      </c>
      <c r="T20" s="99">
        <v>3589.5785826570791</v>
      </c>
      <c r="U20" s="99">
        <v>3440.7397469155494</v>
      </c>
      <c r="V20" s="99">
        <v>3467.3250024400004</v>
      </c>
      <c r="W20" s="99">
        <v>4096.0779937155858</v>
      </c>
      <c r="X20" s="87">
        <v>-11.798902901863295</v>
      </c>
      <c r="Y20" s="87">
        <v>-4.1464153051458243</v>
      </c>
      <c r="Z20" s="87">
        <v>18.133661852670976</v>
      </c>
      <c r="AA20" s="99">
        <v>908.56799916620014</v>
      </c>
      <c r="AB20" s="99">
        <v>990.01307584355538</v>
      </c>
      <c r="AC20" s="99">
        <v>867.68406829559569</v>
      </c>
      <c r="AD20" s="99">
        <v>991.7702125394004</v>
      </c>
      <c r="AE20" s="99">
        <v>1143.1898909592612</v>
      </c>
      <c r="AF20" s="87">
        <v>8.9641146014495359</v>
      </c>
      <c r="AG20" s="87">
        <v>-12.35630220779937</v>
      </c>
      <c r="AH20" s="87">
        <v>15.267617085630642</v>
      </c>
    </row>
    <row r="21" spans="2:34" x14ac:dyDescent="0.25">
      <c r="B21" s="98" t="s">
        <v>167</v>
      </c>
      <c r="C21" s="99">
        <v>35.140752499304547</v>
      </c>
      <c r="D21" s="99">
        <v>5.6595101300000001</v>
      </c>
      <c r="E21" s="99">
        <v>1.4250424199999994</v>
      </c>
      <c r="F21" s="99">
        <v>149.12641912000001</v>
      </c>
      <c r="G21" s="99">
        <v>105.12984288000001</v>
      </c>
      <c r="H21" s="87">
        <v>-83.894738366482031</v>
      </c>
      <c r="I21" s="87">
        <v>-74.820392803148863</v>
      </c>
      <c r="J21" s="87">
        <v>-29.502871791346742</v>
      </c>
      <c r="K21" s="99">
        <v>22.421249789304547</v>
      </c>
      <c r="L21" s="99">
        <v>0</v>
      </c>
      <c r="M21" s="99">
        <v>3.689239999999909E-2</v>
      </c>
      <c r="N21" s="99">
        <v>148.41785376000001</v>
      </c>
      <c r="O21" s="99">
        <v>104.46204761000001</v>
      </c>
      <c r="P21" s="87">
        <v>-100</v>
      </c>
      <c r="Q21" s="87">
        <v>0</v>
      </c>
      <c r="R21" s="87">
        <v>-29.616252382330632</v>
      </c>
      <c r="S21" s="99">
        <v>12.719502709999999</v>
      </c>
      <c r="T21" s="99">
        <v>5.6595101300000001</v>
      </c>
      <c r="U21" s="99">
        <v>1.3881500200000003</v>
      </c>
      <c r="V21" s="99">
        <v>0.70856535999999981</v>
      </c>
      <c r="W21" s="99">
        <v>0.66779526999999994</v>
      </c>
      <c r="X21" s="87">
        <v>-55.505256305731777</v>
      </c>
      <c r="Y21" s="87">
        <v>-75.472258409050681</v>
      </c>
      <c r="Z21" s="87">
        <v>-5.7538926260803782</v>
      </c>
      <c r="AA21" s="99">
        <v>0</v>
      </c>
      <c r="AB21" s="99">
        <v>0</v>
      </c>
      <c r="AC21" s="99">
        <v>0</v>
      </c>
      <c r="AD21" s="99">
        <v>0</v>
      </c>
      <c r="AE21" s="99">
        <v>0</v>
      </c>
      <c r="AF21" s="87">
        <v>0</v>
      </c>
      <c r="AG21" s="87">
        <v>0</v>
      </c>
      <c r="AH21" s="87">
        <v>0</v>
      </c>
    </row>
    <row r="22" spans="2:34" x14ac:dyDescent="0.25">
      <c r="B22" s="100" t="s">
        <v>168</v>
      </c>
      <c r="C22" s="99">
        <v>26.26003438</v>
      </c>
      <c r="D22" s="99">
        <v>4.7647909200000003</v>
      </c>
      <c r="E22" s="99">
        <v>1.2306797699999994</v>
      </c>
      <c r="F22" s="99">
        <v>39.898022970000028</v>
      </c>
      <c r="G22" s="99">
        <v>33.712648050000006</v>
      </c>
      <c r="H22" s="87">
        <v>-81.855351554189397</v>
      </c>
      <c r="I22" s="87">
        <v>-74.171379381322382</v>
      </c>
      <c r="J22" s="87">
        <v>-15.502960947841718</v>
      </c>
      <c r="K22" s="99">
        <v>13.655068460000001</v>
      </c>
      <c r="L22" s="99">
        <v>0</v>
      </c>
      <c r="M22" s="99">
        <v>3.689239999999909E-2</v>
      </c>
      <c r="N22" s="99">
        <v>39.189457610000026</v>
      </c>
      <c r="O22" s="99">
        <v>33.044852780000006</v>
      </c>
      <c r="P22" s="87">
        <v>-100</v>
      </c>
      <c r="Q22" s="87">
        <v>0</v>
      </c>
      <c r="R22" s="87">
        <v>-15.679229070095865</v>
      </c>
      <c r="S22" s="99">
        <v>12.604965919999998</v>
      </c>
      <c r="T22" s="99">
        <v>4.7647909200000003</v>
      </c>
      <c r="U22" s="99">
        <v>1.1937873700000003</v>
      </c>
      <c r="V22" s="99">
        <v>0.70856535999999981</v>
      </c>
      <c r="W22" s="99">
        <v>0.66779526999999994</v>
      </c>
      <c r="X22" s="87">
        <v>-62.199097163445558</v>
      </c>
      <c r="Y22" s="87">
        <v>-74.945650500861845</v>
      </c>
      <c r="Z22" s="87">
        <v>-5.7538926260803782</v>
      </c>
      <c r="AA22" s="99">
        <v>0</v>
      </c>
      <c r="AB22" s="99">
        <v>0</v>
      </c>
      <c r="AC22" s="99">
        <v>0</v>
      </c>
      <c r="AD22" s="99">
        <v>0</v>
      </c>
      <c r="AE22" s="99">
        <v>0</v>
      </c>
      <c r="AF22" s="87">
        <v>0</v>
      </c>
      <c r="AG22" s="87">
        <v>0</v>
      </c>
      <c r="AH22" s="87">
        <v>0</v>
      </c>
    </row>
    <row r="23" spans="2:34" x14ac:dyDescent="0.25">
      <c r="B23" s="100" t="s">
        <v>169</v>
      </c>
      <c r="C23" s="99">
        <v>8.8807181193045466</v>
      </c>
      <c r="D23" s="99">
        <v>0.89471920999999999</v>
      </c>
      <c r="E23" s="99">
        <v>0.19436265</v>
      </c>
      <c r="F23" s="99">
        <v>109.22839614999999</v>
      </c>
      <c r="G23" s="99">
        <v>71.41719483</v>
      </c>
      <c r="H23" s="87">
        <v>-89.925147966862113</v>
      </c>
      <c r="I23" s="87">
        <v>-78.276687498416408</v>
      </c>
      <c r="J23" s="87">
        <v>-34.616640592319087</v>
      </c>
      <c r="K23" s="99">
        <v>8.7661813293045459</v>
      </c>
      <c r="L23" s="99">
        <v>0</v>
      </c>
      <c r="M23" s="99">
        <v>0</v>
      </c>
      <c r="N23" s="99">
        <v>109.22839614999999</v>
      </c>
      <c r="O23" s="99">
        <v>71.41719483</v>
      </c>
      <c r="P23" s="87">
        <v>-100</v>
      </c>
      <c r="Q23" s="87">
        <v>0</v>
      </c>
      <c r="R23" s="87">
        <v>-34.616640592319087</v>
      </c>
      <c r="S23" s="99">
        <v>0.11453679000000001</v>
      </c>
      <c r="T23" s="99">
        <v>0.89471920999999999</v>
      </c>
      <c r="U23" s="99">
        <v>0.19436265</v>
      </c>
      <c r="V23" s="99">
        <v>0</v>
      </c>
      <c r="W23" s="99">
        <v>0</v>
      </c>
      <c r="X23" s="87">
        <v>681.16316163566296</v>
      </c>
      <c r="Y23" s="87">
        <v>-78.276687498416408</v>
      </c>
      <c r="Z23" s="87">
        <v>0</v>
      </c>
      <c r="AA23" s="99">
        <v>0</v>
      </c>
      <c r="AB23" s="99">
        <v>0</v>
      </c>
      <c r="AC23" s="99">
        <v>0</v>
      </c>
      <c r="AD23" s="99">
        <v>0</v>
      </c>
      <c r="AE23" s="99">
        <v>0</v>
      </c>
      <c r="AF23" s="87">
        <v>0</v>
      </c>
      <c r="AG23" s="87">
        <v>0</v>
      </c>
      <c r="AH23" s="87">
        <v>0</v>
      </c>
    </row>
    <row r="24" spans="2:34" x14ac:dyDescent="0.25">
      <c r="B24" s="98" t="s">
        <v>170</v>
      </c>
      <c r="C24" s="99">
        <v>163.70715136608001</v>
      </c>
      <c r="D24" s="99">
        <v>462.54149307027973</v>
      </c>
      <c r="E24" s="99">
        <v>89.228457179999921</v>
      </c>
      <c r="F24" s="99">
        <v>214.1263069899984</v>
      </c>
      <c r="G24" s="99">
        <v>369.25182457999995</v>
      </c>
      <c r="H24" s="87">
        <v>182.54202043742723</v>
      </c>
      <c r="I24" s="87">
        <v>-80.709091288715513</v>
      </c>
      <c r="J24" s="87">
        <v>72.445800691480329</v>
      </c>
      <c r="K24" s="99">
        <v>155.51845212608001</v>
      </c>
      <c r="L24" s="99">
        <v>457.69313684027975</v>
      </c>
      <c r="M24" s="99">
        <v>77.691794459999926</v>
      </c>
      <c r="N24" s="99">
        <v>157.72122038999839</v>
      </c>
      <c r="O24" s="99">
        <v>312.01161819999999</v>
      </c>
      <c r="P24" s="87">
        <v>194.30149965048804</v>
      </c>
      <c r="Q24" s="87">
        <v>-83.025352969819181</v>
      </c>
      <c r="R24" s="87">
        <v>97.824755241232992</v>
      </c>
      <c r="S24" s="99">
        <v>7.2078089699999994</v>
      </c>
      <c r="T24" s="99">
        <v>3.17084623</v>
      </c>
      <c r="U24" s="99">
        <v>11.292190039999998</v>
      </c>
      <c r="V24" s="99">
        <v>30.140517460000005</v>
      </c>
      <c r="W24" s="99">
        <v>30.143538509999999</v>
      </c>
      <c r="X24" s="87">
        <v>-56.008181637477563</v>
      </c>
      <c r="Y24" s="87">
        <v>256.12543847640313</v>
      </c>
      <c r="Z24" s="87">
        <v>1.0023218758613386E-2</v>
      </c>
      <c r="AA24" s="99">
        <v>0.98089026999999995</v>
      </c>
      <c r="AB24" s="99">
        <v>1.6775100000000001</v>
      </c>
      <c r="AC24" s="99">
        <v>0.24447268</v>
      </c>
      <c r="AD24" s="99">
        <v>26.264569139999999</v>
      </c>
      <c r="AE24" s="99">
        <v>27.096667870000001</v>
      </c>
      <c r="AF24" s="87">
        <v>71.019129387428848</v>
      </c>
      <c r="AG24" s="87">
        <v>-85.426454685814093</v>
      </c>
      <c r="AH24" s="87">
        <v>3.1681415581752121</v>
      </c>
    </row>
    <row r="25" spans="2:34" x14ac:dyDescent="0.25">
      <c r="B25" s="101" t="s">
        <v>171</v>
      </c>
      <c r="C25" s="99">
        <v>19851.732059500595</v>
      </c>
      <c r="D25" s="99">
        <v>33869.335431849569</v>
      </c>
      <c r="E25" s="99">
        <v>39013.507469117358</v>
      </c>
      <c r="F25" s="99">
        <v>23985.687202550074</v>
      </c>
      <c r="G25" s="99">
        <v>25496.871756866287</v>
      </c>
      <c r="H25" s="87">
        <v>70.611487855743363</v>
      </c>
      <c r="I25" s="87">
        <v>15.188287492734162</v>
      </c>
      <c r="J25" s="87">
        <v>6.3003596334548577</v>
      </c>
      <c r="K25" s="99">
        <v>16833.096724847153</v>
      </c>
      <c r="L25" s="99">
        <v>28698.548742447423</v>
      </c>
      <c r="M25" s="99">
        <v>32424.052221825863</v>
      </c>
      <c r="N25" s="99">
        <v>20550.662205070978</v>
      </c>
      <c r="O25" s="99">
        <v>21636.512971166485</v>
      </c>
      <c r="P25" s="87">
        <v>70.488824555292922</v>
      </c>
      <c r="Q25" s="87">
        <v>12.981504789014384</v>
      </c>
      <c r="R25" s="87">
        <v>5.2837750689492058</v>
      </c>
      <c r="S25" s="99">
        <v>2087.5346354894436</v>
      </c>
      <c r="T25" s="99">
        <v>3878.0153683349495</v>
      </c>
      <c r="U25" s="99">
        <v>5678.3693771151029</v>
      </c>
      <c r="V25" s="99">
        <v>2764.8804395382181</v>
      </c>
      <c r="W25" s="99">
        <v>3328.5014116415323</v>
      </c>
      <c r="X25" s="87">
        <v>85.770109027470554</v>
      </c>
      <c r="Y25" s="87">
        <v>46.424622849113327</v>
      </c>
      <c r="Z25" s="87">
        <v>20.385003417994032</v>
      </c>
      <c r="AA25" s="99">
        <v>931.10069916399993</v>
      </c>
      <c r="AB25" s="99">
        <v>1292.7713210672002</v>
      </c>
      <c r="AC25" s="99">
        <v>911.08587017639525</v>
      </c>
      <c r="AD25" s="99">
        <v>670.14455794088065</v>
      </c>
      <c r="AE25" s="99">
        <v>531.85737405826706</v>
      </c>
      <c r="AF25" s="87">
        <v>38.843341244178063</v>
      </c>
      <c r="AG25" s="87">
        <v>-29.52459144713378</v>
      </c>
      <c r="AH25" s="87">
        <v>-20.635425930715851</v>
      </c>
    </row>
    <row r="26" spans="2:34" x14ac:dyDescent="0.25">
      <c r="B26" s="102" t="s">
        <v>172</v>
      </c>
      <c r="C26" s="99">
        <v>19032.370944537681</v>
      </c>
      <c r="D26" s="99">
        <v>33521.918090263563</v>
      </c>
      <c r="E26" s="99">
        <v>38873.55502702736</v>
      </c>
      <c r="F26" s="99">
        <v>23929.796030449084</v>
      </c>
      <c r="G26" s="99">
        <v>25367.138937046282</v>
      </c>
      <c r="H26" s="87">
        <v>76.131067369115172</v>
      </c>
      <c r="I26" s="87">
        <v>15.964590457961231</v>
      </c>
      <c r="J26" s="87">
        <v>6.0064987798820928</v>
      </c>
      <c r="K26" s="99">
        <v>16381.589327014237</v>
      </c>
      <c r="L26" s="99">
        <v>28485.391216329426</v>
      </c>
      <c r="M26" s="99">
        <v>32326.012063805862</v>
      </c>
      <c r="N26" s="99">
        <v>20532.550174929984</v>
      </c>
      <c r="O26" s="99">
        <v>21538.003293306483</v>
      </c>
      <c r="P26" s="87">
        <v>73.886615319768055</v>
      </c>
      <c r="Q26" s="87">
        <v>13.482773742895887</v>
      </c>
      <c r="R26" s="87">
        <v>4.8968740356672615</v>
      </c>
      <c r="S26" s="99">
        <v>1905.6651042294434</v>
      </c>
      <c r="T26" s="99">
        <v>3807.2479630669418</v>
      </c>
      <c r="U26" s="99">
        <v>5636.4570930451027</v>
      </c>
      <c r="V26" s="99">
        <v>2730.7103400482174</v>
      </c>
      <c r="W26" s="99">
        <v>3300.7793121515319</v>
      </c>
      <c r="X26" s="87">
        <v>99.785783693951018</v>
      </c>
      <c r="Y26" s="87">
        <v>48.045442475058422</v>
      </c>
      <c r="Z26" s="87">
        <v>20.876215384061883</v>
      </c>
      <c r="AA26" s="99">
        <v>745.11651329400001</v>
      </c>
      <c r="AB26" s="99">
        <v>1229.2789108672002</v>
      </c>
      <c r="AC26" s="99">
        <v>911.08587017639525</v>
      </c>
      <c r="AD26" s="99">
        <v>666.5355154708808</v>
      </c>
      <c r="AE26" s="99">
        <v>528.35633158826715</v>
      </c>
      <c r="AF26" s="87">
        <v>64.978079123870486</v>
      </c>
      <c r="AG26" s="87">
        <v>-25.884527740440475</v>
      </c>
      <c r="AH26" s="87">
        <v>-20.73095591687947</v>
      </c>
    </row>
    <row r="27" spans="2:34" x14ac:dyDescent="0.25">
      <c r="B27" s="103" t="s">
        <v>173</v>
      </c>
      <c r="C27" s="99">
        <v>8358.4437436744047</v>
      </c>
      <c r="D27" s="99">
        <v>17256.908578162373</v>
      </c>
      <c r="E27" s="99">
        <v>25113.082658008931</v>
      </c>
      <c r="F27" s="99">
        <v>12467.280674515596</v>
      </c>
      <c r="G27" s="99">
        <v>12849.167029909908</v>
      </c>
      <c r="H27" s="87">
        <v>106.46078513386234</v>
      </c>
      <c r="I27" s="87">
        <v>45.524805583012103</v>
      </c>
      <c r="J27" s="87">
        <v>3.0631086711228614</v>
      </c>
      <c r="K27" s="99">
        <v>6774.1721462218165</v>
      </c>
      <c r="L27" s="99">
        <v>14922.208770093617</v>
      </c>
      <c r="M27" s="99">
        <v>21419.967343118526</v>
      </c>
      <c r="N27" s="99">
        <v>10683.006732429003</v>
      </c>
      <c r="O27" s="99">
        <v>11092.646230080174</v>
      </c>
      <c r="P27" s="87">
        <v>120.28092064970973</v>
      </c>
      <c r="Q27" s="87">
        <v>43.544214352820262</v>
      </c>
      <c r="R27" s="87">
        <v>3.8344962978229917</v>
      </c>
      <c r="S27" s="99">
        <v>1332.3827589985885</v>
      </c>
      <c r="T27" s="99">
        <v>1863.4613667316537</v>
      </c>
      <c r="U27" s="99">
        <v>3312.4856999176864</v>
      </c>
      <c r="V27" s="99">
        <v>1365.4697364468209</v>
      </c>
      <c r="W27" s="99">
        <v>1458.5820868894659</v>
      </c>
      <c r="X27" s="87">
        <v>39.859312509584022</v>
      </c>
      <c r="Y27" s="87">
        <v>77.759826903602146</v>
      </c>
      <c r="Z27" s="87">
        <v>6.8190709729634023</v>
      </c>
      <c r="AA27" s="99">
        <v>251.88883845399999</v>
      </c>
      <c r="AB27" s="99">
        <v>471.23844133709997</v>
      </c>
      <c r="AC27" s="99">
        <v>380.62961497271544</v>
      </c>
      <c r="AD27" s="99">
        <v>418.80420563977088</v>
      </c>
      <c r="AE27" s="99">
        <v>297.93871294026718</v>
      </c>
      <c r="AF27" s="87">
        <v>87.08190653837076</v>
      </c>
      <c r="AG27" s="87">
        <v>-19.227808772834727</v>
      </c>
      <c r="AH27" s="87">
        <v>-28.859665464645456</v>
      </c>
    </row>
    <row r="28" spans="2:34" x14ac:dyDescent="0.25">
      <c r="B28" s="104" t="s">
        <v>174</v>
      </c>
      <c r="C28" s="99">
        <v>6457.3757940382611</v>
      </c>
      <c r="D28" s="99">
        <v>10920.749084781241</v>
      </c>
      <c r="E28" s="99">
        <v>21235.372279735282</v>
      </c>
      <c r="F28" s="99">
        <v>8822.0276068449766</v>
      </c>
      <c r="G28" s="99">
        <v>8873.1161572313067</v>
      </c>
      <c r="H28" s="87">
        <v>69.120544213390303</v>
      </c>
      <c r="I28" s="87">
        <v>94.449777344743922</v>
      </c>
      <c r="J28" s="87">
        <v>0.57910213686806744</v>
      </c>
      <c r="K28" s="99">
        <v>5222.6591596022799</v>
      </c>
      <c r="L28" s="99">
        <v>10149.810481633487</v>
      </c>
      <c r="M28" s="99">
        <v>18515.926140868713</v>
      </c>
      <c r="N28" s="99">
        <v>7726.8002289808228</v>
      </c>
      <c r="O28" s="99">
        <v>7624.7038697422358</v>
      </c>
      <c r="P28" s="87">
        <v>94.341812694635493</v>
      </c>
      <c r="Q28" s="87">
        <v>82.426323864608776</v>
      </c>
      <c r="R28" s="87">
        <v>-1.3213277969275727</v>
      </c>
      <c r="S28" s="99">
        <v>1056.5650390279811</v>
      </c>
      <c r="T28" s="99">
        <v>716.10764182295361</v>
      </c>
      <c r="U28" s="99">
        <v>2467.8809421641358</v>
      </c>
      <c r="V28" s="99">
        <v>789.03351235888363</v>
      </c>
      <c r="W28" s="99">
        <v>1027.7380497943036</v>
      </c>
      <c r="X28" s="87">
        <v>-32.223042087237864</v>
      </c>
      <c r="Y28" s="87">
        <v>244.624299201974</v>
      </c>
      <c r="Z28" s="87">
        <v>30.252775540774206</v>
      </c>
      <c r="AA28" s="99">
        <v>178.15159540800002</v>
      </c>
      <c r="AB28" s="99">
        <v>54.830961324799993</v>
      </c>
      <c r="AC28" s="99">
        <v>251.56519670243534</v>
      </c>
      <c r="AD28" s="99">
        <v>306.19386550527088</v>
      </c>
      <c r="AE28" s="99">
        <v>220.6742376947673</v>
      </c>
      <c r="AF28" s="87">
        <v>-69.222301265825323</v>
      </c>
      <c r="AG28" s="87">
        <v>358.80136080826401</v>
      </c>
      <c r="AH28" s="87">
        <v>-27.929895874753058</v>
      </c>
    </row>
    <row r="29" spans="2:34" x14ac:dyDescent="0.25">
      <c r="B29" s="104" t="s">
        <v>175</v>
      </c>
      <c r="C29" s="99">
        <v>1901.0679496361431</v>
      </c>
      <c r="D29" s="99">
        <v>6336.1594933811302</v>
      </c>
      <c r="E29" s="99">
        <v>3877.7103782736353</v>
      </c>
      <c r="F29" s="99">
        <v>3645.2530676706187</v>
      </c>
      <c r="G29" s="99">
        <v>3976.0508726786011</v>
      </c>
      <c r="H29" s="87">
        <v>233.29474070581466</v>
      </c>
      <c r="I29" s="87">
        <v>-38.800303522593396</v>
      </c>
      <c r="J29" s="87">
        <v>9.0747555482990911</v>
      </c>
      <c r="K29" s="99">
        <v>1551.512986619535</v>
      </c>
      <c r="L29" s="99">
        <v>4772.398288460131</v>
      </c>
      <c r="M29" s="99">
        <v>2904.0412022498053</v>
      </c>
      <c r="N29" s="99">
        <v>2956.2065034481816</v>
      </c>
      <c r="O29" s="99">
        <v>3467.9423603379391</v>
      </c>
      <c r="P29" s="87">
        <v>207.59641263837051</v>
      </c>
      <c r="Q29" s="87">
        <v>-39.149227983089659</v>
      </c>
      <c r="R29" s="87">
        <v>17.310558524678775</v>
      </c>
      <c r="S29" s="99">
        <v>275.81771997060798</v>
      </c>
      <c r="T29" s="99">
        <v>1147.3537249086996</v>
      </c>
      <c r="U29" s="99">
        <v>844.60475775355007</v>
      </c>
      <c r="V29" s="99">
        <v>576.43622408793726</v>
      </c>
      <c r="W29" s="99">
        <v>430.84403709516221</v>
      </c>
      <c r="X29" s="87">
        <v>315.98260076653719</v>
      </c>
      <c r="Y29" s="87">
        <v>-26.386715847306874</v>
      </c>
      <c r="Z29" s="87">
        <v>-25.257293159037225</v>
      </c>
      <c r="AA29" s="99">
        <v>73.737243045999975</v>
      </c>
      <c r="AB29" s="99">
        <v>416.40748001229997</v>
      </c>
      <c r="AC29" s="99">
        <v>129.06441827028004</v>
      </c>
      <c r="AD29" s="99">
        <v>112.61034013450002</v>
      </c>
      <c r="AE29" s="99">
        <v>77.264475245499895</v>
      </c>
      <c r="AF29" s="87">
        <v>464.71799434178712</v>
      </c>
      <c r="AG29" s="87">
        <v>-69.005259399646775</v>
      </c>
      <c r="AH29" s="87">
        <v>-31.387761414079364</v>
      </c>
    </row>
    <row r="30" spans="2:34" x14ac:dyDescent="0.25">
      <c r="B30" s="103" t="s">
        <v>176</v>
      </c>
      <c r="C30" s="99">
        <v>9622.6654860249764</v>
      </c>
      <c r="D30" s="99">
        <v>15093.888362083517</v>
      </c>
      <c r="E30" s="99">
        <v>13439.624368215078</v>
      </c>
      <c r="F30" s="99">
        <v>10430.086288907662</v>
      </c>
      <c r="G30" s="99">
        <v>12087.508807250297</v>
      </c>
      <c r="H30" s="87">
        <v>56.857664687652424</v>
      </c>
      <c r="I30" s="87">
        <v>-10.95982661448603</v>
      </c>
      <c r="J30" s="87">
        <v>15.890784337089277</v>
      </c>
      <c r="K30" s="99">
        <v>8591.9553749092229</v>
      </c>
      <c r="L30" s="99">
        <v>12530.953350835229</v>
      </c>
      <c r="M30" s="99">
        <v>10731.975525506165</v>
      </c>
      <c r="N30" s="99">
        <v>8837.9351853127646</v>
      </c>
      <c r="O30" s="99">
        <v>10018.67665422631</v>
      </c>
      <c r="P30" s="87">
        <v>45.845186619904005</v>
      </c>
      <c r="Q30" s="87">
        <v>-14.356272623177201</v>
      </c>
      <c r="R30" s="87">
        <v>13.359924509015967</v>
      </c>
      <c r="S30" s="99">
        <v>564.78043627575437</v>
      </c>
      <c r="T30" s="99">
        <v>1868.4412795632886</v>
      </c>
      <c r="U30" s="99">
        <v>2313.7060221174147</v>
      </c>
      <c r="V30" s="99">
        <v>1365.2406036013972</v>
      </c>
      <c r="W30" s="99">
        <v>1840.385174375986</v>
      </c>
      <c r="X30" s="87">
        <v>230.82613340576495</v>
      </c>
      <c r="Y30" s="87">
        <v>23.830812743454157</v>
      </c>
      <c r="Z30" s="87">
        <v>34.802991466939595</v>
      </c>
      <c r="AA30" s="99">
        <v>465.92967484000002</v>
      </c>
      <c r="AB30" s="99">
        <v>694.49373168499994</v>
      </c>
      <c r="AC30" s="99">
        <v>393.94282059149998</v>
      </c>
      <c r="AD30" s="99">
        <v>226.91049999349977</v>
      </c>
      <c r="AE30" s="99">
        <v>228.44697864799997</v>
      </c>
      <c r="AF30" s="87">
        <v>49.055483946904367</v>
      </c>
      <c r="AG30" s="87">
        <v>-43.276259724374334</v>
      </c>
      <c r="AH30" s="87">
        <v>0.67712981750259049</v>
      </c>
    </row>
    <row r="31" spans="2:34" x14ac:dyDescent="0.25">
      <c r="B31" s="103" t="s">
        <v>177</v>
      </c>
      <c r="C31" s="99">
        <v>1051.2617148383001</v>
      </c>
      <c r="D31" s="99">
        <v>1171.1211500176801</v>
      </c>
      <c r="E31" s="99">
        <v>320.84800080335731</v>
      </c>
      <c r="F31" s="99">
        <v>1032.4290670258299</v>
      </c>
      <c r="G31" s="99">
        <v>430.46309988607999</v>
      </c>
      <c r="H31" s="87">
        <v>11.401483901448472</v>
      </c>
      <c r="I31" s="87">
        <v>-72.603346733297954</v>
      </c>
      <c r="J31" s="87">
        <v>-58.305794205684592</v>
      </c>
      <c r="K31" s="99">
        <v>1015.4618058832</v>
      </c>
      <c r="L31" s="99">
        <v>1032.22909540058</v>
      </c>
      <c r="M31" s="99">
        <v>174.06919518117729</v>
      </c>
      <c r="N31" s="99">
        <v>1011.6082571882199</v>
      </c>
      <c r="O31" s="99">
        <v>426.680409</v>
      </c>
      <c r="P31" s="87">
        <v>1.6511984419538721</v>
      </c>
      <c r="Q31" s="87">
        <v>-83.136573464476342</v>
      </c>
      <c r="R31" s="87">
        <v>-57.821577081036835</v>
      </c>
      <c r="S31" s="99">
        <v>8.5019089551000135</v>
      </c>
      <c r="T31" s="99">
        <v>75.34531677199999</v>
      </c>
      <c r="U31" s="99">
        <v>10.265371009999999</v>
      </c>
      <c r="V31" s="99">
        <v>0</v>
      </c>
      <c r="W31" s="99">
        <v>1.8120508860799989</v>
      </c>
      <c r="X31" s="87">
        <v>786.21646232523835</v>
      </c>
      <c r="Y31" s="87">
        <v>-86.375568582366299</v>
      </c>
      <c r="Z31" s="87">
        <v>0</v>
      </c>
      <c r="AA31" s="99">
        <v>27.298000000000002</v>
      </c>
      <c r="AB31" s="99">
        <v>63.546737845099983</v>
      </c>
      <c r="AC31" s="99">
        <v>136.51343461218005</v>
      </c>
      <c r="AD31" s="99">
        <v>20.820809837609985</v>
      </c>
      <c r="AE31" s="99">
        <v>1.9706400000000002</v>
      </c>
      <c r="AF31" s="87">
        <v>132.78898763682315</v>
      </c>
      <c r="AG31" s="87">
        <v>114.82367032740839</v>
      </c>
      <c r="AH31" s="87">
        <v>-90.535238468773187</v>
      </c>
    </row>
    <row r="32" spans="2:34" x14ac:dyDescent="0.25">
      <c r="B32" s="102" t="s">
        <v>178</v>
      </c>
      <c r="C32" s="99">
        <v>481.16279693999996</v>
      </c>
      <c r="D32" s="99">
        <v>123.99130588999998</v>
      </c>
      <c r="E32" s="99">
        <v>48.480149479999994</v>
      </c>
      <c r="F32" s="99">
        <v>13.453526489999998</v>
      </c>
      <c r="G32" s="99">
        <v>13.345526489999999</v>
      </c>
      <c r="H32" s="87">
        <v>-74.23090341179028</v>
      </c>
      <c r="I32" s="87">
        <v>-60.900363834372705</v>
      </c>
      <c r="J32" s="87">
        <v>-0.80276349907420286</v>
      </c>
      <c r="K32" s="99">
        <v>262.67563280999997</v>
      </c>
      <c r="L32" s="99">
        <v>0</v>
      </c>
      <c r="M32" s="99">
        <v>6.9</v>
      </c>
      <c r="N32" s="99">
        <v>0</v>
      </c>
      <c r="O32" s="99">
        <v>0</v>
      </c>
      <c r="P32" s="87">
        <v>-100</v>
      </c>
      <c r="Q32" s="87">
        <v>0</v>
      </c>
      <c r="R32" s="87">
        <v>0</v>
      </c>
      <c r="S32" s="99">
        <v>120.08323779</v>
      </c>
      <c r="T32" s="99">
        <v>65.719440709999986</v>
      </c>
      <c r="U32" s="99">
        <v>41.580149479999996</v>
      </c>
      <c r="V32" s="99">
        <v>9.9730594899999989</v>
      </c>
      <c r="W32" s="99">
        <v>9.9730594899999989</v>
      </c>
      <c r="X32" s="87">
        <v>-45.271761555156189</v>
      </c>
      <c r="Y32" s="87">
        <v>-36.730822674708051</v>
      </c>
      <c r="Z32" s="87">
        <v>0</v>
      </c>
      <c r="AA32" s="99">
        <v>98.403926339999998</v>
      </c>
      <c r="AB32" s="99">
        <v>58.271865179999999</v>
      </c>
      <c r="AC32" s="99">
        <v>0</v>
      </c>
      <c r="AD32" s="99">
        <v>3.480467</v>
      </c>
      <c r="AE32" s="99">
        <v>3.3724669999999999</v>
      </c>
      <c r="AF32" s="87">
        <v>-40.782987684188377</v>
      </c>
      <c r="AG32" s="87">
        <v>-100</v>
      </c>
      <c r="AH32" s="87">
        <v>-3.1030318632528364</v>
      </c>
    </row>
    <row r="33" spans="2:34" x14ac:dyDescent="0.25">
      <c r="B33" s="102" t="s">
        <v>179</v>
      </c>
      <c r="C33" s="99">
        <v>146.74612470791129</v>
      </c>
      <c r="D33" s="99">
        <v>91.985810960000009</v>
      </c>
      <c r="E33" s="99">
        <v>3.3197725899999999</v>
      </c>
      <c r="F33" s="99">
        <v>16.407611269999997</v>
      </c>
      <c r="G33" s="99">
        <v>97.624668370000009</v>
      </c>
      <c r="H33" s="87">
        <v>-37.316361067052476</v>
      </c>
      <c r="I33" s="87">
        <v>-96.390994920462674</v>
      </c>
      <c r="J33" s="87">
        <v>494.99622927134368</v>
      </c>
      <c r="K33" s="99">
        <v>4.2280439579113356</v>
      </c>
      <c r="L33" s="99">
        <v>91.334107930000002</v>
      </c>
      <c r="M33" s="99">
        <v>2.987638</v>
      </c>
      <c r="N33" s="99">
        <v>16.279035799999996</v>
      </c>
      <c r="O33" s="99">
        <v>95.076092900000006</v>
      </c>
      <c r="P33" s="87">
        <v>2060.1976904497292</v>
      </c>
      <c r="Q33" s="87">
        <v>-96.728891245875232</v>
      </c>
      <c r="R33" s="87">
        <v>484.0400750270482</v>
      </c>
      <c r="S33" s="99">
        <v>61.782674969999967</v>
      </c>
      <c r="T33" s="99">
        <v>0.45650000000000002</v>
      </c>
      <c r="U33" s="99">
        <v>0.33213459000000001</v>
      </c>
      <c r="V33" s="99">
        <v>0</v>
      </c>
      <c r="W33" s="99">
        <v>2.42</v>
      </c>
      <c r="X33" s="87">
        <v>-99.261119722929351</v>
      </c>
      <c r="Y33" s="87">
        <v>-27.243244249726178</v>
      </c>
      <c r="Z33" s="87">
        <v>0</v>
      </c>
      <c r="AA33" s="99">
        <v>80.735405779999994</v>
      </c>
      <c r="AB33" s="99">
        <v>0.19520303000000006</v>
      </c>
      <c r="AC33" s="99">
        <v>0</v>
      </c>
      <c r="AD33" s="99">
        <v>0.12857547</v>
      </c>
      <c r="AE33" s="99">
        <v>0.12857547</v>
      </c>
      <c r="AF33" s="87">
        <v>-99.758218803616444</v>
      </c>
      <c r="AG33" s="87">
        <v>-100</v>
      </c>
      <c r="AH33" s="87">
        <v>0</v>
      </c>
    </row>
    <row r="34" spans="2:34" x14ac:dyDescent="0.25">
      <c r="B34" s="102" t="s">
        <v>180</v>
      </c>
      <c r="C34" s="99">
        <v>191.45219331499999</v>
      </c>
      <c r="D34" s="99">
        <v>131.44022473600725</v>
      </c>
      <c r="E34" s="99">
        <v>88.152520019999997</v>
      </c>
      <c r="F34" s="99">
        <v>26.030034340990781</v>
      </c>
      <c r="G34" s="99">
        <v>18.762624960000004</v>
      </c>
      <c r="H34" s="87">
        <v>-31.345667834817586</v>
      </c>
      <c r="I34" s="87">
        <v>-32.933376980257748</v>
      </c>
      <c r="J34" s="87">
        <v>-27.919323062691582</v>
      </c>
      <c r="K34" s="99">
        <v>184.603721065</v>
      </c>
      <c r="L34" s="99">
        <v>121.82341818800001</v>
      </c>
      <c r="M34" s="99">
        <v>88.152520019999997</v>
      </c>
      <c r="N34" s="99">
        <v>1.8329943409907798</v>
      </c>
      <c r="O34" s="99">
        <v>3.4335849600000024</v>
      </c>
      <c r="P34" s="87">
        <v>-34.008145943545038</v>
      </c>
      <c r="Q34" s="87">
        <v>-27.63910147065361</v>
      </c>
      <c r="R34" s="87">
        <v>87.321088953502326</v>
      </c>
      <c r="S34" s="99">
        <v>3.6185000000000002E-3</v>
      </c>
      <c r="T34" s="99">
        <v>4.5914645580072397</v>
      </c>
      <c r="U34" s="99">
        <v>0</v>
      </c>
      <c r="V34" s="99">
        <v>24.197040000000001</v>
      </c>
      <c r="W34" s="99">
        <v>15.329040000000001</v>
      </c>
      <c r="X34" s="87">
        <v>126788.61566967636</v>
      </c>
      <c r="Y34" s="87">
        <v>-100</v>
      </c>
      <c r="Z34" s="87">
        <v>-36.649110800329296</v>
      </c>
      <c r="AA34" s="99">
        <v>6.8448537500000004</v>
      </c>
      <c r="AB34" s="99">
        <v>5.0253419899999994</v>
      </c>
      <c r="AC34" s="99">
        <v>0</v>
      </c>
      <c r="AD34" s="99">
        <v>0</v>
      </c>
      <c r="AE34" s="99">
        <v>0</v>
      </c>
      <c r="AF34" s="87">
        <v>-26.582186069351749</v>
      </c>
      <c r="AG34" s="87">
        <v>-100</v>
      </c>
      <c r="AH34" s="87">
        <v>0</v>
      </c>
    </row>
    <row r="35" spans="2:34" x14ac:dyDescent="0.25">
      <c r="B35" s="98" t="s">
        <v>181</v>
      </c>
      <c r="C35" s="99">
        <v>917.46778813585377</v>
      </c>
      <c r="D35" s="99">
        <v>411.14193115695639</v>
      </c>
      <c r="E35" s="99">
        <v>813.93724432398574</v>
      </c>
      <c r="F35" s="99">
        <v>405.37902284483965</v>
      </c>
      <c r="G35" s="99">
        <v>1607.2055562648673</v>
      </c>
      <c r="H35" s="87">
        <v>-55.187317040053216</v>
      </c>
      <c r="I35" s="87">
        <v>97.969893762370674</v>
      </c>
      <c r="J35" s="87">
        <v>296.46983827281838</v>
      </c>
      <c r="K35" s="99">
        <v>868.17080340585369</v>
      </c>
      <c r="L35" s="99">
        <v>384.8648112769564</v>
      </c>
      <c r="M35" s="99">
        <v>707.92464720398573</v>
      </c>
      <c r="N35" s="99">
        <v>334.11465882483964</v>
      </c>
      <c r="O35" s="99">
        <v>1489.4708448148672</v>
      </c>
      <c r="P35" s="87">
        <v>-55.669459308338517</v>
      </c>
      <c r="Q35" s="87">
        <v>83.941120741887985</v>
      </c>
      <c r="R35" s="87">
        <v>345.79631736413148</v>
      </c>
      <c r="S35" s="99">
        <v>3.51960498</v>
      </c>
      <c r="T35" s="99">
        <v>3.8851382299999999</v>
      </c>
      <c r="U35" s="99">
        <v>14.480058319999999</v>
      </c>
      <c r="V35" s="99">
        <v>33.028258020000003</v>
      </c>
      <c r="W35" s="99">
        <v>36.281285490000002</v>
      </c>
      <c r="X35" s="87">
        <v>10.385632821783311</v>
      </c>
      <c r="Y35" s="87">
        <v>272.70381290912263</v>
      </c>
      <c r="Z35" s="87">
        <v>9.8492250727548338</v>
      </c>
      <c r="AA35" s="99">
        <v>45.777379750000001</v>
      </c>
      <c r="AB35" s="99">
        <v>22.391981649999998</v>
      </c>
      <c r="AC35" s="99">
        <v>91.532538799999998</v>
      </c>
      <c r="AD35" s="99">
        <v>38.236105999999999</v>
      </c>
      <c r="AE35" s="99">
        <v>81.45342595999999</v>
      </c>
      <c r="AF35" s="87">
        <v>-51.085051673364944</v>
      </c>
      <c r="AG35" s="87">
        <v>308.77373084128095</v>
      </c>
      <c r="AH35" s="87">
        <v>113.02751373270068</v>
      </c>
    </row>
    <row r="36" spans="2:34" x14ac:dyDescent="0.25">
      <c r="B36" s="98" t="s">
        <v>182</v>
      </c>
      <c r="C36" s="99">
        <v>8856.7881099000551</v>
      </c>
      <c r="D36" s="99">
        <v>7498.9827582886264</v>
      </c>
      <c r="E36" s="99">
        <v>9238.4671992446474</v>
      </c>
      <c r="F36" s="99">
        <v>10010.247266643297</v>
      </c>
      <c r="G36" s="99">
        <v>11765.547368171563</v>
      </c>
      <c r="H36" s="87">
        <v>-15.330674447248924</v>
      </c>
      <c r="I36" s="87">
        <v>23.196272041476142</v>
      </c>
      <c r="J36" s="87">
        <v>17.535032400022473</v>
      </c>
      <c r="K36" s="99">
        <v>7625.2738234111885</v>
      </c>
      <c r="L36" s="99">
        <v>6917.1094383472237</v>
      </c>
      <c r="M36" s="99">
        <v>8146.3387041249534</v>
      </c>
      <c r="N36" s="99">
        <v>9000.913180542686</v>
      </c>
      <c r="O36" s="99">
        <v>10672.535354880247</v>
      </c>
      <c r="P36" s="87">
        <v>-9.2870682609423376</v>
      </c>
      <c r="Q36" s="87">
        <v>17.770851780414251</v>
      </c>
      <c r="R36" s="87">
        <v>18.57169534699117</v>
      </c>
      <c r="S36" s="99">
        <v>1051.9511549043459</v>
      </c>
      <c r="T36" s="99">
        <v>472.89543714089626</v>
      </c>
      <c r="U36" s="99">
        <v>828.0459262657248</v>
      </c>
      <c r="V36" s="99">
        <v>891.89551399341087</v>
      </c>
      <c r="W36" s="99">
        <v>987.23111146729991</v>
      </c>
      <c r="X36" s="87">
        <v>-55.045874997504349</v>
      </c>
      <c r="Y36" s="87">
        <v>75.101272127312498</v>
      </c>
      <c r="Z36" s="87">
        <v>10.689099337099407</v>
      </c>
      <c r="AA36" s="99">
        <v>179.5631315845196</v>
      </c>
      <c r="AB36" s="99">
        <v>108.97788280050676</v>
      </c>
      <c r="AC36" s="99">
        <v>264.08256885397071</v>
      </c>
      <c r="AD36" s="99">
        <v>117.4385721072</v>
      </c>
      <c r="AE36" s="99">
        <v>105.78090182401627</v>
      </c>
      <c r="AF36" s="87">
        <v>-39.309432933780542</v>
      </c>
      <c r="AG36" s="87">
        <v>142.32675664785691</v>
      </c>
      <c r="AH36" s="87">
        <v>-9.9266110563251804</v>
      </c>
    </row>
    <row r="37" spans="2:34" x14ac:dyDescent="0.25">
      <c r="B37" s="98" t="s">
        <v>183</v>
      </c>
      <c r="C37" s="99">
        <v>30504.932954119857</v>
      </c>
      <c r="D37" s="99">
        <v>24783.146953387386</v>
      </c>
      <c r="E37" s="99">
        <v>30912.846449427649</v>
      </c>
      <c r="F37" s="99">
        <v>31210.178570352607</v>
      </c>
      <c r="G37" s="99">
        <v>34273.234998453976</v>
      </c>
      <c r="H37" s="87">
        <v>-18.756920427716306</v>
      </c>
      <c r="I37" s="87">
        <v>24.733337971844811</v>
      </c>
      <c r="J37" s="87">
        <v>9.8142867756964662</v>
      </c>
      <c r="K37" s="99">
        <v>26928.173970946093</v>
      </c>
      <c r="L37" s="99">
        <v>22858.17610663798</v>
      </c>
      <c r="M37" s="99">
        <v>27592.256515436166</v>
      </c>
      <c r="N37" s="99">
        <v>28068.97676437128</v>
      </c>
      <c r="O37" s="99">
        <v>30802.51584420375</v>
      </c>
      <c r="P37" s="87">
        <v>-15.114273506623208</v>
      </c>
      <c r="Q37" s="87">
        <v>20.710665569784524</v>
      </c>
      <c r="R37" s="87">
        <v>9.7386488391775856</v>
      </c>
      <c r="S37" s="99">
        <v>3074.8252839332758</v>
      </c>
      <c r="T37" s="99">
        <v>1626.7612794500051</v>
      </c>
      <c r="U37" s="99">
        <v>2486.191462979747</v>
      </c>
      <c r="V37" s="99">
        <v>2770.2584232661079</v>
      </c>
      <c r="W37" s="99">
        <v>3010.4536817559692</v>
      </c>
      <c r="X37" s="87">
        <v>-47.094188149478413</v>
      </c>
      <c r="Y37" s="87">
        <v>52.830749931563922</v>
      </c>
      <c r="Z37" s="87">
        <v>8.6705000686063585</v>
      </c>
      <c r="AA37" s="99">
        <v>501.93369924048983</v>
      </c>
      <c r="AB37" s="99">
        <v>298.20956729940036</v>
      </c>
      <c r="AC37" s="99">
        <v>834.39847101173757</v>
      </c>
      <c r="AD37" s="99">
        <v>370.94338271522213</v>
      </c>
      <c r="AE37" s="99">
        <v>460.26547249425533</v>
      </c>
      <c r="AF37" s="87">
        <v>-40.587856971818866</v>
      </c>
      <c r="AG37" s="87">
        <v>179.80271678339787</v>
      </c>
      <c r="AH37" s="87">
        <v>24.079709718829758</v>
      </c>
    </row>
    <row r="38" spans="2:34" x14ac:dyDescent="0.25">
      <c r="B38" s="98" t="s">
        <v>184</v>
      </c>
      <c r="C38" s="99">
        <v>20.504178889999999</v>
      </c>
      <c r="D38" s="99">
        <v>35.818880419999999</v>
      </c>
      <c r="E38" s="99">
        <v>248.44076998</v>
      </c>
      <c r="F38" s="99">
        <v>2.48942123</v>
      </c>
      <c r="G38" s="99">
        <v>6.8532384300000038</v>
      </c>
      <c r="H38" s="87">
        <v>74.690635563412229</v>
      </c>
      <c r="I38" s="87">
        <v>593.60283478117719</v>
      </c>
      <c r="J38" s="87">
        <v>175.29444785846883</v>
      </c>
      <c r="K38" s="99">
        <v>14.579803219999999</v>
      </c>
      <c r="L38" s="99">
        <v>33.158751100000003</v>
      </c>
      <c r="M38" s="99">
        <v>248.44076998</v>
      </c>
      <c r="N38" s="99">
        <v>2.48942123</v>
      </c>
      <c r="O38" s="99">
        <v>6.7382384300000036</v>
      </c>
      <c r="P38" s="87">
        <v>127.42934592226962</v>
      </c>
      <c r="Q38" s="87">
        <v>649.24646356780306</v>
      </c>
      <c r="R38" s="87">
        <v>170.67490020561939</v>
      </c>
      <c r="S38" s="99">
        <v>0.30851950000000006</v>
      </c>
      <c r="T38" s="99">
        <v>4.5599999999999998E-3</v>
      </c>
      <c r="U38" s="99">
        <v>0</v>
      </c>
      <c r="V38" s="99">
        <v>0</v>
      </c>
      <c r="W38" s="99">
        <v>0</v>
      </c>
      <c r="X38" s="87">
        <v>-98.521973489520107</v>
      </c>
      <c r="Y38" s="87">
        <v>-100</v>
      </c>
      <c r="Z38" s="87">
        <v>0</v>
      </c>
      <c r="AA38" s="99">
        <v>5.6158561700000007</v>
      </c>
      <c r="AB38" s="99">
        <v>2.6555693200000001</v>
      </c>
      <c r="AC38" s="99">
        <v>0</v>
      </c>
      <c r="AD38" s="99">
        <v>0</v>
      </c>
      <c r="AE38" s="99">
        <v>0.115</v>
      </c>
      <c r="AF38" s="87">
        <v>-52.713010454468247</v>
      </c>
      <c r="AG38" s="87">
        <v>-100</v>
      </c>
      <c r="AH38" s="87">
        <v>0</v>
      </c>
    </row>
    <row r="39" spans="2:34" x14ac:dyDescent="0.25">
      <c r="B39" s="98" t="s">
        <v>185</v>
      </c>
      <c r="C39" s="99">
        <v>74229.603490711394</v>
      </c>
      <c r="D39" s="99">
        <v>58924.350803418398</v>
      </c>
      <c r="E39" s="99">
        <v>71305.538275108978</v>
      </c>
      <c r="F39" s="99">
        <v>73676.125013003257</v>
      </c>
      <c r="G39" s="99">
        <v>83437.64304833136</v>
      </c>
      <c r="H39" s="87">
        <v>-20.618798925967852</v>
      </c>
      <c r="I39" s="87">
        <v>21.012004889109964</v>
      </c>
      <c r="J39" s="87">
        <v>13.249228340395577</v>
      </c>
      <c r="K39" s="99">
        <v>65216.088954975916</v>
      </c>
      <c r="L39" s="99">
        <v>54350.799875043769</v>
      </c>
      <c r="M39" s="99">
        <v>63373.856648426554</v>
      </c>
      <c r="N39" s="99">
        <v>66077.065484599836</v>
      </c>
      <c r="O39" s="99">
        <v>74801.438708170608</v>
      </c>
      <c r="P39" s="87">
        <v>-16.660442620889697</v>
      </c>
      <c r="Q39" s="87">
        <v>16.601516066235298</v>
      </c>
      <c r="R39" s="87">
        <v>13.203330322839635</v>
      </c>
      <c r="S39" s="99">
        <v>7258.4332824830999</v>
      </c>
      <c r="T39" s="99">
        <v>3803.7853190880664</v>
      </c>
      <c r="U39" s="99">
        <v>5935.4179771561085</v>
      </c>
      <c r="V39" s="99">
        <v>6439.570066503532</v>
      </c>
      <c r="W39" s="99">
        <v>6970.4234512260718</v>
      </c>
      <c r="X39" s="87">
        <v>-47.594953744800463</v>
      </c>
      <c r="Y39" s="87">
        <v>56.039772995892612</v>
      </c>
      <c r="Z39" s="87">
        <v>8.2436153227660327</v>
      </c>
      <c r="AA39" s="99">
        <v>1755.0812532523757</v>
      </c>
      <c r="AB39" s="99">
        <v>769.76560928656636</v>
      </c>
      <c r="AC39" s="99">
        <v>1996.2636495263173</v>
      </c>
      <c r="AD39" s="99">
        <v>1159.4894618998962</v>
      </c>
      <c r="AE39" s="99">
        <v>1665.7808889346775</v>
      </c>
      <c r="AF39" s="87">
        <v>-56.14074232403209</v>
      </c>
      <c r="AG39" s="87">
        <v>159.33396159078774</v>
      </c>
      <c r="AH39" s="87">
        <v>43.665030487227625</v>
      </c>
    </row>
    <row r="40" spans="2:34" x14ac:dyDescent="0.25">
      <c r="B40" s="105" t="s">
        <v>186</v>
      </c>
      <c r="C40" s="99">
        <v>417145.73937457841</v>
      </c>
      <c r="D40" s="99">
        <v>435177.11916446395</v>
      </c>
      <c r="E40" s="99">
        <v>459416.66545300779</v>
      </c>
      <c r="F40" s="99">
        <v>523104.57714575948</v>
      </c>
      <c r="G40" s="99">
        <v>582243.58992326725</v>
      </c>
      <c r="H40" s="87">
        <v>4.3225611789586473</v>
      </c>
      <c r="I40" s="87">
        <v>5.5700415350612991</v>
      </c>
      <c r="J40" s="87">
        <v>11.305390042692952</v>
      </c>
      <c r="K40" s="99">
        <v>354715.34117541916</v>
      </c>
      <c r="L40" s="99">
        <v>379846.05432930286</v>
      </c>
      <c r="M40" s="99">
        <v>400731.9108257867</v>
      </c>
      <c r="N40" s="99">
        <v>457477.26521288505</v>
      </c>
      <c r="O40" s="99">
        <v>507891.88595312042</v>
      </c>
      <c r="P40" s="87">
        <v>7.0847550801180823</v>
      </c>
      <c r="Q40" s="87">
        <v>5.4985055809944274</v>
      </c>
      <c r="R40" s="87">
        <v>11.020136862271212</v>
      </c>
      <c r="S40" s="99">
        <v>50704.660698055355</v>
      </c>
      <c r="T40" s="99">
        <v>43362.217818845114</v>
      </c>
      <c r="U40" s="99">
        <v>46805.606069828289</v>
      </c>
      <c r="V40" s="99">
        <v>53968.859500997307</v>
      </c>
      <c r="W40" s="99">
        <v>60938.988605513383</v>
      </c>
      <c r="X40" s="87">
        <v>-14.480804679739906</v>
      </c>
      <c r="Y40" s="87">
        <v>7.9409873945300982</v>
      </c>
      <c r="Z40" s="87">
        <v>12.915094313577763</v>
      </c>
      <c r="AA40" s="99">
        <v>11725.737501103898</v>
      </c>
      <c r="AB40" s="99">
        <v>11968.847016315995</v>
      </c>
      <c r="AC40" s="99">
        <v>11879.148557392809</v>
      </c>
      <c r="AD40" s="99">
        <v>11658.452431877147</v>
      </c>
      <c r="AE40" s="99">
        <v>13412.715364633472</v>
      </c>
      <c r="AF40" s="87">
        <v>2.0732982909536308</v>
      </c>
      <c r="AG40" s="87">
        <v>-0.74943274653697023</v>
      </c>
      <c r="AH40" s="87">
        <v>15.047133768455645</v>
      </c>
    </row>
    <row r="41" spans="2:34" x14ac:dyDescent="0.25">
      <c r="B41" s="106" t="s">
        <v>187</v>
      </c>
      <c r="C41" s="99">
        <v>0</v>
      </c>
      <c r="D41" s="99">
        <v>0</v>
      </c>
      <c r="E41" s="99">
        <v>0</v>
      </c>
      <c r="F41" s="99">
        <v>0</v>
      </c>
      <c r="G41" s="99">
        <v>0</v>
      </c>
      <c r="H41" s="87">
        <v>0</v>
      </c>
      <c r="I41" s="87">
        <v>0</v>
      </c>
      <c r="J41" s="87">
        <v>0</v>
      </c>
      <c r="K41" s="99">
        <v>0</v>
      </c>
      <c r="L41" s="99">
        <v>0</v>
      </c>
      <c r="M41" s="99">
        <v>0</v>
      </c>
      <c r="N41" s="99">
        <v>0</v>
      </c>
      <c r="O41" s="99">
        <v>0</v>
      </c>
      <c r="P41" s="87">
        <v>0</v>
      </c>
      <c r="Q41" s="87">
        <v>0</v>
      </c>
      <c r="R41" s="87">
        <v>0</v>
      </c>
      <c r="S41" s="99">
        <v>0</v>
      </c>
      <c r="T41" s="99">
        <v>0</v>
      </c>
      <c r="U41" s="99">
        <v>0</v>
      </c>
      <c r="V41" s="99">
        <v>0</v>
      </c>
      <c r="W41" s="99">
        <v>0</v>
      </c>
      <c r="X41" s="87">
        <v>0</v>
      </c>
      <c r="Y41" s="87">
        <v>0</v>
      </c>
      <c r="Z41" s="87">
        <v>0</v>
      </c>
      <c r="AA41" s="99">
        <v>0</v>
      </c>
      <c r="AB41" s="99">
        <v>0</v>
      </c>
      <c r="AC41" s="99">
        <v>0</v>
      </c>
      <c r="AD41" s="99">
        <v>0</v>
      </c>
      <c r="AE41" s="99">
        <v>0</v>
      </c>
      <c r="AF41" s="87">
        <v>0</v>
      </c>
      <c r="AG41" s="87">
        <v>0</v>
      </c>
      <c r="AH41" s="87">
        <v>0</v>
      </c>
    </row>
    <row r="42" spans="2:34" x14ac:dyDescent="0.25">
      <c r="B42" s="98" t="s">
        <v>188</v>
      </c>
      <c r="C42" s="99">
        <v>359819.97568945785</v>
      </c>
      <c r="D42" s="99">
        <v>378136.30852796551</v>
      </c>
      <c r="E42" s="99">
        <v>372972.19212536875</v>
      </c>
      <c r="F42" s="99">
        <v>460074.1760844129</v>
      </c>
      <c r="G42" s="99">
        <v>509365.64503003628</v>
      </c>
      <c r="H42" s="87">
        <v>5.0904157845632083</v>
      </c>
      <c r="I42" s="87">
        <v>-1.3656758915058909</v>
      </c>
      <c r="J42" s="87">
        <v>10.713809100335059</v>
      </c>
      <c r="K42" s="99">
        <v>304367.24654974235</v>
      </c>
      <c r="L42" s="99">
        <v>328666.36192932806</v>
      </c>
      <c r="M42" s="99">
        <v>326156.99992555153</v>
      </c>
      <c r="N42" s="99">
        <v>400627.20689714397</v>
      </c>
      <c r="O42" s="99">
        <v>442404.52450258838</v>
      </c>
      <c r="P42" s="87">
        <v>7.983485626340066</v>
      </c>
      <c r="Q42" s="87">
        <v>-0.76349827498200584</v>
      </c>
      <c r="R42" s="87">
        <v>10.427978151810894</v>
      </c>
      <c r="S42" s="99">
        <v>45718.287439745509</v>
      </c>
      <c r="T42" s="99">
        <v>39332.417792421838</v>
      </c>
      <c r="U42" s="99">
        <v>38435.759303616134</v>
      </c>
      <c r="V42" s="99">
        <v>49274.248521597729</v>
      </c>
      <c r="W42" s="99">
        <v>55444.430845102572</v>
      </c>
      <c r="X42" s="87">
        <v>-13.967867137936734</v>
      </c>
      <c r="Y42" s="87">
        <v>-2.2796932889756474</v>
      </c>
      <c r="Z42" s="87">
        <v>12.522123641926978</v>
      </c>
      <c r="AA42" s="99">
        <v>9734.4416999699988</v>
      </c>
      <c r="AB42" s="99">
        <v>10137.528806215596</v>
      </c>
      <c r="AC42" s="99">
        <v>8379.4328962011041</v>
      </c>
      <c r="AD42" s="99">
        <v>10172.72066567125</v>
      </c>
      <c r="AE42" s="99">
        <v>11516.689682345297</v>
      </c>
      <c r="AF42" s="87">
        <v>4.1408343556758824</v>
      </c>
      <c r="AG42" s="87">
        <v>-17.342450449428615</v>
      </c>
      <c r="AH42" s="87">
        <v>13.211500254886488</v>
      </c>
    </row>
    <row r="43" spans="2:34" x14ac:dyDescent="0.25">
      <c r="B43" s="100" t="s">
        <v>189</v>
      </c>
      <c r="C43" s="99">
        <v>335598.0764346965</v>
      </c>
      <c r="D43" s="99">
        <v>350654.04099020321</v>
      </c>
      <c r="E43" s="99">
        <v>342440.32737601473</v>
      </c>
      <c r="F43" s="99">
        <v>421458.48580556153</v>
      </c>
      <c r="G43" s="99">
        <v>464186.30203162157</v>
      </c>
      <c r="H43" s="87">
        <v>4.4863083589325718</v>
      </c>
      <c r="I43" s="87">
        <v>-2.3423981058350227</v>
      </c>
      <c r="J43" s="87">
        <v>10.138084215908366</v>
      </c>
      <c r="K43" s="99">
        <v>285281.27454575099</v>
      </c>
      <c r="L43" s="99">
        <v>305722.72401486582</v>
      </c>
      <c r="M43" s="99">
        <v>298351.42386149749</v>
      </c>
      <c r="N43" s="99">
        <v>366063.30965351377</v>
      </c>
      <c r="O43" s="99">
        <v>402230.00314774422</v>
      </c>
      <c r="P43" s="87">
        <v>7.1653667075287144</v>
      </c>
      <c r="Q43" s="87">
        <v>-2.4111063962029515</v>
      </c>
      <c r="R43" s="87">
        <v>9.8799012467168446</v>
      </c>
      <c r="S43" s="99">
        <v>41784.148687275505</v>
      </c>
      <c r="T43" s="99">
        <v>36070.609249041838</v>
      </c>
      <c r="U43" s="99">
        <v>36443.455352696132</v>
      </c>
      <c r="V43" s="99">
        <v>46325.847275607739</v>
      </c>
      <c r="W43" s="99">
        <v>51702.869654012036</v>
      </c>
      <c r="X43" s="87">
        <v>-13.673940041223354</v>
      </c>
      <c r="Y43" s="87">
        <v>1.0336562409579986</v>
      </c>
      <c r="Z43" s="87">
        <v>11.606959601655245</v>
      </c>
      <c r="AA43" s="99">
        <v>8532.6532016700003</v>
      </c>
      <c r="AB43" s="99">
        <v>8860.7077262955972</v>
      </c>
      <c r="AC43" s="99">
        <v>7645.4481618211048</v>
      </c>
      <c r="AD43" s="99">
        <v>9069.3288764399986</v>
      </c>
      <c r="AE43" s="99">
        <v>10253.429229865302</v>
      </c>
      <c r="AF43" s="87">
        <v>3.8446953939413655</v>
      </c>
      <c r="AG43" s="87">
        <v>-13.715152355923118</v>
      </c>
      <c r="AH43" s="87">
        <v>13.056096758177111</v>
      </c>
    </row>
    <row r="44" spans="2:34" x14ac:dyDescent="0.25">
      <c r="B44" s="100" t="s">
        <v>190</v>
      </c>
      <c r="C44" s="99">
        <v>13247.482245771962</v>
      </c>
      <c r="D44" s="99">
        <v>19023.418225202928</v>
      </c>
      <c r="E44" s="99">
        <v>25973.895574900253</v>
      </c>
      <c r="F44" s="99">
        <v>33628.83649544316</v>
      </c>
      <c r="G44" s="99">
        <v>38306.432216859997</v>
      </c>
      <c r="H44" s="87">
        <v>43.600254541004588</v>
      </c>
      <c r="I44" s="87">
        <v>36.536427194188875</v>
      </c>
      <c r="J44" s="87">
        <v>13.909478319449651</v>
      </c>
      <c r="K44" s="99">
        <v>12684.432880341961</v>
      </c>
      <c r="L44" s="99">
        <v>17963.370963152927</v>
      </c>
      <c r="M44" s="99">
        <v>23895.178381050253</v>
      </c>
      <c r="N44" s="99">
        <v>30567.440562301908</v>
      </c>
      <c r="O44" s="99">
        <v>34586.087780549999</v>
      </c>
      <c r="P44" s="87">
        <v>41.617454501983616</v>
      </c>
      <c r="Q44" s="87">
        <v>33.021683012975956</v>
      </c>
      <c r="R44" s="87">
        <v>13.146822711758835</v>
      </c>
      <c r="S44" s="99">
        <v>434.36492145000005</v>
      </c>
      <c r="T44" s="99">
        <v>781.27331101000004</v>
      </c>
      <c r="U44" s="99">
        <v>1525.0894198599999</v>
      </c>
      <c r="V44" s="99">
        <v>2192.9209660400002</v>
      </c>
      <c r="W44" s="99">
        <v>2732.1780534199997</v>
      </c>
      <c r="X44" s="87">
        <v>79.865654989345813</v>
      </c>
      <c r="Y44" s="87">
        <v>95.205621178640172</v>
      </c>
      <c r="Z44" s="87">
        <v>24.590812698270458</v>
      </c>
      <c r="AA44" s="99">
        <v>128.68444398</v>
      </c>
      <c r="AB44" s="99">
        <v>278.77395104000004</v>
      </c>
      <c r="AC44" s="99">
        <v>553.62777399000004</v>
      </c>
      <c r="AD44" s="99">
        <v>868.4749671012521</v>
      </c>
      <c r="AE44" s="99">
        <v>988.16638288999991</v>
      </c>
      <c r="AF44" s="87">
        <v>116.63376117421527</v>
      </c>
      <c r="AG44" s="87">
        <v>98.593796846737106</v>
      </c>
      <c r="AH44" s="87">
        <v>13.78179225916519</v>
      </c>
    </row>
    <row r="45" spans="2:34" x14ac:dyDescent="0.25">
      <c r="B45" s="100" t="s">
        <v>191</v>
      </c>
      <c r="C45" s="99">
        <v>11868.284626987645</v>
      </c>
      <c r="D45" s="99">
        <v>17634.601053374958</v>
      </c>
      <c r="E45" s="99">
        <v>23335.021887400009</v>
      </c>
      <c r="F45" s="99">
        <v>30295.478929471246</v>
      </c>
      <c r="G45" s="99">
        <v>35010.379521249997</v>
      </c>
      <c r="H45" s="87">
        <v>48.585929707778625</v>
      </c>
      <c r="I45" s="87">
        <v>32.325204390910159</v>
      </c>
      <c r="J45" s="87">
        <v>15.56305019225864</v>
      </c>
      <c r="K45" s="99">
        <v>11439.257326627645</v>
      </c>
      <c r="L45" s="99">
        <v>16711.64112880496</v>
      </c>
      <c r="M45" s="99">
        <v>21508.894924210006</v>
      </c>
      <c r="N45" s="99">
        <v>27604.453685989993</v>
      </c>
      <c r="O45" s="99">
        <v>31699.820303679997</v>
      </c>
      <c r="P45" s="87">
        <v>46.09026313189549</v>
      </c>
      <c r="Q45" s="87">
        <v>28.706060394848215</v>
      </c>
      <c r="R45" s="87">
        <v>14.835890846731422</v>
      </c>
      <c r="S45" s="99">
        <v>329.67138725000001</v>
      </c>
      <c r="T45" s="99">
        <v>738.91218597</v>
      </c>
      <c r="U45" s="99">
        <v>1399.2000058500003</v>
      </c>
      <c r="V45" s="99">
        <v>1968.8298292999998</v>
      </c>
      <c r="W45" s="99">
        <v>2484.5678519100002</v>
      </c>
      <c r="X45" s="87">
        <v>124.13597738455233</v>
      </c>
      <c r="Y45" s="87">
        <v>89.359443844225368</v>
      </c>
      <c r="Z45" s="87">
        <v>26.195154854666463</v>
      </c>
      <c r="AA45" s="99">
        <v>99.355913109999989</v>
      </c>
      <c r="AB45" s="99">
        <v>184.0477386</v>
      </c>
      <c r="AC45" s="99">
        <v>426.92695734</v>
      </c>
      <c r="AD45" s="99">
        <v>722.19541418125198</v>
      </c>
      <c r="AE45" s="99">
        <v>825.99136566000004</v>
      </c>
      <c r="AF45" s="87">
        <v>85.240850633857178</v>
      </c>
      <c r="AG45" s="87">
        <v>131.9653371388938</v>
      </c>
      <c r="AH45" s="87">
        <v>14.37228061000925</v>
      </c>
    </row>
    <row r="46" spans="2:34" x14ac:dyDescent="0.25">
      <c r="B46" s="100" t="s">
        <v>192</v>
      </c>
      <c r="C46" s="99">
        <v>194.67895488075834</v>
      </c>
      <c r="D46" s="99">
        <v>108.53376170796777</v>
      </c>
      <c r="E46" s="99">
        <v>214.50834162409222</v>
      </c>
      <c r="F46" s="99">
        <v>311.55848134000001</v>
      </c>
      <c r="G46" s="99">
        <v>341.19425554999998</v>
      </c>
      <c r="H46" s="87">
        <v>-44.249874479527001</v>
      </c>
      <c r="I46" s="87">
        <v>97.642040825297002</v>
      </c>
      <c r="J46" s="87">
        <v>9.5121063893166191</v>
      </c>
      <c r="K46" s="99">
        <v>194.67895488075834</v>
      </c>
      <c r="L46" s="99">
        <v>108.53376170796777</v>
      </c>
      <c r="M46" s="99">
        <v>214.50834162409222</v>
      </c>
      <c r="N46" s="99">
        <v>311.55848134000001</v>
      </c>
      <c r="O46" s="99">
        <v>341.19425554999998</v>
      </c>
      <c r="P46" s="87">
        <v>-44.249874479527001</v>
      </c>
      <c r="Q46" s="87">
        <v>97.642040825297002</v>
      </c>
      <c r="R46" s="87">
        <v>9.5121063893166191</v>
      </c>
      <c r="S46" s="99">
        <v>0</v>
      </c>
      <c r="T46" s="99">
        <v>0</v>
      </c>
      <c r="U46" s="99">
        <v>0</v>
      </c>
      <c r="V46" s="99">
        <v>0</v>
      </c>
      <c r="W46" s="99">
        <v>0</v>
      </c>
      <c r="X46" s="87">
        <v>0</v>
      </c>
      <c r="Y46" s="87">
        <v>0</v>
      </c>
      <c r="Z46" s="87">
        <v>0</v>
      </c>
      <c r="AA46" s="99">
        <v>0</v>
      </c>
      <c r="AB46" s="99">
        <v>0</v>
      </c>
      <c r="AC46" s="99">
        <v>0</v>
      </c>
      <c r="AD46" s="99">
        <v>0</v>
      </c>
      <c r="AE46" s="99">
        <v>0</v>
      </c>
      <c r="AF46" s="87">
        <v>0</v>
      </c>
      <c r="AG46" s="87">
        <v>0</v>
      </c>
      <c r="AH46" s="87">
        <v>0</v>
      </c>
    </row>
    <row r="47" spans="2:34" x14ac:dyDescent="0.25">
      <c r="B47" s="100" t="s">
        <v>193</v>
      </c>
      <c r="C47" s="99">
        <v>619.99768018999998</v>
      </c>
      <c r="D47" s="99">
        <v>1038.4348872199998</v>
      </c>
      <c r="E47" s="99">
        <v>589.07482374000006</v>
      </c>
      <c r="F47" s="99">
        <v>701.90956607999999</v>
      </c>
      <c r="G47" s="99">
        <v>343.21831055000001</v>
      </c>
      <c r="H47" s="87">
        <v>67.490124624622567</v>
      </c>
      <c r="I47" s="87">
        <v>-43.272820377114279</v>
      </c>
      <c r="J47" s="87">
        <v>-51.102203597709369</v>
      </c>
      <c r="K47" s="99">
        <v>491.46500608000002</v>
      </c>
      <c r="L47" s="99">
        <v>930.48845531999996</v>
      </c>
      <c r="M47" s="99">
        <v>397.92062762</v>
      </c>
      <c r="N47" s="99">
        <v>392.56681215000003</v>
      </c>
      <c r="O47" s="99">
        <v>1.0367346500000001</v>
      </c>
      <c r="P47" s="87">
        <v>89.329544079184416</v>
      </c>
      <c r="Q47" s="87">
        <v>-57.235296650386381</v>
      </c>
      <c r="R47" s="87">
        <v>-99.735908737592453</v>
      </c>
      <c r="S47" s="99">
        <v>104.69353419999999</v>
      </c>
      <c r="T47" s="99">
        <v>41.40289946</v>
      </c>
      <c r="U47" s="99">
        <v>122.18570946999999</v>
      </c>
      <c r="V47" s="99">
        <v>223.41446101</v>
      </c>
      <c r="W47" s="99">
        <v>246.76855867</v>
      </c>
      <c r="X47" s="87">
        <v>-60.453241189750564</v>
      </c>
      <c r="Y47" s="87">
        <v>195.11389555711079</v>
      </c>
      <c r="Z47" s="87">
        <v>10.453261420242033</v>
      </c>
      <c r="AA47" s="99">
        <v>23.83913991</v>
      </c>
      <c r="AB47" s="99">
        <v>66.543532440000007</v>
      </c>
      <c r="AC47" s="99">
        <v>68.968486650000003</v>
      </c>
      <c r="AD47" s="99">
        <v>85.928292920000004</v>
      </c>
      <c r="AE47" s="99">
        <v>95.413017229999994</v>
      </c>
      <c r="AF47" s="87">
        <v>179.13562608056358</v>
      </c>
      <c r="AG47" s="87">
        <v>3.6441621312882555</v>
      </c>
      <c r="AH47" s="87">
        <v>11.037952678555305</v>
      </c>
    </row>
    <row r="48" spans="2:34" x14ac:dyDescent="0.25">
      <c r="B48" s="100" t="s">
        <v>194</v>
      </c>
      <c r="C48" s="99">
        <v>564.52098371356169</v>
      </c>
      <c r="D48" s="99">
        <v>241.84852290000001</v>
      </c>
      <c r="E48" s="99">
        <v>1835.2905221361646</v>
      </c>
      <c r="F48" s="99">
        <v>2319.8895185519177</v>
      </c>
      <c r="G48" s="99">
        <v>2611.64012951</v>
      </c>
      <c r="H48" s="87">
        <v>-57.158630081549965</v>
      </c>
      <c r="I48" s="87">
        <v>658.85951261113303</v>
      </c>
      <c r="J48" s="87">
        <v>12.576056257204604</v>
      </c>
      <c r="K48" s="99">
        <v>559.03159275356165</v>
      </c>
      <c r="L48" s="99">
        <v>212.70761732</v>
      </c>
      <c r="M48" s="99">
        <v>1773.8544875961645</v>
      </c>
      <c r="N48" s="99">
        <v>2258.8615828219176</v>
      </c>
      <c r="O48" s="99">
        <v>2544.0364866699997</v>
      </c>
      <c r="P48" s="87">
        <v>-61.950698300915519</v>
      </c>
      <c r="Q48" s="87">
        <v>733.94027442259176</v>
      </c>
      <c r="R48" s="87">
        <v>12.624717956016717</v>
      </c>
      <c r="S48" s="99">
        <v>0</v>
      </c>
      <c r="T48" s="99">
        <v>0.95822557999999991</v>
      </c>
      <c r="U48" s="99">
        <v>3.7037045400000004</v>
      </c>
      <c r="V48" s="99">
        <v>0.67667573000000003</v>
      </c>
      <c r="W48" s="99">
        <v>0.84164284</v>
      </c>
      <c r="X48" s="87">
        <v>0</v>
      </c>
      <c r="Y48" s="87">
        <v>286.51697651402719</v>
      </c>
      <c r="Z48" s="87">
        <v>24.379049326920587</v>
      </c>
      <c r="AA48" s="99">
        <v>5.4893909599999997</v>
      </c>
      <c r="AB48" s="99">
        <v>28.182679999999998</v>
      </c>
      <c r="AC48" s="99">
        <v>57.732330000000005</v>
      </c>
      <c r="AD48" s="99">
        <v>60.351260000000003</v>
      </c>
      <c r="AE48" s="99">
        <v>66.762</v>
      </c>
      <c r="AF48" s="87">
        <v>413.40267445625693</v>
      </c>
      <c r="AG48" s="87">
        <v>104.85039038161031</v>
      </c>
      <c r="AH48" s="87">
        <v>10.622379715021687</v>
      </c>
    </row>
    <row r="49" spans="2:34" x14ac:dyDescent="0.25">
      <c r="B49" s="100" t="s">
        <v>195</v>
      </c>
      <c r="C49" s="99">
        <v>1063.5408559999998</v>
      </c>
      <c r="D49" s="99">
        <v>639.85071063000009</v>
      </c>
      <c r="E49" s="99">
        <v>168.96849869000002</v>
      </c>
      <c r="F49" s="99">
        <v>147.89749211</v>
      </c>
      <c r="G49" s="99">
        <v>174.0443966</v>
      </c>
      <c r="H49" s="87">
        <v>-39.83769339745983</v>
      </c>
      <c r="I49" s="87">
        <v>-73.592512146523546</v>
      </c>
      <c r="J49" s="87">
        <v>17.679072252660657</v>
      </c>
      <c r="K49" s="99">
        <v>877.95547256999987</v>
      </c>
      <c r="L49" s="99">
        <v>638.60171063000007</v>
      </c>
      <c r="M49" s="99">
        <v>168.96849869000002</v>
      </c>
      <c r="N49" s="99">
        <v>144.52584211000001</v>
      </c>
      <c r="O49" s="99">
        <v>170.67274660000001</v>
      </c>
      <c r="P49" s="87">
        <v>-27.262631126308744</v>
      </c>
      <c r="Q49" s="87">
        <v>-73.540863440013737</v>
      </c>
      <c r="R49" s="87">
        <v>18.091508140183908</v>
      </c>
      <c r="S49" s="99">
        <v>34.599233320000003</v>
      </c>
      <c r="T49" s="99">
        <v>1.2490000000000001</v>
      </c>
      <c r="U49" s="99">
        <v>0</v>
      </c>
      <c r="V49" s="99">
        <v>0</v>
      </c>
      <c r="W49" s="99">
        <v>0</v>
      </c>
      <c r="X49" s="87">
        <v>-96.390093420717449</v>
      </c>
      <c r="Y49" s="87">
        <v>-100</v>
      </c>
      <c r="Z49" s="87">
        <v>0</v>
      </c>
      <c r="AA49" s="99">
        <v>150.98615011000001</v>
      </c>
      <c r="AB49" s="99">
        <v>0</v>
      </c>
      <c r="AC49" s="99">
        <v>0</v>
      </c>
      <c r="AD49" s="99">
        <v>3.3716500000000003</v>
      </c>
      <c r="AE49" s="99">
        <v>3.3716500000000003</v>
      </c>
      <c r="AF49" s="87">
        <v>-100</v>
      </c>
      <c r="AG49" s="87">
        <v>0</v>
      </c>
      <c r="AH49" s="87">
        <v>0</v>
      </c>
    </row>
    <row r="50" spans="2:34" x14ac:dyDescent="0.25">
      <c r="B50" s="100" t="s">
        <v>196</v>
      </c>
      <c r="C50" s="99">
        <v>6393.6180257799997</v>
      </c>
      <c r="D50" s="99">
        <v>4458.7806245700003</v>
      </c>
      <c r="E50" s="99">
        <v>1193.4144405500001</v>
      </c>
      <c r="F50" s="99">
        <v>1155.35314324</v>
      </c>
      <c r="G50" s="99">
        <v>1459.6839719499999</v>
      </c>
      <c r="H50" s="87">
        <v>-30.262011171271929</v>
      </c>
      <c r="I50" s="87">
        <v>-73.234510933915004</v>
      </c>
      <c r="J50" s="87">
        <v>26.340935712223324</v>
      </c>
      <c r="K50" s="99">
        <v>2190.0520204700001</v>
      </c>
      <c r="L50" s="99">
        <v>1127.3531153899999</v>
      </c>
      <c r="M50" s="99">
        <v>690.54917348999993</v>
      </c>
      <c r="N50" s="99">
        <v>630.24570692999998</v>
      </c>
      <c r="O50" s="99">
        <v>672.63721290000012</v>
      </c>
      <c r="P50" s="87">
        <v>-48.523911539413476</v>
      </c>
      <c r="Q50" s="87">
        <v>-38.745973727042099</v>
      </c>
      <c r="R50" s="87">
        <v>6.7261871844386034</v>
      </c>
      <c r="S50" s="99">
        <v>3386.6501107300001</v>
      </c>
      <c r="T50" s="99">
        <v>2412.5925767700005</v>
      </c>
      <c r="U50" s="99">
        <v>347.89520649000008</v>
      </c>
      <c r="V50" s="99">
        <v>396.60336528000005</v>
      </c>
      <c r="W50" s="99">
        <v>605.89712285999985</v>
      </c>
      <c r="X50" s="87">
        <v>-28.761681960408929</v>
      </c>
      <c r="Y50" s="87">
        <v>-85.580026655152651</v>
      </c>
      <c r="Z50" s="87">
        <v>52.771553623161878</v>
      </c>
      <c r="AA50" s="99">
        <v>816.9158945800001</v>
      </c>
      <c r="AB50" s="99">
        <v>918.83493241000019</v>
      </c>
      <c r="AC50" s="99">
        <v>154.97006056999999</v>
      </c>
      <c r="AD50" s="99">
        <v>128.50407103000001</v>
      </c>
      <c r="AE50" s="99">
        <v>181.14963619</v>
      </c>
      <c r="AF50" s="87">
        <v>12.476074771736396</v>
      </c>
      <c r="AG50" s="87">
        <v>-83.134069558769269</v>
      </c>
      <c r="AH50" s="87">
        <v>40.968013494070227</v>
      </c>
    </row>
    <row r="51" spans="2:34" x14ac:dyDescent="0.25">
      <c r="B51" s="100" t="s">
        <v>197</v>
      </c>
      <c r="C51" s="99">
        <v>3517.258127209504</v>
      </c>
      <c r="D51" s="99">
        <v>3360.2179773593302</v>
      </c>
      <c r="E51" s="99">
        <v>3195.5862352137974</v>
      </c>
      <c r="F51" s="99">
        <v>3683.6031480582324</v>
      </c>
      <c r="G51" s="99">
        <v>5239.1824130047089</v>
      </c>
      <c r="H51" s="87">
        <v>-4.4648457454774606</v>
      </c>
      <c r="I51" s="87">
        <v>-4.8994363834369681</v>
      </c>
      <c r="J51" s="87">
        <v>42.229827764331276</v>
      </c>
      <c r="K51" s="99">
        <v>3333.5316306095037</v>
      </c>
      <c r="L51" s="99">
        <v>3214.3121252893302</v>
      </c>
      <c r="M51" s="99">
        <v>3050.8800108237951</v>
      </c>
      <c r="N51" s="99">
        <v>3221.6851322882317</v>
      </c>
      <c r="O51" s="99">
        <v>4745.1236147941754</v>
      </c>
      <c r="P51" s="87">
        <v>-3.5763724041333127</v>
      </c>
      <c r="Q51" s="87">
        <v>-5.0845128940558011</v>
      </c>
      <c r="R51" s="87">
        <v>47.287007263304695</v>
      </c>
      <c r="S51" s="99">
        <v>78.524486970000382</v>
      </c>
      <c r="T51" s="99">
        <v>66.693655600000014</v>
      </c>
      <c r="U51" s="99">
        <v>119.31932457000218</v>
      </c>
      <c r="V51" s="99">
        <v>358.87691467000047</v>
      </c>
      <c r="W51" s="99">
        <v>403.48601481053333</v>
      </c>
      <c r="X51" s="87">
        <v>-15.066423005756455</v>
      </c>
      <c r="Y51" s="87">
        <v>78.906559396936331</v>
      </c>
      <c r="Z51" s="87">
        <v>12.43019495459953</v>
      </c>
      <c r="AA51" s="99">
        <v>105.20200962999999</v>
      </c>
      <c r="AB51" s="99">
        <v>79.212196469999995</v>
      </c>
      <c r="AC51" s="99">
        <v>25.38689982</v>
      </c>
      <c r="AD51" s="99">
        <v>103.04110109999999</v>
      </c>
      <c r="AE51" s="99">
        <v>90.572783399999992</v>
      </c>
      <c r="AF51" s="87">
        <v>-24.704673657287817</v>
      </c>
      <c r="AG51" s="87">
        <v>-67.950769008640265</v>
      </c>
      <c r="AH51" s="87">
        <v>-12.100334300484295</v>
      </c>
    </row>
    <row r="52" spans="2:34" x14ac:dyDescent="0.25">
      <c r="B52" s="98" t="s">
        <v>198</v>
      </c>
      <c r="C52" s="99">
        <v>18693.732214648935</v>
      </c>
      <c r="D52" s="99">
        <v>19439.241573668176</v>
      </c>
      <c r="E52" s="99">
        <v>24942.072207348505</v>
      </c>
      <c r="F52" s="99">
        <v>24837.913737670126</v>
      </c>
      <c r="G52" s="99">
        <v>27258.634838578226</v>
      </c>
      <c r="H52" s="87">
        <v>3.988017750864318</v>
      </c>
      <c r="I52" s="87">
        <v>28.307846336630238</v>
      </c>
      <c r="J52" s="87">
        <v>9.7460725827255867</v>
      </c>
      <c r="K52" s="99">
        <v>18057.573430503053</v>
      </c>
      <c r="L52" s="99">
        <v>18462.794209348176</v>
      </c>
      <c r="M52" s="99">
        <v>23472.994725841003</v>
      </c>
      <c r="N52" s="99">
        <v>23703.225514168626</v>
      </c>
      <c r="O52" s="99">
        <v>25927.440555256726</v>
      </c>
      <c r="P52" s="87">
        <v>2.2440489050462333</v>
      </c>
      <c r="Q52" s="87">
        <v>27.136740298800692</v>
      </c>
      <c r="R52" s="87">
        <v>9.3835965057100506</v>
      </c>
      <c r="S52" s="99">
        <v>554.00822346588222</v>
      </c>
      <c r="T52" s="99">
        <v>915.40831232999994</v>
      </c>
      <c r="U52" s="99">
        <v>1272.5949960074997</v>
      </c>
      <c r="V52" s="99">
        <v>918.50333783150018</v>
      </c>
      <c r="W52" s="99">
        <v>1050.5127824115002</v>
      </c>
      <c r="X52" s="87">
        <v>65.23370476401854</v>
      </c>
      <c r="Y52" s="87">
        <v>39.019383904036019</v>
      </c>
      <c r="Z52" s="87">
        <v>14.372233517589811</v>
      </c>
      <c r="AA52" s="99">
        <v>82.150560679999984</v>
      </c>
      <c r="AB52" s="99">
        <v>61.039051990000004</v>
      </c>
      <c r="AC52" s="99">
        <v>196.48248550000002</v>
      </c>
      <c r="AD52" s="99">
        <v>216.18488567000003</v>
      </c>
      <c r="AE52" s="99">
        <v>280.68150091000001</v>
      </c>
      <c r="AF52" s="87">
        <v>-25.698557033877549</v>
      </c>
      <c r="AG52" s="87">
        <v>221.89635830548232</v>
      </c>
      <c r="AH52" s="87">
        <v>29.834007608863182</v>
      </c>
    </row>
    <row r="53" spans="2:34" x14ac:dyDescent="0.25">
      <c r="B53" s="100" t="s">
        <v>199</v>
      </c>
      <c r="C53" s="99">
        <v>217.80211239258878</v>
      </c>
      <c r="D53" s="99">
        <v>193.75886097000003</v>
      </c>
      <c r="E53" s="99">
        <v>228.02205500000002</v>
      </c>
      <c r="F53" s="99">
        <v>227.94258779999998</v>
      </c>
      <c r="G53" s="99">
        <v>309.61260455000001</v>
      </c>
      <c r="H53" s="87">
        <v>-11.039035002218316</v>
      </c>
      <c r="I53" s="87">
        <v>17.683420442539148</v>
      </c>
      <c r="J53" s="87">
        <v>35.829204861734063</v>
      </c>
      <c r="K53" s="99">
        <v>217.80151864258877</v>
      </c>
      <c r="L53" s="99">
        <v>193.75886097000003</v>
      </c>
      <c r="M53" s="99">
        <v>228.02205500000002</v>
      </c>
      <c r="N53" s="99">
        <v>227.94258779999998</v>
      </c>
      <c r="O53" s="99">
        <v>309.61260455000001</v>
      </c>
      <c r="P53" s="87">
        <v>-11.038792485208806</v>
      </c>
      <c r="Q53" s="87">
        <v>17.683420442539148</v>
      </c>
      <c r="R53" s="87">
        <v>35.829204861734063</v>
      </c>
      <c r="S53" s="99">
        <v>5.9374999999999999E-4</v>
      </c>
      <c r="T53" s="99">
        <v>0</v>
      </c>
      <c r="U53" s="99">
        <v>0</v>
      </c>
      <c r="V53" s="99">
        <v>0</v>
      </c>
      <c r="W53" s="99">
        <v>0</v>
      </c>
      <c r="X53" s="87">
        <v>-100</v>
      </c>
      <c r="Y53" s="87">
        <v>0</v>
      </c>
      <c r="Z53" s="87">
        <v>0</v>
      </c>
      <c r="AA53" s="99">
        <v>0</v>
      </c>
      <c r="AB53" s="99">
        <v>0</v>
      </c>
      <c r="AC53" s="99">
        <v>0</v>
      </c>
      <c r="AD53" s="99">
        <v>0</v>
      </c>
      <c r="AE53" s="99">
        <v>0</v>
      </c>
      <c r="AF53" s="87">
        <v>0</v>
      </c>
      <c r="AG53" s="87">
        <v>0</v>
      </c>
      <c r="AH53" s="87">
        <v>0</v>
      </c>
    </row>
    <row r="54" spans="2:34" x14ac:dyDescent="0.25">
      <c r="B54" s="100" t="s">
        <v>200</v>
      </c>
      <c r="C54" s="99">
        <v>15684.713530176348</v>
      </c>
      <c r="D54" s="99">
        <v>15924.59177142621</v>
      </c>
      <c r="E54" s="99">
        <v>20920.278471779406</v>
      </c>
      <c r="F54" s="99">
        <v>20946.939547130121</v>
      </c>
      <c r="G54" s="99">
        <v>22861.241662625285</v>
      </c>
      <c r="H54" s="87">
        <v>1.529375979920528</v>
      </c>
      <c r="I54" s="87">
        <v>31.37089334570603</v>
      </c>
      <c r="J54" s="87">
        <v>9.1388152965641076</v>
      </c>
      <c r="K54" s="99">
        <v>15266.678574100466</v>
      </c>
      <c r="L54" s="99">
        <v>15406.88470230621</v>
      </c>
      <c r="M54" s="99">
        <v>20103.026997721907</v>
      </c>
      <c r="N54" s="99">
        <v>20326.36109447862</v>
      </c>
      <c r="O54" s="99">
        <v>21943.425794933784</v>
      </c>
      <c r="P54" s="87">
        <v>0.91838003613700248</v>
      </c>
      <c r="Q54" s="87">
        <v>30.480803784510346</v>
      </c>
      <c r="R54" s="87">
        <v>7.9555051341404059</v>
      </c>
      <c r="S54" s="99">
        <v>382.55167214588232</v>
      </c>
      <c r="T54" s="99">
        <v>496.43000236000006</v>
      </c>
      <c r="U54" s="99">
        <v>676.95402847749983</v>
      </c>
      <c r="V54" s="99">
        <v>483.58912672150001</v>
      </c>
      <c r="W54" s="99">
        <v>733.32868633150008</v>
      </c>
      <c r="X54" s="87">
        <v>29.768091085664199</v>
      </c>
      <c r="Y54" s="87">
        <v>36.364447204902767</v>
      </c>
      <c r="Z54" s="87">
        <v>51.642922847151937</v>
      </c>
      <c r="AA54" s="99">
        <v>35.483283929999999</v>
      </c>
      <c r="AB54" s="99">
        <v>21.277066759999997</v>
      </c>
      <c r="AC54" s="99">
        <v>140.29744558000002</v>
      </c>
      <c r="AD54" s="99">
        <v>136.98932592999998</v>
      </c>
      <c r="AE54" s="99">
        <v>184.48718136000008</v>
      </c>
      <c r="AF54" s="87">
        <v>-40.03636528689244</v>
      </c>
      <c r="AG54" s="87">
        <v>559.38339698098525</v>
      </c>
      <c r="AH54" s="87">
        <v>34.67266891602268</v>
      </c>
    </row>
    <row r="55" spans="2:34" x14ac:dyDescent="0.25">
      <c r="B55" s="100" t="s">
        <v>201</v>
      </c>
      <c r="C55" s="99">
        <v>2791.2165720800003</v>
      </c>
      <c r="D55" s="99">
        <v>3320.8909412719759</v>
      </c>
      <c r="E55" s="99">
        <v>3793.7716805690984</v>
      </c>
      <c r="F55" s="99">
        <v>3663.0316027400004</v>
      </c>
      <c r="G55" s="99">
        <v>4087.7805714029423</v>
      </c>
      <c r="H55" s="87">
        <v>18.976469776304921</v>
      </c>
      <c r="I55" s="87">
        <v>14.239574489489215</v>
      </c>
      <c r="J55" s="87">
        <v>11.595558398819808</v>
      </c>
      <c r="K55" s="99">
        <v>2573.0933377600004</v>
      </c>
      <c r="L55" s="99">
        <v>2862.1506460719761</v>
      </c>
      <c r="M55" s="99">
        <v>3141.9456731190985</v>
      </c>
      <c r="N55" s="99">
        <v>3148.9218318900002</v>
      </c>
      <c r="O55" s="99">
        <v>3674.4021557729425</v>
      </c>
      <c r="P55" s="87">
        <v>11.233844651885571</v>
      </c>
      <c r="Q55" s="87">
        <v>9.7756918361761951</v>
      </c>
      <c r="R55" s="87">
        <v>16.687626811223385</v>
      </c>
      <c r="S55" s="99">
        <v>171.45595757000001</v>
      </c>
      <c r="T55" s="99">
        <v>418.97830997</v>
      </c>
      <c r="U55" s="99">
        <v>595.64096753000001</v>
      </c>
      <c r="V55" s="99">
        <v>434.91421111</v>
      </c>
      <c r="W55" s="99">
        <v>317.18409607999996</v>
      </c>
      <c r="X55" s="87">
        <v>144.364976235337</v>
      </c>
      <c r="Y55" s="87">
        <v>42.16510815861794</v>
      </c>
      <c r="Z55" s="87">
        <v>-27.069732839845816</v>
      </c>
      <c r="AA55" s="99">
        <v>46.667276749999992</v>
      </c>
      <c r="AB55" s="99">
        <v>39.761985230000001</v>
      </c>
      <c r="AC55" s="99">
        <v>56.185039919999994</v>
      </c>
      <c r="AD55" s="99">
        <v>79.195559740000022</v>
      </c>
      <c r="AE55" s="99">
        <v>96.194319550000017</v>
      </c>
      <c r="AF55" s="87">
        <v>-14.79685981462373</v>
      </c>
      <c r="AG55" s="87">
        <v>41.303407249417141</v>
      </c>
      <c r="AH55" s="87">
        <v>21.464283939411665</v>
      </c>
    </row>
    <row r="56" spans="2:34" x14ac:dyDescent="0.25">
      <c r="B56" s="98" t="s">
        <v>202</v>
      </c>
      <c r="C56" s="99">
        <v>10506.142603914079</v>
      </c>
      <c r="D56" s="99">
        <v>10780.487810285238</v>
      </c>
      <c r="E56" s="99">
        <v>10912.646389466488</v>
      </c>
      <c r="F56" s="99">
        <v>7978.151465428894</v>
      </c>
      <c r="G56" s="99">
        <v>8120.693092815819</v>
      </c>
      <c r="H56" s="87">
        <v>2.6112838623468861</v>
      </c>
      <c r="I56" s="87">
        <v>1.2259053718808819</v>
      </c>
      <c r="J56" s="87">
        <v>1.7866498023331547</v>
      </c>
      <c r="K56" s="99">
        <v>10474.828800244079</v>
      </c>
      <c r="L56" s="99">
        <v>10720.017959795239</v>
      </c>
      <c r="M56" s="99">
        <v>10900.125014386489</v>
      </c>
      <c r="N56" s="99">
        <v>7946.2015308288937</v>
      </c>
      <c r="O56" s="99">
        <v>8082.9972312058189</v>
      </c>
      <c r="P56" s="87">
        <v>2.3407462234174878</v>
      </c>
      <c r="Q56" s="87">
        <v>1.6801003064242068</v>
      </c>
      <c r="R56" s="87">
        <v>1.7215231686007291</v>
      </c>
      <c r="S56" s="99">
        <v>31.313803670000034</v>
      </c>
      <c r="T56" s="99">
        <v>59.988040489999982</v>
      </c>
      <c r="U56" s="99">
        <v>12.521375080000009</v>
      </c>
      <c r="V56" s="99">
        <v>31.949934599999992</v>
      </c>
      <c r="W56" s="99">
        <v>37.69586160999998</v>
      </c>
      <c r="X56" s="87">
        <v>91.570596540052705</v>
      </c>
      <c r="Y56" s="87">
        <v>-79.126880995408882</v>
      </c>
      <c r="Z56" s="87">
        <v>17.984158909671102</v>
      </c>
      <c r="AA56" s="99">
        <v>0</v>
      </c>
      <c r="AB56" s="99">
        <v>0.48181000000000002</v>
      </c>
      <c r="AC56" s="99">
        <v>0</v>
      </c>
      <c r="AD56" s="99">
        <v>0</v>
      </c>
      <c r="AE56" s="99">
        <v>0</v>
      </c>
      <c r="AF56" s="87">
        <v>0</v>
      </c>
      <c r="AG56" s="87">
        <v>-100</v>
      </c>
      <c r="AH56" s="87">
        <v>0</v>
      </c>
    </row>
    <row r="57" spans="2:34" x14ac:dyDescent="0.25">
      <c r="B57" s="100" t="s">
        <v>203</v>
      </c>
      <c r="C57" s="99">
        <v>1181.6511866734754</v>
      </c>
      <c r="D57" s="99">
        <v>1319.8800903401918</v>
      </c>
      <c r="E57" s="99">
        <v>1343.2997892559695</v>
      </c>
      <c r="F57" s="99">
        <v>1014.1292965237728</v>
      </c>
      <c r="G57" s="99">
        <v>1028.8197940972454</v>
      </c>
      <c r="H57" s="87">
        <v>11.697944810249075</v>
      </c>
      <c r="I57" s="87">
        <v>1.7743808007393571</v>
      </c>
      <c r="J57" s="87">
        <v>1.4485823083731653</v>
      </c>
      <c r="K57" s="99">
        <v>1171.7003792034754</v>
      </c>
      <c r="L57" s="99">
        <v>1293.0534553901919</v>
      </c>
      <c r="M57" s="99">
        <v>1343.8355625359695</v>
      </c>
      <c r="N57" s="99">
        <v>1014.5073224137728</v>
      </c>
      <c r="O57" s="99">
        <v>1027.8752109072454</v>
      </c>
      <c r="P57" s="87">
        <v>10.357005796073269</v>
      </c>
      <c r="Q57" s="87">
        <v>3.9273014533226442</v>
      </c>
      <c r="R57" s="87">
        <v>1.317672943125435</v>
      </c>
      <c r="S57" s="99">
        <v>9.9508074700000293</v>
      </c>
      <c r="T57" s="99">
        <v>26.344824949999982</v>
      </c>
      <c r="U57" s="99">
        <v>-0.53577327999999236</v>
      </c>
      <c r="V57" s="99">
        <v>-0.37802589000000775</v>
      </c>
      <c r="W57" s="99">
        <v>0.94458318999998436</v>
      </c>
      <c r="X57" s="87">
        <v>164.75062480532452</v>
      </c>
      <c r="Y57" s="87">
        <v>-102.0336945909371</v>
      </c>
      <c r="Z57" s="87">
        <v>-349.87261851297143</v>
      </c>
      <c r="AA57" s="99">
        <v>0</v>
      </c>
      <c r="AB57" s="99">
        <v>0.48181000000000002</v>
      </c>
      <c r="AC57" s="99">
        <v>0</v>
      </c>
      <c r="AD57" s="99">
        <v>0</v>
      </c>
      <c r="AE57" s="99">
        <v>0</v>
      </c>
      <c r="AF57" s="87">
        <v>0</v>
      </c>
      <c r="AG57" s="87">
        <v>-100</v>
      </c>
      <c r="AH57" s="87">
        <v>0</v>
      </c>
    </row>
    <row r="58" spans="2:34" x14ac:dyDescent="0.25">
      <c r="B58" s="100" t="s">
        <v>204</v>
      </c>
      <c r="C58" s="99">
        <v>9324.4914172406025</v>
      </c>
      <c r="D58" s="99">
        <v>9460.6077199450447</v>
      </c>
      <c r="E58" s="99">
        <v>9569.3466002105179</v>
      </c>
      <c r="F58" s="99">
        <v>6964.0221689051205</v>
      </c>
      <c r="G58" s="99">
        <v>7091.8732987185722</v>
      </c>
      <c r="H58" s="87">
        <v>1.459771869731884</v>
      </c>
      <c r="I58" s="87">
        <v>1.1493857845540694</v>
      </c>
      <c r="J58" s="87">
        <v>1.8358805689091082</v>
      </c>
      <c r="K58" s="99">
        <v>9303.1284210406029</v>
      </c>
      <c r="L58" s="99">
        <v>9426.9645044050449</v>
      </c>
      <c r="M58" s="99">
        <v>9556.2894518505182</v>
      </c>
      <c r="N58" s="99">
        <v>6931.6942084151206</v>
      </c>
      <c r="O58" s="99">
        <v>7055.1220202985724</v>
      </c>
      <c r="P58" s="87">
        <v>1.3311230132475185</v>
      </c>
      <c r="Q58" s="87">
        <v>1.3718620387829208</v>
      </c>
      <c r="R58" s="87">
        <v>1.7806297879327921</v>
      </c>
      <c r="S58" s="99">
        <v>21.362996200000008</v>
      </c>
      <c r="T58" s="99">
        <v>33.64321554</v>
      </c>
      <c r="U58" s="99">
        <v>13.057148360000001</v>
      </c>
      <c r="V58" s="99">
        <v>32.327960490000002</v>
      </c>
      <c r="W58" s="99">
        <v>36.751278420000006</v>
      </c>
      <c r="X58" s="87">
        <v>57.483600263899248</v>
      </c>
      <c r="Y58" s="87">
        <v>-61.189356753144651</v>
      </c>
      <c r="Z58" s="87">
        <v>13.68263838162097</v>
      </c>
      <c r="AA58" s="99">
        <v>0</v>
      </c>
      <c r="AB58" s="99">
        <v>0</v>
      </c>
      <c r="AC58" s="99">
        <v>0</v>
      </c>
      <c r="AD58" s="99">
        <v>0</v>
      </c>
      <c r="AE58" s="99">
        <v>0</v>
      </c>
      <c r="AF58" s="87">
        <v>0</v>
      </c>
      <c r="AG58" s="87">
        <v>0</v>
      </c>
      <c r="AH58" s="87">
        <v>0</v>
      </c>
    </row>
    <row r="59" spans="2:34" x14ac:dyDescent="0.25">
      <c r="B59" s="98" t="s">
        <v>205</v>
      </c>
      <c r="C59" s="99">
        <v>15375.800173346235</v>
      </c>
      <c r="D59" s="99">
        <v>11433.520708126744</v>
      </c>
      <c r="E59" s="99">
        <v>16788.628244245123</v>
      </c>
      <c r="F59" s="99">
        <v>11593.684452840764</v>
      </c>
      <c r="G59" s="99">
        <v>12504.125500456454</v>
      </c>
      <c r="H59" s="87">
        <v>-25.639507672929994</v>
      </c>
      <c r="I59" s="87">
        <v>46.836907657954072</v>
      </c>
      <c r="J59" s="87">
        <v>7.8529051857419443</v>
      </c>
      <c r="K59" s="99">
        <v>11744.167262774934</v>
      </c>
      <c r="L59" s="99">
        <v>9346.1638712634049</v>
      </c>
      <c r="M59" s="99">
        <v>12989.900585270836</v>
      </c>
      <c r="N59" s="99">
        <v>9567.0602214636911</v>
      </c>
      <c r="O59" s="99">
        <v>10324.556617641752</v>
      </c>
      <c r="P59" s="87">
        <v>-20.418675397381257</v>
      </c>
      <c r="Q59" s="87">
        <v>38.986441541120492</v>
      </c>
      <c r="R59" s="87">
        <v>7.9177550746322138</v>
      </c>
      <c r="S59" s="99">
        <v>2995.1977955012999</v>
      </c>
      <c r="T59" s="99">
        <v>1503.58071289334</v>
      </c>
      <c r="U59" s="99">
        <v>2257.110000926004</v>
      </c>
      <c r="V59" s="99">
        <v>1561.3532237708998</v>
      </c>
      <c r="W59" s="99">
        <v>1683.7783624247002</v>
      </c>
      <c r="X59" s="87">
        <v>-49.800286473511882</v>
      </c>
      <c r="Y59" s="87">
        <v>50.115652693006929</v>
      </c>
      <c r="Z59" s="87">
        <v>7.8409636455052407</v>
      </c>
      <c r="AA59" s="99">
        <v>636.43511506999982</v>
      </c>
      <c r="AB59" s="99">
        <v>583.77612396999996</v>
      </c>
      <c r="AC59" s="99">
        <v>1541.6176580482827</v>
      </c>
      <c r="AD59" s="99">
        <v>465.27100760617134</v>
      </c>
      <c r="AE59" s="99">
        <v>495.79052039000004</v>
      </c>
      <c r="AF59" s="87">
        <v>-8.2740549434026818</v>
      </c>
      <c r="AG59" s="87">
        <v>164.07686007513144</v>
      </c>
      <c r="AH59" s="87">
        <v>6.5595131192145857</v>
      </c>
    </row>
    <row r="60" spans="2:34" x14ac:dyDescent="0.25">
      <c r="B60" s="98" t="s">
        <v>206</v>
      </c>
      <c r="C60" s="99">
        <v>792.36739646000001</v>
      </c>
      <c r="D60" s="99">
        <v>2352.8427637040936</v>
      </c>
      <c r="E60" s="99">
        <v>8175.9257602144844</v>
      </c>
      <c r="F60" s="99">
        <v>3262.8727067986429</v>
      </c>
      <c r="G60" s="99">
        <v>3583.7496483198811</v>
      </c>
      <c r="H60" s="87">
        <v>196.93836144895809</v>
      </c>
      <c r="I60" s="87">
        <v>247.49137878398125</v>
      </c>
      <c r="J60" s="87">
        <v>9.8341850986907069</v>
      </c>
      <c r="K60" s="99">
        <v>509.46519160999998</v>
      </c>
      <c r="L60" s="99">
        <v>1859.1225361140937</v>
      </c>
      <c r="M60" s="99">
        <v>5901.0282174676631</v>
      </c>
      <c r="N60" s="99">
        <v>2840.4185540086428</v>
      </c>
      <c r="O60" s="99">
        <v>3086.8188416344251</v>
      </c>
      <c r="P60" s="87">
        <v>264.91649807103374</v>
      </c>
      <c r="Q60" s="87">
        <v>217.40932094782153</v>
      </c>
      <c r="R60" s="87">
        <v>8.6747879912994179</v>
      </c>
      <c r="S60" s="99">
        <v>163.01336275999998</v>
      </c>
      <c r="T60" s="99">
        <v>180.08408462</v>
      </c>
      <c r="U60" s="99">
        <v>1556.2960823400001</v>
      </c>
      <c r="V60" s="99">
        <v>194.53688758000001</v>
      </c>
      <c r="W60" s="99">
        <v>218.72727968999999</v>
      </c>
      <c r="X60" s="87">
        <v>10.47197700297292</v>
      </c>
      <c r="Y60" s="87">
        <v>764.20523258564458</v>
      </c>
      <c r="Z60" s="87">
        <v>12.434861280512719</v>
      </c>
      <c r="AA60" s="99">
        <v>119.88884209000003</v>
      </c>
      <c r="AB60" s="99">
        <v>313.63614297000004</v>
      </c>
      <c r="AC60" s="99">
        <v>718.60146040682093</v>
      </c>
      <c r="AD60" s="99">
        <v>227.91726521000001</v>
      </c>
      <c r="AE60" s="99">
        <v>278.203526995456</v>
      </c>
      <c r="AF60" s="87">
        <v>161.60578207482791</v>
      </c>
      <c r="AG60" s="87">
        <v>129.11946741914778</v>
      </c>
      <c r="AH60" s="87">
        <v>22.063384157897335</v>
      </c>
    </row>
    <row r="61" spans="2:34" x14ac:dyDescent="0.25">
      <c r="B61" s="98" t="s">
        <v>207</v>
      </c>
      <c r="C61" s="99">
        <v>10302.461783107126</v>
      </c>
      <c r="D61" s="99">
        <v>12605.658699559048</v>
      </c>
      <c r="E61" s="99">
        <v>24835.06395183803</v>
      </c>
      <c r="F61" s="99">
        <v>14294.697586260743</v>
      </c>
      <c r="G61" s="99">
        <v>20530.195335453827</v>
      </c>
      <c r="H61" s="87">
        <v>22.355791896539301</v>
      </c>
      <c r="I61" s="87">
        <v>97.015202011670937</v>
      </c>
      <c r="J61" s="87">
        <v>43.621053971692916</v>
      </c>
      <c r="K61" s="99">
        <v>8057.3257500400532</v>
      </c>
      <c r="L61" s="99">
        <v>10461.348160352962</v>
      </c>
      <c r="M61" s="99">
        <v>20596.220343176909</v>
      </c>
      <c r="N61" s="99">
        <v>11987.325584382668</v>
      </c>
      <c r="O61" s="99">
        <v>17298.581970516007</v>
      </c>
      <c r="P61" s="87">
        <v>29.836480302424885</v>
      </c>
      <c r="Q61" s="87">
        <v>96.879216975434275</v>
      </c>
      <c r="R61" s="87">
        <v>44.307267277806744</v>
      </c>
      <c r="S61" s="99">
        <v>1241.7207892802744</v>
      </c>
      <c r="T61" s="99">
        <v>1352.789755765187</v>
      </c>
      <c r="U61" s="99">
        <v>3211.3878790245235</v>
      </c>
      <c r="V61" s="99">
        <v>1801.948890654045</v>
      </c>
      <c r="W61" s="99">
        <v>2406.5452202449469</v>
      </c>
      <c r="X61" s="87">
        <v>8.9447617728370599</v>
      </c>
      <c r="Y61" s="87">
        <v>137.39002053634312</v>
      </c>
      <c r="Z61" s="87">
        <v>33.552357268660067</v>
      </c>
      <c r="AA61" s="99">
        <v>1003.4152437867995</v>
      </c>
      <c r="AB61" s="99">
        <v>791.52078344090023</v>
      </c>
      <c r="AC61" s="99">
        <v>1027.4557296366008</v>
      </c>
      <c r="AD61" s="99">
        <v>505.42311122402998</v>
      </c>
      <c r="AE61" s="99">
        <v>825.06814469287303</v>
      </c>
      <c r="AF61" s="87">
        <v>-21.117325220835642</v>
      </c>
      <c r="AG61" s="87">
        <v>29.807801782543709</v>
      </c>
      <c r="AH61" s="87">
        <v>63.243058413915634</v>
      </c>
    </row>
    <row r="62" spans="2:34" x14ac:dyDescent="0.25">
      <c r="B62" s="98" t="s">
        <v>208</v>
      </c>
      <c r="C62" s="99">
        <v>994.81567825999991</v>
      </c>
      <c r="D62" s="99">
        <v>448.88711876000008</v>
      </c>
      <c r="E62" s="99">
        <v>759.76625283999988</v>
      </c>
      <c r="F62" s="99">
        <v>717.57257962000006</v>
      </c>
      <c r="G62" s="99">
        <v>668.56603689000008</v>
      </c>
      <c r="H62" s="87">
        <v>-54.877357829227826</v>
      </c>
      <c r="I62" s="87">
        <v>69.255525740807229</v>
      </c>
      <c r="J62" s="87">
        <v>-6.8294893257978213</v>
      </c>
      <c r="K62" s="99">
        <v>846.81449881999981</v>
      </c>
      <c r="L62" s="99">
        <v>430.59027393000008</v>
      </c>
      <c r="M62" s="99">
        <v>706.17029223999987</v>
      </c>
      <c r="N62" s="99">
        <v>662.28539906000003</v>
      </c>
      <c r="O62" s="99">
        <v>611.11416822000012</v>
      </c>
      <c r="P62" s="87">
        <v>-49.151759384137918</v>
      </c>
      <c r="Q62" s="87">
        <v>64.000520911626552</v>
      </c>
      <c r="R62" s="87">
        <v>-7.7264621736533297</v>
      </c>
      <c r="S62" s="99">
        <v>33.867314829999998</v>
      </c>
      <c r="T62" s="99">
        <v>3.3558242099999998</v>
      </c>
      <c r="U62" s="99">
        <v>49.13342986</v>
      </c>
      <c r="V62" s="99">
        <v>41.173407859999998</v>
      </c>
      <c r="W62" s="99">
        <v>41.169897859999999</v>
      </c>
      <c r="X62" s="87">
        <v>-90.091259886280156</v>
      </c>
      <c r="Y62" s="87">
        <v>1364.1240656643336</v>
      </c>
      <c r="Z62" s="87">
        <v>-8.52491980244496E-3</v>
      </c>
      <c r="AA62" s="99">
        <v>114.13386461</v>
      </c>
      <c r="AB62" s="99">
        <v>14.941020620000002</v>
      </c>
      <c r="AC62" s="99">
        <v>4.4625307400000001</v>
      </c>
      <c r="AD62" s="99">
        <v>14.1137727</v>
      </c>
      <c r="AE62" s="99">
        <v>16.281970809999997</v>
      </c>
      <c r="AF62" s="87">
        <v>-86.909213430164598</v>
      </c>
      <c r="AG62" s="87">
        <v>-70.132356727849839</v>
      </c>
      <c r="AH62" s="87">
        <v>15.362285875554713</v>
      </c>
    </row>
    <row r="63" spans="2:34" x14ac:dyDescent="0.25">
      <c r="B63" s="98" t="s">
        <v>209</v>
      </c>
      <c r="C63" s="99">
        <v>634.55167004280008</v>
      </c>
      <c r="D63" s="99">
        <v>-98.331163489999994</v>
      </c>
      <c r="E63" s="99">
        <v>11.52461362</v>
      </c>
      <c r="F63" s="99">
        <v>143.53890396999995</v>
      </c>
      <c r="G63" s="99">
        <v>155.85206586999996</v>
      </c>
      <c r="H63" s="87">
        <v>-115.49616337521698</v>
      </c>
      <c r="I63" s="87">
        <v>-111.7202046746574</v>
      </c>
      <c r="J63" s="87">
        <v>8.578274989875565</v>
      </c>
      <c r="K63" s="99">
        <v>657.91278625280006</v>
      </c>
      <c r="L63" s="99">
        <v>-100.34262201</v>
      </c>
      <c r="M63" s="99">
        <v>8.4860347899999997</v>
      </c>
      <c r="N63" s="99">
        <v>143.53890396999995</v>
      </c>
      <c r="O63" s="99">
        <v>155.85206586999996</v>
      </c>
      <c r="P63" s="87">
        <v>-115.25166011463467</v>
      </c>
      <c r="Q63" s="87">
        <v>-108.45705904431549</v>
      </c>
      <c r="R63" s="87">
        <v>8.578274989875565</v>
      </c>
      <c r="S63" s="99">
        <v>-41.91840827</v>
      </c>
      <c r="T63" s="99">
        <v>0</v>
      </c>
      <c r="U63" s="99">
        <v>0</v>
      </c>
      <c r="V63" s="99">
        <v>0</v>
      </c>
      <c r="W63" s="99">
        <v>0</v>
      </c>
      <c r="X63" s="87">
        <v>-100</v>
      </c>
      <c r="Y63" s="87">
        <v>0</v>
      </c>
      <c r="Z63" s="87">
        <v>0</v>
      </c>
      <c r="AA63" s="99">
        <v>18.557292059999998</v>
      </c>
      <c r="AB63" s="99">
        <v>2.0114585200000001</v>
      </c>
      <c r="AC63" s="99">
        <v>3.0385788300000001</v>
      </c>
      <c r="AD63" s="99">
        <v>0</v>
      </c>
      <c r="AE63" s="99">
        <v>0</v>
      </c>
      <c r="AF63" s="87">
        <v>-89.160818757949741</v>
      </c>
      <c r="AG63" s="87">
        <v>51.06345966309064</v>
      </c>
      <c r="AH63" s="87">
        <v>0</v>
      </c>
    </row>
    <row r="64" spans="2:34" x14ac:dyDescent="0.25">
      <c r="B64" s="98" t="s">
        <v>210</v>
      </c>
      <c r="C64" s="99">
        <v>25.885294380000001</v>
      </c>
      <c r="D64" s="99">
        <v>78.505124889999976</v>
      </c>
      <c r="E64" s="99">
        <v>18.860220000000002</v>
      </c>
      <c r="F64" s="99">
        <v>201.96701261999976</v>
      </c>
      <c r="G64" s="99">
        <v>56.12836036000018</v>
      </c>
      <c r="H64" s="87">
        <v>203.28078845669273</v>
      </c>
      <c r="I64" s="87">
        <v>-75.975810462786214</v>
      </c>
      <c r="J64" s="87">
        <v>-72.209144636106743</v>
      </c>
      <c r="K64" s="99">
        <v>0</v>
      </c>
      <c r="L64" s="99">
        <v>0</v>
      </c>
      <c r="M64" s="99">
        <v>0</v>
      </c>
      <c r="N64" s="99">
        <v>0</v>
      </c>
      <c r="O64" s="99">
        <v>0</v>
      </c>
      <c r="P64" s="87">
        <v>0</v>
      </c>
      <c r="Q64" s="87">
        <v>0</v>
      </c>
      <c r="R64" s="87">
        <v>0</v>
      </c>
      <c r="S64" s="99">
        <v>9.17040407</v>
      </c>
      <c r="T64" s="99">
        <v>14.593299999999999</v>
      </c>
      <c r="U64" s="99">
        <v>10.803000000000001</v>
      </c>
      <c r="V64" s="99">
        <v>145.14529610999986</v>
      </c>
      <c r="W64" s="99">
        <v>56.12836036000018</v>
      </c>
      <c r="X64" s="87">
        <v>59.134754462351616</v>
      </c>
      <c r="Y64" s="87">
        <v>-25.972877964545365</v>
      </c>
      <c r="Z64" s="87">
        <v>-61.329535393649458</v>
      </c>
      <c r="AA64" s="99">
        <v>16.714890310000001</v>
      </c>
      <c r="AB64" s="99">
        <v>63.911824889999977</v>
      </c>
      <c r="AC64" s="99">
        <v>8.0572200000000009</v>
      </c>
      <c r="AD64" s="99">
        <v>56.821716509999895</v>
      </c>
      <c r="AE64" s="99">
        <v>0</v>
      </c>
      <c r="AF64" s="87">
        <v>282.36460846987137</v>
      </c>
      <c r="AG64" s="87">
        <v>-87.393224940975387</v>
      </c>
      <c r="AH64" s="87">
        <v>-100</v>
      </c>
    </row>
    <row r="65" spans="2:34" x14ac:dyDescent="0.25">
      <c r="B65" s="107" t="s">
        <v>211</v>
      </c>
      <c r="C65" s="99">
        <v>417145.73250361695</v>
      </c>
      <c r="D65" s="99">
        <v>435176.9211634688</v>
      </c>
      <c r="E65" s="99">
        <v>459416.67976494139</v>
      </c>
      <c r="F65" s="99">
        <v>523104.57452962222</v>
      </c>
      <c r="G65" s="99">
        <v>582243.58990878053</v>
      </c>
      <c r="H65" s="87">
        <v>4.3225154316292809</v>
      </c>
      <c r="I65" s="87">
        <v>5.5700928570996604</v>
      </c>
      <c r="J65" s="87">
        <v>11.30539059658126</v>
      </c>
      <c r="K65" s="99">
        <v>354715.33426998719</v>
      </c>
      <c r="L65" s="99">
        <v>379845.85631812195</v>
      </c>
      <c r="M65" s="99">
        <v>400731.92513872444</v>
      </c>
      <c r="N65" s="99">
        <v>457477.2626050266</v>
      </c>
      <c r="O65" s="99">
        <v>507891.88595293323</v>
      </c>
      <c r="P65" s="87">
        <v>7.0847013422337639</v>
      </c>
      <c r="Q65" s="87">
        <v>5.4985643447720944</v>
      </c>
      <c r="R65" s="87">
        <v>11.020137495102841</v>
      </c>
      <c r="S65" s="99">
        <v>50704.660725052963</v>
      </c>
      <c r="T65" s="99">
        <v>43362.217822730359</v>
      </c>
      <c r="U65" s="99">
        <v>46805.606066854161</v>
      </c>
      <c r="V65" s="99">
        <v>53968.859500004168</v>
      </c>
      <c r="W65" s="99">
        <v>60938.988609703709</v>
      </c>
      <c r="X65" s="87">
        <v>-14.480804717611949</v>
      </c>
      <c r="Y65" s="87">
        <v>7.9409873779998099</v>
      </c>
      <c r="Z65" s="87">
        <v>12.915094323419977</v>
      </c>
      <c r="AA65" s="99">
        <v>11725.7375085768</v>
      </c>
      <c r="AB65" s="99">
        <v>11968.847022616497</v>
      </c>
      <c r="AC65" s="99">
        <v>11879.148559362808</v>
      </c>
      <c r="AD65" s="99">
        <v>11658.452424591454</v>
      </c>
      <c r="AE65" s="99">
        <v>13412.71534614363</v>
      </c>
      <c r="AF65" s="87">
        <v>2.0732982796337946</v>
      </c>
      <c r="AG65" s="87">
        <v>-0.74943278232392962</v>
      </c>
      <c r="AH65" s="87">
        <v>15.047133681755792</v>
      </c>
    </row>
    <row r="66" spans="2:34" x14ac:dyDescent="0.25">
      <c r="B66" s="108"/>
      <c r="C66" s="109"/>
      <c r="D66" s="109"/>
      <c r="E66" s="109"/>
      <c r="F66" s="109"/>
      <c r="G66" s="109"/>
      <c r="K66" s="109"/>
      <c r="L66" s="109"/>
      <c r="M66" s="109"/>
      <c r="N66" s="109"/>
      <c r="O66" s="109"/>
      <c r="S66" s="109"/>
      <c r="T66" s="109"/>
      <c r="U66" s="109"/>
      <c r="V66" s="109"/>
      <c r="W66" s="109"/>
      <c r="AA66" s="318" t="s">
        <v>212</v>
      </c>
      <c r="AB66" s="318"/>
      <c r="AC66" s="318"/>
      <c r="AD66" s="318"/>
      <c r="AE66" s="318"/>
      <c r="AF66" s="318"/>
      <c r="AG66" s="318"/>
      <c r="AH66" s="318"/>
    </row>
  </sheetData>
  <mergeCells count="17">
    <mergeCell ref="C2:J2"/>
    <mergeCell ref="K2:R2"/>
    <mergeCell ref="S2:Z2"/>
    <mergeCell ref="AA2:AH2"/>
    <mergeCell ref="I3:J3"/>
    <mergeCell ref="Q3:R3"/>
    <mergeCell ref="Y3:Z3"/>
    <mergeCell ref="AG3:AH3"/>
    <mergeCell ref="AA4:AC4"/>
    <mergeCell ref="AF4:AH5"/>
    <mergeCell ref="AA66:AH66"/>
    <mergeCell ref="C4:E4"/>
    <mergeCell ref="H4:J5"/>
    <mergeCell ref="K4:M4"/>
    <mergeCell ref="P4:R5"/>
    <mergeCell ref="S4:U4"/>
    <mergeCell ref="X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9694A-D6AD-4AD2-88E2-D7F600AE24D6}">
  <sheetPr codeName="Sheet80"/>
  <dimension ref="B2:AH58"/>
  <sheetViews>
    <sheetView workbookViewId="0">
      <selection activeCell="O30" sqref="O30"/>
    </sheetView>
  </sheetViews>
  <sheetFormatPr defaultColWidth="9.140625" defaultRowHeight="15.75" x14ac:dyDescent="0.25"/>
  <cols>
    <col min="1" max="1" width="9.140625" style="29"/>
    <col min="2" max="2" width="45" style="29" bestFit="1" customWidth="1"/>
    <col min="3" max="34" width="12.42578125" style="29" customWidth="1"/>
    <col min="35" max="16384" width="9.140625" style="29"/>
  </cols>
  <sheetData>
    <row r="2" spans="2:34" x14ac:dyDescent="0.25">
      <c r="B2" s="77"/>
      <c r="C2" s="311" t="s">
        <v>213</v>
      </c>
      <c r="D2" s="312"/>
      <c r="E2" s="312"/>
      <c r="F2" s="312"/>
      <c r="G2" s="312"/>
      <c r="H2" s="312"/>
      <c r="I2" s="312"/>
      <c r="J2" s="313"/>
      <c r="K2" s="311" t="s">
        <v>214</v>
      </c>
      <c r="L2" s="312"/>
      <c r="M2" s="312"/>
      <c r="N2" s="312"/>
      <c r="O2" s="312"/>
      <c r="P2" s="312"/>
      <c r="Q2" s="312"/>
      <c r="R2" s="313"/>
      <c r="S2" s="311" t="s">
        <v>215</v>
      </c>
      <c r="T2" s="312"/>
      <c r="U2" s="312"/>
      <c r="V2" s="312"/>
      <c r="W2" s="312"/>
      <c r="X2" s="312"/>
      <c r="Y2" s="312"/>
      <c r="Z2" s="313"/>
      <c r="AA2" s="311" t="s">
        <v>216</v>
      </c>
      <c r="AB2" s="312"/>
      <c r="AC2" s="312"/>
      <c r="AD2" s="312"/>
      <c r="AE2" s="312"/>
      <c r="AF2" s="312"/>
      <c r="AG2" s="312"/>
      <c r="AH2" s="313"/>
    </row>
    <row r="3" spans="2:34" x14ac:dyDescent="0.25">
      <c r="B3" s="77"/>
      <c r="C3" s="78"/>
      <c r="D3" s="79"/>
      <c r="E3" s="79"/>
      <c r="F3" s="79"/>
      <c r="G3" s="79"/>
      <c r="H3" s="79"/>
      <c r="I3" s="319" t="s">
        <v>91</v>
      </c>
      <c r="J3" s="320"/>
      <c r="K3" s="78"/>
      <c r="L3" s="79"/>
      <c r="M3" s="79"/>
      <c r="N3" s="79"/>
      <c r="O3" s="79"/>
      <c r="P3" s="79"/>
      <c r="Q3" s="319" t="s">
        <v>91</v>
      </c>
      <c r="R3" s="320"/>
      <c r="S3" s="78"/>
      <c r="T3" s="79"/>
      <c r="U3" s="79"/>
      <c r="V3" s="79"/>
      <c r="W3" s="79"/>
      <c r="X3" s="79"/>
      <c r="Y3" s="319" t="s">
        <v>91</v>
      </c>
      <c r="Z3" s="320"/>
      <c r="AA3" s="78"/>
      <c r="AB3" s="79"/>
      <c r="AC3" s="79"/>
      <c r="AD3" s="79"/>
      <c r="AE3" s="79"/>
      <c r="AF3" s="79"/>
      <c r="AG3" s="319" t="s">
        <v>91</v>
      </c>
      <c r="AH3" s="320"/>
    </row>
    <row r="4" spans="2:34" x14ac:dyDescent="0.25">
      <c r="B4" s="321"/>
      <c r="C4" s="303" t="s">
        <v>152</v>
      </c>
      <c r="D4" s="303"/>
      <c r="E4" s="303"/>
      <c r="F4" s="81" t="s">
        <v>43</v>
      </c>
      <c r="G4" s="81" t="s">
        <v>45</v>
      </c>
      <c r="H4" s="302" t="s">
        <v>93</v>
      </c>
      <c r="I4" s="302"/>
      <c r="J4" s="302"/>
      <c r="K4" s="303" t="str">
        <f>C4</f>
        <v xml:space="preserve">Mid-July </v>
      </c>
      <c r="L4" s="303"/>
      <c r="M4" s="303"/>
      <c r="N4" s="81" t="str">
        <f>F4</f>
        <v>Mid-June</v>
      </c>
      <c r="O4" s="82" t="str">
        <f>G4</f>
        <v>Mid-July</v>
      </c>
      <c r="P4" s="302" t="s">
        <v>93</v>
      </c>
      <c r="Q4" s="302"/>
      <c r="R4" s="302"/>
      <c r="S4" s="303" t="str">
        <f>K4</f>
        <v xml:space="preserve">Mid-July </v>
      </c>
      <c r="T4" s="303"/>
      <c r="U4" s="303"/>
      <c r="V4" s="81" t="str">
        <f>N4</f>
        <v>Mid-June</v>
      </c>
      <c r="W4" s="82" t="str">
        <f>O4</f>
        <v>Mid-July</v>
      </c>
      <c r="X4" s="302" t="s">
        <v>93</v>
      </c>
      <c r="Y4" s="302"/>
      <c r="Z4" s="302"/>
      <c r="AA4" s="303" t="str">
        <f>S4</f>
        <v xml:space="preserve">Mid-July </v>
      </c>
      <c r="AB4" s="303"/>
      <c r="AC4" s="303"/>
      <c r="AD4" s="81" t="str">
        <f>V4</f>
        <v>Mid-June</v>
      </c>
      <c r="AE4" s="81" t="str">
        <f>W4</f>
        <v>Mid-July</v>
      </c>
      <c r="AF4" s="302" t="s">
        <v>93</v>
      </c>
      <c r="AG4" s="302"/>
      <c r="AH4" s="302"/>
    </row>
    <row r="5" spans="2:34" x14ac:dyDescent="0.25">
      <c r="B5" s="321"/>
      <c r="C5" s="81">
        <v>2019</v>
      </c>
      <c r="D5" s="81">
        <v>2020</v>
      </c>
      <c r="E5" s="81">
        <v>2021</v>
      </c>
      <c r="F5" s="81">
        <v>2022</v>
      </c>
      <c r="G5" s="81">
        <v>2022</v>
      </c>
      <c r="H5" s="302"/>
      <c r="I5" s="302"/>
      <c r="J5" s="302"/>
      <c r="K5" s="81">
        <f>C5</f>
        <v>2019</v>
      </c>
      <c r="L5" s="81">
        <f>D5</f>
        <v>2020</v>
      </c>
      <c r="M5" s="81">
        <f>E5</f>
        <v>2021</v>
      </c>
      <c r="N5" s="81">
        <f>F5</f>
        <v>2022</v>
      </c>
      <c r="O5" s="81">
        <f>G5</f>
        <v>2022</v>
      </c>
      <c r="P5" s="302"/>
      <c r="Q5" s="302"/>
      <c r="R5" s="302"/>
      <c r="S5" s="81">
        <f>K5</f>
        <v>2019</v>
      </c>
      <c r="T5" s="81">
        <f>L5</f>
        <v>2020</v>
      </c>
      <c r="U5" s="81">
        <f>M5</f>
        <v>2021</v>
      </c>
      <c r="V5" s="81">
        <f>N5</f>
        <v>2022</v>
      </c>
      <c r="W5" s="81">
        <f>O5</f>
        <v>2022</v>
      </c>
      <c r="X5" s="302"/>
      <c r="Y5" s="302"/>
      <c r="Z5" s="302"/>
      <c r="AA5" s="81">
        <f>S5</f>
        <v>2019</v>
      </c>
      <c r="AB5" s="81">
        <f>T5</f>
        <v>2020</v>
      </c>
      <c r="AC5" s="81">
        <f>U5</f>
        <v>2021</v>
      </c>
      <c r="AD5" s="81">
        <f>V5</f>
        <v>2022</v>
      </c>
      <c r="AE5" s="81">
        <f>W5</f>
        <v>2022</v>
      </c>
      <c r="AF5" s="302"/>
      <c r="AG5" s="302"/>
      <c r="AH5" s="302"/>
    </row>
    <row r="6" spans="2:34" x14ac:dyDescent="0.25">
      <c r="B6" s="110" t="s">
        <v>217</v>
      </c>
      <c r="C6" s="81">
        <v>1</v>
      </c>
      <c r="D6" s="81">
        <v>2</v>
      </c>
      <c r="E6" s="81">
        <v>3</v>
      </c>
      <c r="F6" s="81">
        <v>4</v>
      </c>
      <c r="G6" s="81">
        <v>5</v>
      </c>
      <c r="H6" s="81" t="s">
        <v>683</v>
      </c>
      <c r="I6" s="81" t="s">
        <v>684</v>
      </c>
      <c r="J6" s="81" t="s">
        <v>685</v>
      </c>
      <c r="K6" s="81">
        <v>1</v>
      </c>
      <c r="L6" s="81">
        <v>2</v>
      </c>
      <c r="M6" s="81">
        <v>3</v>
      </c>
      <c r="N6" s="81">
        <v>4</v>
      </c>
      <c r="O6" s="81">
        <v>5</v>
      </c>
      <c r="P6" s="81" t="s">
        <v>683</v>
      </c>
      <c r="Q6" s="81" t="s">
        <v>684</v>
      </c>
      <c r="R6" s="81" t="s">
        <v>685</v>
      </c>
      <c r="S6" s="81">
        <v>1</v>
      </c>
      <c r="T6" s="81">
        <v>2</v>
      </c>
      <c r="U6" s="81">
        <v>3</v>
      </c>
      <c r="V6" s="81">
        <v>4</v>
      </c>
      <c r="W6" s="81">
        <v>5</v>
      </c>
      <c r="X6" s="81" t="s">
        <v>683</v>
      </c>
      <c r="Y6" s="81" t="s">
        <v>684</v>
      </c>
      <c r="Z6" s="81" t="s">
        <v>685</v>
      </c>
      <c r="AA6" s="81">
        <v>1</v>
      </c>
      <c r="AB6" s="81">
        <v>2</v>
      </c>
      <c r="AC6" s="81">
        <v>3</v>
      </c>
      <c r="AD6" s="81">
        <v>4</v>
      </c>
      <c r="AE6" s="81">
        <v>5</v>
      </c>
      <c r="AF6" s="81" t="s">
        <v>683</v>
      </c>
      <c r="AG6" s="81" t="s">
        <v>684</v>
      </c>
      <c r="AH6" s="81" t="s">
        <v>685</v>
      </c>
    </row>
    <row r="7" spans="2:34" x14ac:dyDescent="0.25">
      <c r="B7" s="111" t="s">
        <v>218</v>
      </c>
      <c r="C7" s="99">
        <v>157905.30764860153</v>
      </c>
      <c r="D7" s="99">
        <v>189981.18814770994</v>
      </c>
      <c r="E7" s="99">
        <v>273900.75061491126</v>
      </c>
      <c r="F7" s="99">
        <v>336585.11029607203</v>
      </c>
      <c r="G7" s="99">
        <v>336186.97595923702</v>
      </c>
      <c r="H7" s="87">
        <v>20.31336436802318</v>
      </c>
      <c r="I7" s="87">
        <v>44.172564286709296</v>
      </c>
      <c r="J7" s="87">
        <v>-0.11828637829071065</v>
      </c>
      <c r="K7" s="99">
        <v>131517.35369665854</v>
      </c>
      <c r="L7" s="99">
        <v>166855.87876754114</v>
      </c>
      <c r="M7" s="99">
        <v>242234.59024357705</v>
      </c>
      <c r="N7" s="99">
        <v>297745.07526478003</v>
      </c>
      <c r="O7" s="99">
        <v>299987.20823747403</v>
      </c>
      <c r="P7" s="87">
        <v>26.869857153900789</v>
      </c>
      <c r="Q7" s="87">
        <v>45.175939878661026</v>
      </c>
      <c r="R7" s="87">
        <v>0.7530378027915674</v>
      </c>
      <c r="S7" s="99">
        <v>21661.701327312996</v>
      </c>
      <c r="T7" s="99">
        <v>18517.565853548786</v>
      </c>
      <c r="U7" s="99">
        <v>26987.136698524228</v>
      </c>
      <c r="V7" s="99">
        <v>32586.980206752003</v>
      </c>
      <c r="W7" s="99">
        <v>29912.754424642986</v>
      </c>
      <c r="X7" s="87">
        <v>-14.514720825735905</v>
      </c>
      <c r="Y7" s="87">
        <v>45.738035506174789</v>
      </c>
      <c r="Z7" s="87">
        <v>-8.2064240538462627</v>
      </c>
      <c r="AA7" s="99">
        <v>4726.2526246300004</v>
      </c>
      <c r="AB7" s="99">
        <v>4607.7435266200009</v>
      </c>
      <c r="AC7" s="99">
        <v>4679.0236728099981</v>
      </c>
      <c r="AD7" s="99">
        <v>6253.0548245399978</v>
      </c>
      <c r="AE7" s="99">
        <v>6287.013297120001</v>
      </c>
      <c r="AF7" s="87">
        <v>-2.5074643152253642</v>
      </c>
      <c r="AG7" s="87">
        <v>1.5469642739053344</v>
      </c>
      <c r="AH7" s="87">
        <v>0.54307012384944287</v>
      </c>
    </row>
    <row r="8" spans="2:34" x14ac:dyDescent="0.25">
      <c r="B8" s="111" t="s">
        <v>219</v>
      </c>
      <c r="C8" s="99">
        <v>4215.5079009900001</v>
      </c>
      <c r="D8" s="99">
        <v>5490.2710767999979</v>
      </c>
      <c r="E8" s="99">
        <v>8956.1861823189993</v>
      </c>
      <c r="F8" s="99">
        <v>13161.487883959999</v>
      </c>
      <c r="G8" s="99">
        <v>13233.571855670001</v>
      </c>
      <c r="H8" s="87">
        <v>30.239847860577452</v>
      </c>
      <c r="I8" s="87">
        <v>63.128305634393342</v>
      </c>
      <c r="J8" s="87">
        <v>0.54768862263552265</v>
      </c>
      <c r="K8" s="99">
        <v>3426.7213669299995</v>
      </c>
      <c r="L8" s="99">
        <v>4751.4409730299985</v>
      </c>
      <c r="M8" s="99">
        <v>7816.364499069</v>
      </c>
      <c r="N8" s="99">
        <v>11589.115528519998</v>
      </c>
      <c r="O8" s="99">
        <v>11665.598993310001</v>
      </c>
      <c r="P8" s="87">
        <v>38.65851536353</v>
      </c>
      <c r="Q8" s="87">
        <v>64.505137355931339</v>
      </c>
      <c r="R8" s="87">
        <v>0.65995946456640642</v>
      </c>
      <c r="S8" s="99">
        <v>723.19808047000004</v>
      </c>
      <c r="T8" s="99">
        <v>677.09611428999995</v>
      </c>
      <c r="U8" s="99">
        <v>1008.2292883699998</v>
      </c>
      <c r="V8" s="99">
        <v>1344.9723216000002</v>
      </c>
      <c r="W8" s="99">
        <v>1340.7580806000001</v>
      </c>
      <c r="X8" s="87">
        <v>-6.3747356948235856</v>
      </c>
      <c r="Y8" s="87">
        <v>48.904899480515361</v>
      </c>
      <c r="Z8" s="87">
        <v>-0.3133329163968801</v>
      </c>
      <c r="AA8" s="99">
        <v>65.58845359</v>
      </c>
      <c r="AB8" s="99">
        <v>61.733989480000005</v>
      </c>
      <c r="AC8" s="99">
        <v>131.59239488</v>
      </c>
      <c r="AD8" s="99">
        <v>227.40003383999994</v>
      </c>
      <c r="AE8" s="99">
        <v>227.21478175999997</v>
      </c>
      <c r="AF8" s="87">
        <v>-5.8767418638875624</v>
      </c>
      <c r="AG8" s="87">
        <v>113.16036107245597</v>
      </c>
      <c r="AH8" s="87">
        <v>-8.146528251192775E-2</v>
      </c>
    </row>
    <row r="9" spans="2:34" x14ac:dyDescent="0.25">
      <c r="B9" s="111" t="s">
        <v>220</v>
      </c>
      <c r="C9" s="99">
        <v>7313.2317887100016</v>
      </c>
      <c r="D9" s="99">
        <v>6453.7501877599989</v>
      </c>
      <c r="E9" s="99">
        <v>8685.2394279700002</v>
      </c>
      <c r="F9" s="99">
        <v>8556.4903827000016</v>
      </c>
      <c r="G9" s="99">
        <v>8789.4473612299989</v>
      </c>
      <c r="H9" s="87">
        <v>-11.752418435264838</v>
      </c>
      <c r="I9" s="87">
        <v>34.576628708718552</v>
      </c>
      <c r="J9" s="87">
        <v>2.722576291337897</v>
      </c>
      <c r="K9" s="99">
        <v>6886.8573986900019</v>
      </c>
      <c r="L9" s="99">
        <v>6217.9185887099993</v>
      </c>
      <c r="M9" s="99">
        <v>8257.77947761</v>
      </c>
      <c r="N9" s="99">
        <v>8148.3870734100019</v>
      </c>
      <c r="O9" s="99">
        <v>8386.0145431000001</v>
      </c>
      <c r="P9" s="87">
        <v>-9.7132664618153139</v>
      </c>
      <c r="Q9" s="87">
        <v>32.806169135180021</v>
      </c>
      <c r="R9" s="87">
        <v>2.9162516158004914</v>
      </c>
      <c r="S9" s="99">
        <v>361.05090002000003</v>
      </c>
      <c r="T9" s="99">
        <v>178.25621666999999</v>
      </c>
      <c r="U9" s="99">
        <v>363.95472168000003</v>
      </c>
      <c r="V9" s="99">
        <v>304.94314823000008</v>
      </c>
      <c r="W9" s="99">
        <v>302.32561848000006</v>
      </c>
      <c r="X9" s="87">
        <v>-50.628507875170605</v>
      </c>
      <c r="Y9" s="87">
        <v>104.17505121505957</v>
      </c>
      <c r="Z9" s="87">
        <v>-0.85836647427335322</v>
      </c>
      <c r="AA9" s="99">
        <v>65.323490000000007</v>
      </c>
      <c r="AB9" s="99">
        <v>57.575382380000001</v>
      </c>
      <c r="AC9" s="99">
        <v>63.505228680000002</v>
      </c>
      <c r="AD9" s="99">
        <v>103.16016106000002</v>
      </c>
      <c r="AE9" s="99">
        <v>101.10719965000003</v>
      </c>
      <c r="AF9" s="87">
        <v>-11.86113543535412</v>
      </c>
      <c r="AG9" s="87">
        <v>10.299273847393248</v>
      </c>
      <c r="AH9" s="87">
        <v>-1.9900719317469395</v>
      </c>
    </row>
    <row r="10" spans="2:34" ht="31.5" x14ac:dyDescent="0.25">
      <c r="B10" s="112" t="s">
        <v>221</v>
      </c>
      <c r="C10" s="99">
        <v>510037.65457905282</v>
      </c>
      <c r="D10" s="99">
        <v>563969.10618755198</v>
      </c>
      <c r="E10" s="99">
        <v>686582.05717490951</v>
      </c>
      <c r="F10" s="99">
        <v>744645.56367309229</v>
      </c>
      <c r="G10" s="99">
        <v>733900.39099613891</v>
      </c>
      <c r="H10" s="87">
        <v>10.574013727086518</v>
      </c>
      <c r="I10" s="87">
        <v>21.741075821728028</v>
      </c>
      <c r="J10" s="87">
        <v>-1.442991565537699</v>
      </c>
      <c r="K10" s="99">
        <v>483685.91179343278</v>
      </c>
      <c r="L10" s="99">
        <v>540111.22156055202</v>
      </c>
      <c r="M10" s="99">
        <v>661515.46556533559</v>
      </c>
      <c r="N10" s="99">
        <v>714350.15227001777</v>
      </c>
      <c r="O10" s="99">
        <v>703431.79995485768</v>
      </c>
      <c r="P10" s="87">
        <v>11.665692217063524</v>
      </c>
      <c r="Q10" s="87">
        <v>22.477637782456796</v>
      </c>
      <c r="R10" s="87">
        <v>-1.5284314394648613</v>
      </c>
      <c r="S10" s="99">
        <v>23263.395274610004</v>
      </c>
      <c r="T10" s="99">
        <v>20324.515782540002</v>
      </c>
      <c r="U10" s="99">
        <v>21687.712337543995</v>
      </c>
      <c r="V10" s="99">
        <v>25992.098359254596</v>
      </c>
      <c r="W10" s="99">
        <v>26205.787585571277</v>
      </c>
      <c r="X10" s="87">
        <v>-12.633063477529166</v>
      </c>
      <c r="Y10" s="87">
        <v>6.7071539100334299</v>
      </c>
      <c r="Z10" s="87">
        <v>0.8221314930527468</v>
      </c>
      <c r="AA10" s="99">
        <v>3088.3475110099994</v>
      </c>
      <c r="AB10" s="99">
        <v>3533.3688444600002</v>
      </c>
      <c r="AC10" s="99">
        <v>3378.8792720300003</v>
      </c>
      <c r="AD10" s="99">
        <v>4303.3130438199996</v>
      </c>
      <c r="AE10" s="99">
        <v>4262.80345571</v>
      </c>
      <c r="AF10" s="87">
        <v>14.409691003473343</v>
      </c>
      <c r="AG10" s="87">
        <v>-4.3723024464945262</v>
      </c>
      <c r="AH10" s="87">
        <v>-0.94135815120807154</v>
      </c>
    </row>
    <row r="11" spans="2:34" x14ac:dyDescent="0.25">
      <c r="B11" s="111" t="s">
        <v>222</v>
      </c>
      <c r="C11" s="99">
        <v>309417.47532776685</v>
      </c>
      <c r="D11" s="99">
        <v>347419.77141475672</v>
      </c>
      <c r="E11" s="99">
        <v>414030.32731448277</v>
      </c>
      <c r="F11" s="99">
        <v>207437.53662545406</v>
      </c>
      <c r="G11" s="99">
        <v>190195.99517347483</v>
      </c>
      <c r="H11" s="87">
        <v>12.28188422348606</v>
      </c>
      <c r="I11" s="87">
        <v>19.172931819186832</v>
      </c>
      <c r="J11" s="87">
        <v>-8.3116786539507928</v>
      </c>
      <c r="K11" s="99">
        <v>251365.48012270688</v>
      </c>
      <c r="L11" s="99">
        <v>295116.99108535168</v>
      </c>
      <c r="M11" s="99">
        <v>355404.38384262985</v>
      </c>
      <c r="N11" s="99">
        <v>168434.27392154906</v>
      </c>
      <c r="O11" s="99">
        <v>154722.57597744794</v>
      </c>
      <c r="P11" s="87">
        <v>17.405536727352938</v>
      </c>
      <c r="Q11" s="87">
        <v>20.428302869163595</v>
      </c>
      <c r="R11" s="87">
        <v>-8.140681599332666</v>
      </c>
      <c r="S11" s="99">
        <v>48633.312062980025</v>
      </c>
      <c r="T11" s="99">
        <v>42472.484861625009</v>
      </c>
      <c r="U11" s="99">
        <v>49016.753670812919</v>
      </c>
      <c r="V11" s="99">
        <v>34228.583758215005</v>
      </c>
      <c r="W11" s="99">
        <v>31621.927415366892</v>
      </c>
      <c r="X11" s="87">
        <v>-12.66791616696136</v>
      </c>
      <c r="Y11" s="87">
        <v>15.408255086814632</v>
      </c>
      <c r="Z11" s="87">
        <v>-7.6154373235571171</v>
      </c>
      <c r="AA11" s="99">
        <v>9418.6831420800008</v>
      </c>
      <c r="AB11" s="99">
        <v>9830.2954677800026</v>
      </c>
      <c r="AC11" s="99">
        <v>9609.1898010400037</v>
      </c>
      <c r="AD11" s="99">
        <v>4774.6789456899996</v>
      </c>
      <c r="AE11" s="99">
        <v>3851.4917806599997</v>
      </c>
      <c r="AF11" s="87">
        <v>4.3701685202789635</v>
      </c>
      <c r="AG11" s="87">
        <v>-2.2492270701801367</v>
      </c>
      <c r="AH11" s="87">
        <v>-19.335062640459654</v>
      </c>
    </row>
    <row r="12" spans="2:34" x14ac:dyDescent="0.25">
      <c r="B12" s="111" t="s">
        <v>223</v>
      </c>
      <c r="C12" s="99">
        <v>126593.90920513251</v>
      </c>
      <c r="D12" s="99">
        <v>161972.16114849856</v>
      </c>
      <c r="E12" s="99">
        <v>207796.51869140248</v>
      </c>
      <c r="F12" s="99">
        <v>240537.01985081026</v>
      </c>
      <c r="G12" s="99">
        <v>246838.94592603203</v>
      </c>
      <c r="H12" s="87">
        <v>27.946251257664539</v>
      </c>
      <c r="I12" s="87">
        <v>28.291502205055746</v>
      </c>
      <c r="J12" s="87">
        <v>2.6199401984486448</v>
      </c>
      <c r="K12" s="99">
        <v>119657.98986706251</v>
      </c>
      <c r="L12" s="99">
        <v>156729.57160686856</v>
      </c>
      <c r="M12" s="99">
        <v>202483.03499797249</v>
      </c>
      <c r="N12" s="99">
        <v>233772.19684223025</v>
      </c>
      <c r="O12" s="99">
        <v>239755.94786637201</v>
      </c>
      <c r="P12" s="87">
        <v>30.981284058834508</v>
      </c>
      <c r="Q12" s="87">
        <v>29.192616889089241</v>
      </c>
      <c r="R12" s="87">
        <v>2.5596504224923322</v>
      </c>
      <c r="S12" s="99">
        <v>6596.7715891500011</v>
      </c>
      <c r="T12" s="99">
        <v>4890.7382981099991</v>
      </c>
      <c r="U12" s="99">
        <v>5115.676980199999</v>
      </c>
      <c r="V12" s="99">
        <v>6146.9228882999996</v>
      </c>
      <c r="W12" s="99">
        <v>6488.3600090099999</v>
      </c>
      <c r="X12" s="87">
        <v>-25.86163956087232</v>
      </c>
      <c r="Y12" s="87">
        <v>4.5992786442269127</v>
      </c>
      <c r="Z12" s="87">
        <v>5.5546023093910657</v>
      </c>
      <c r="AA12" s="99">
        <v>339.14774891999997</v>
      </c>
      <c r="AB12" s="99">
        <v>351.85124351999997</v>
      </c>
      <c r="AC12" s="99">
        <v>197.80671322999999</v>
      </c>
      <c r="AD12" s="99">
        <v>617.9001202799999</v>
      </c>
      <c r="AE12" s="99">
        <v>594.63805064999997</v>
      </c>
      <c r="AF12" s="87">
        <v>3.7457110184141511</v>
      </c>
      <c r="AG12" s="87">
        <v>-43.781152724913916</v>
      </c>
      <c r="AH12" s="87">
        <v>-3.7646973785113946</v>
      </c>
    </row>
    <row r="13" spans="2:34" ht="31.5" x14ac:dyDescent="0.25">
      <c r="B13" s="113" t="s">
        <v>224</v>
      </c>
      <c r="C13" s="99">
        <v>37075.899591742702</v>
      </c>
      <c r="D13" s="99">
        <v>46073.162782482912</v>
      </c>
      <c r="E13" s="99">
        <v>62562.173243103018</v>
      </c>
      <c r="F13" s="99">
        <v>76620.463633235529</v>
      </c>
      <c r="G13" s="99">
        <v>72472.000620565494</v>
      </c>
      <c r="H13" s="87">
        <v>24.267147364764199</v>
      </c>
      <c r="I13" s="87">
        <v>35.788753071862594</v>
      </c>
      <c r="J13" s="87">
        <v>-5.4143016316473442</v>
      </c>
      <c r="K13" s="99">
        <v>32235.3719587575</v>
      </c>
      <c r="L13" s="99">
        <v>42906.305499387709</v>
      </c>
      <c r="M13" s="99">
        <v>59822.814728403013</v>
      </c>
      <c r="N13" s="99">
        <v>74105.434412494025</v>
      </c>
      <c r="O13" s="99">
        <v>69958.451909094001</v>
      </c>
      <c r="P13" s="87">
        <v>33.1031810468413</v>
      </c>
      <c r="Q13" s="87">
        <v>39.4266274668107</v>
      </c>
      <c r="R13" s="87">
        <v>-5.5960572072442432</v>
      </c>
      <c r="S13" s="99">
        <v>3610.2900686451994</v>
      </c>
      <c r="T13" s="99">
        <v>2150.4964790852</v>
      </c>
      <c r="U13" s="99">
        <v>2141.4436582100002</v>
      </c>
      <c r="V13" s="99">
        <v>1723.7303387315001</v>
      </c>
      <c r="W13" s="99">
        <v>1751.0504548215006</v>
      </c>
      <c r="X13" s="87">
        <v>-40.434246606334398</v>
      </c>
      <c r="Y13" s="87">
        <v>-0.42096422678407708</v>
      </c>
      <c r="Z13" s="87">
        <v>1.5849414189754052</v>
      </c>
      <c r="AA13" s="99">
        <v>1230.2375643399998</v>
      </c>
      <c r="AB13" s="99">
        <v>1016.3608040099998</v>
      </c>
      <c r="AC13" s="99">
        <v>597.91485648999992</v>
      </c>
      <c r="AD13" s="99">
        <v>791.29888200999994</v>
      </c>
      <c r="AE13" s="99">
        <v>762.49825664999992</v>
      </c>
      <c r="AF13" s="87">
        <v>-17.384996729858514</v>
      </c>
      <c r="AG13" s="87">
        <v>-41.171004024264093</v>
      </c>
      <c r="AH13" s="87">
        <v>-3.6396646090087748</v>
      </c>
    </row>
    <row r="14" spans="2:34" x14ac:dyDescent="0.25">
      <c r="B14" s="112" t="s">
        <v>225</v>
      </c>
      <c r="C14" s="99">
        <v>93129.082571808016</v>
      </c>
      <c r="D14" s="99">
        <v>97602.702021811507</v>
      </c>
      <c r="E14" s="99">
        <v>97504.980075619009</v>
      </c>
      <c r="F14" s="99">
        <v>101031.15038252399</v>
      </c>
      <c r="G14" s="99">
        <v>100908.7477441042</v>
      </c>
      <c r="H14" s="87">
        <v>4.8036760660173652</v>
      </c>
      <c r="I14" s="87">
        <v>-0.10012217302207443</v>
      </c>
      <c r="J14" s="87">
        <v>-0.12115336503281116</v>
      </c>
      <c r="K14" s="99">
        <v>63601.798946420022</v>
      </c>
      <c r="L14" s="99">
        <v>75378.66350197549</v>
      </c>
      <c r="M14" s="99">
        <v>78828.109540265999</v>
      </c>
      <c r="N14" s="99">
        <v>82732.647961976982</v>
      </c>
      <c r="O14" s="99">
        <v>82969.982572830195</v>
      </c>
      <c r="P14" s="87">
        <v>18.516558887707934</v>
      </c>
      <c r="Q14" s="87">
        <v>4.5761570689033348</v>
      </c>
      <c r="R14" s="87">
        <v>0.28686935170054717</v>
      </c>
      <c r="S14" s="99">
        <v>24873.052466967994</v>
      </c>
      <c r="T14" s="99">
        <v>17515.887238606007</v>
      </c>
      <c r="U14" s="99">
        <v>15054.010120572997</v>
      </c>
      <c r="V14" s="99">
        <v>14174.419420467002</v>
      </c>
      <c r="W14" s="99">
        <v>13921.172536554001</v>
      </c>
      <c r="X14" s="87">
        <v>-29.578859442894988</v>
      </c>
      <c r="Y14" s="87">
        <v>-14.055109424356724</v>
      </c>
      <c r="Z14" s="87">
        <v>-1.7866473144383499</v>
      </c>
      <c r="AA14" s="99">
        <v>4654.2311584200015</v>
      </c>
      <c r="AB14" s="99">
        <v>4708.1512812300007</v>
      </c>
      <c r="AC14" s="99">
        <v>3622.8604147800015</v>
      </c>
      <c r="AD14" s="99">
        <v>4124.0830000800006</v>
      </c>
      <c r="AE14" s="99">
        <v>4017.5926347200007</v>
      </c>
      <c r="AF14" s="87">
        <v>1.158518366936973</v>
      </c>
      <c r="AG14" s="87">
        <v>-23.051316782804562</v>
      </c>
      <c r="AH14" s="87">
        <v>-2.5821586364274007</v>
      </c>
    </row>
    <row r="15" spans="2:34" x14ac:dyDescent="0.25">
      <c r="B15" s="111" t="s">
        <v>226</v>
      </c>
      <c r="C15" s="99">
        <v>615309.45098833682</v>
      </c>
      <c r="D15" s="99">
        <v>662828.19827746309</v>
      </c>
      <c r="E15" s="99">
        <v>837582.03303093999</v>
      </c>
      <c r="F15" s="99">
        <v>958799.56007441145</v>
      </c>
      <c r="G15" s="99">
        <v>947619.23816330847</v>
      </c>
      <c r="H15" s="87">
        <v>7.7227397064679559</v>
      </c>
      <c r="I15" s="87">
        <v>26.3648763295861</v>
      </c>
      <c r="J15" s="87">
        <v>-1.1660749938428472</v>
      </c>
      <c r="K15" s="99">
        <v>550844.63446623983</v>
      </c>
      <c r="L15" s="99">
        <v>605155.23993366899</v>
      </c>
      <c r="M15" s="99">
        <v>763650.04244906898</v>
      </c>
      <c r="N15" s="99">
        <v>875865.66555109865</v>
      </c>
      <c r="O15" s="99">
        <v>866463.99094779545</v>
      </c>
      <c r="P15" s="87">
        <v>9.8595142930012045</v>
      </c>
      <c r="Q15" s="87">
        <v>26.190767600851078</v>
      </c>
      <c r="R15" s="87">
        <v>-1.0734151335168085</v>
      </c>
      <c r="S15" s="99">
        <v>55397.924156276975</v>
      </c>
      <c r="T15" s="99">
        <v>46826.324927304115</v>
      </c>
      <c r="U15" s="99">
        <v>61626.902641880981</v>
      </c>
      <c r="V15" s="99">
        <v>70336.017408632775</v>
      </c>
      <c r="W15" s="99">
        <v>68458.446999093037</v>
      </c>
      <c r="X15" s="87">
        <v>-15.472780541004511</v>
      </c>
      <c r="Y15" s="87">
        <v>31.607386950725125</v>
      </c>
      <c r="Z15" s="87">
        <v>-2.6694295166466042</v>
      </c>
      <c r="AA15" s="99">
        <v>9066.8923658200001</v>
      </c>
      <c r="AB15" s="99">
        <v>10846.633416489996</v>
      </c>
      <c r="AC15" s="99">
        <v>12305.087939989995</v>
      </c>
      <c r="AD15" s="99">
        <v>12597.877114679999</v>
      </c>
      <c r="AE15" s="99">
        <v>12696.800216419999</v>
      </c>
      <c r="AF15" s="87">
        <v>19.629008251815044</v>
      </c>
      <c r="AG15" s="87">
        <v>13.446149302720316</v>
      </c>
      <c r="AH15" s="87">
        <v>0.78523628099791409</v>
      </c>
    </row>
    <row r="16" spans="2:34" x14ac:dyDescent="0.25">
      <c r="B16" s="111" t="s">
        <v>227</v>
      </c>
      <c r="C16" s="99">
        <v>233846.70505106999</v>
      </c>
      <c r="D16" s="99">
        <v>252637.87306096996</v>
      </c>
      <c r="E16" s="99">
        <v>337169.65084384306</v>
      </c>
      <c r="F16" s="99">
        <v>375734.24737711792</v>
      </c>
      <c r="G16" s="99">
        <v>375243.39854299999</v>
      </c>
      <c r="H16" s="87">
        <v>8.0356779052311822</v>
      </c>
      <c r="I16" s="87">
        <v>33.45966175169341</v>
      </c>
      <c r="J16" s="87">
        <v>-0.13063723563779828</v>
      </c>
      <c r="K16" s="99">
        <v>200565.03219229999</v>
      </c>
      <c r="L16" s="99">
        <v>222514.55098237997</v>
      </c>
      <c r="M16" s="99">
        <v>287620.56938923005</v>
      </c>
      <c r="N16" s="99">
        <v>318394.46729550988</v>
      </c>
      <c r="O16" s="99">
        <v>315352.72628275998</v>
      </c>
      <c r="P16" s="87">
        <v>10.943841281881566</v>
      </c>
      <c r="Q16" s="87">
        <v>29.259218383433076</v>
      </c>
      <c r="R16" s="87">
        <v>-0.95533727033226823</v>
      </c>
      <c r="S16" s="99">
        <v>25993.522216390003</v>
      </c>
      <c r="T16" s="99">
        <v>21801.698078510002</v>
      </c>
      <c r="U16" s="99">
        <v>39227.422994297987</v>
      </c>
      <c r="V16" s="99">
        <v>46343.00423326801</v>
      </c>
      <c r="W16" s="99">
        <v>47741.920878629993</v>
      </c>
      <c r="X16" s="87">
        <v>-16.126418355250376</v>
      </c>
      <c r="Y16" s="87">
        <v>79.92829206714211</v>
      </c>
      <c r="Z16" s="87">
        <v>3.018614499656791</v>
      </c>
      <c r="AA16" s="99">
        <v>7288.1506423799983</v>
      </c>
      <c r="AB16" s="99">
        <v>8321.624000079999</v>
      </c>
      <c r="AC16" s="99">
        <v>10321.658460315002</v>
      </c>
      <c r="AD16" s="99">
        <v>10996.775848339999</v>
      </c>
      <c r="AE16" s="99">
        <v>12148.751381610002</v>
      </c>
      <c r="AF16" s="87">
        <v>14.180186557759081</v>
      </c>
      <c r="AG16" s="87">
        <v>24.034184435823779</v>
      </c>
      <c r="AH16" s="87">
        <v>10.475575288223204</v>
      </c>
    </row>
    <row r="17" spans="2:34" x14ac:dyDescent="0.25">
      <c r="B17" s="111" t="s">
        <v>228</v>
      </c>
      <c r="C17" s="99">
        <v>122122.49819510349</v>
      </c>
      <c r="D17" s="99">
        <v>148657.31681372348</v>
      </c>
      <c r="E17" s="99">
        <v>183908.00787982548</v>
      </c>
      <c r="F17" s="99">
        <v>198713.74061753845</v>
      </c>
      <c r="G17" s="99">
        <v>200493.88963586246</v>
      </c>
      <c r="H17" s="87">
        <v>21.728034564301034</v>
      </c>
      <c r="I17" s="87">
        <v>23.7127185002762</v>
      </c>
      <c r="J17" s="87">
        <v>0.89583589579254053</v>
      </c>
      <c r="K17" s="99">
        <v>105953.54710050349</v>
      </c>
      <c r="L17" s="99">
        <v>133795.32032052349</v>
      </c>
      <c r="M17" s="99">
        <v>164940.56709539398</v>
      </c>
      <c r="N17" s="99">
        <v>174427.05004588797</v>
      </c>
      <c r="O17" s="99">
        <v>175638.25152073096</v>
      </c>
      <c r="P17" s="87">
        <v>26.277339439717252</v>
      </c>
      <c r="Q17" s="87">
        <v>23.278278119337912</v>
      </c>
      <c r="R17" s="87">
        <v>0.69438855643340069</v>
      </c>
      <c r="S17" s="99">
        <v>13522.088105969995</v>
      </c>
      <c r="T17" s="99">
        <v>11733.859574440001</v>
      </c>
      <c r="U17" s="99">
        <v>15862.959526031502</v>
      </c>
      <c r="V17" s="99">
        <v>19921.551333460502</v>
      </c>
      <c r="W17" s="99">
        <v>20442.733512431507</v>
      </c>
      <c r="X17" s="87">
        <v>-13.224499925721473</v>
      </c>
      <c r="Y17" s="87">
        <v>35.189614511715874</v>
      </c>
      <c r="Z17" s="87">
        <v>2.6161726576766187</v>
      </c>
      <c r="AA17" s="99">
        <v>2646.8629886299996</v>
      </c>
      <c r="AB17" s="99">
        <v>3128.1369187600003</v>
      </c>
      <c r="AC17" s="99">
        <v>3104.4812584000001</v>
      </c>
      <c r="AD17" s="99">
        <v>4365.1392381899996</v>
      </c>
      <c r="AE17" s="99">
        <v>4412.9046027000004</v>
      </c>
      <c r="AF17" s="87">
        <v>18.182804784281835</v>
      </c>
      <c r="AG17" s="87">
        <v>-0.75622202526152005</v>
      </c>
      <c r="AH17" s="87">
        <v>1.0942460687647371</v>
      </c>
    </row>
    <row r="18" spans="2:34" x14ac:dyDescent="0.25">
      <c r="B18" s="111" t="s">
        <v>229</v>
      </c>
      <c r="C18" s="99">
        <v>122900.05653941401</v>
      </c>
      <c r="D18" s="99">
        <v>150620.1043744424</v>
      </c>
      <c r="E18" s="99">
        <v>177035.51511622299</v>
      </c>
      <c r="F18" s="99">
        <v>181568.89715143704</v>
      </c>
      <c r="G18" s="99">
        <v>192913.09393897545</v>
      </c>
      <c r="H18" s="87">
        <v>22.554951247022874</v>
      </c>
      <c r="I18" s="87">
        <v>17.537772166265228</v>
      </c>
      <c r="J18" s="87">
        <v>6.2478744793370788</v>
      </c>
      <c r="K18" s="99">
        <v>109323.34115328301</v>
      </c>
      <c r="L18" s="99">
        <v>137369.7054331924</v>
      </c>
      <c r="M18" s="99">
        <v>163683.81931438399</v>
      </c>
      <c r="N18" s="99">
        <v>166082.54920576705</v>
      </c>
      <c r="O18" s="99">
        <v>177349.97682695897</v>
      </c>
      <c r="P18" s="87">
        <v>25.654507065042399</v>
      </c>
      <c r="Q18" s="87">
        <v>19.15568923891232</v>
      </c>
      <c r="R18" s="87">
        <v>6.7842333075175842</v>
      </c>
      <c r="S18" s="99">
        <v>11457.224883481</v>
      </c>
      <c r="T18" s="99">
        <v>11218.775888770002</v>
      </c>
      <c r="U18" s="99">
        <v>11585.626527537997</v>
      </c>
      <c r="V18" s="99">
        <v>13006.340072819998</v>
      </c>
      <c r="W18" s="99">
        <v>13088.482710566499</v>
      </c>
      <c r="X18" s="87">
        <v>-2.0812107393893697</v>
      </c>
      <c r="Y18" s="87">
        <v>3.2699702927055796</v>
      </c>
      <c r="Z18" s="87">
        <v>0.63155843447579851</v>
      </c>
      <c r="AA18" s="99">
        <v>2119.4905026500001</v>
      </c>
      <c r="AB18" s="99">
        <v>2031.6230524799996</v>
      </c>
      <c r="AC18" s="99">
        <v>1766.0692743009997</v>
      </c>
      <c r="AD18" s="99">
        <v>2480.0078728499998</v>
      </c>
      <c r="AE18" s="99">
        <v>2474.63440145</v>
      </c>
      <c r="AF18" s="87">
        <v>-4.1456873744015237</v>
      </c>
      <c r="AG18" s="87">
        <v>-13.071016193424207</v>
      </c>
      <c r="AH18" s="87">
        <v>-0.21667154603927097</v>
      </c>
    </row>
    <row r="19" spans="2:34" x14ac:dyDescent="0.25">
      <c r="B19" s="111" t="s">
        <v>230</v>
      </c>
      <c r="C19" s="99">
        <v>163819.0375454668</v>
      </c>
      <c r="D19" s="99">
        <v>158624.47190619493</v>
      </c>
      <c r="E19" s="99">
        <v>233767.41393833442</v>
      </c>
      <c r="F19" s="99">
        <v>888074.97593342082</v>
      </c>
      <c r="G19" s="99">
        <v>867483.32379339961</v>
      </c>
      <c r="H19" s="87">
        <v>-3.170916956358111</v>
      </c>
      <c r="I19" s="87">
        <v>47.371594766648897</v>
      </c>
      <c r="J19" s="87">
        <v>-2.3186839735438003</v>
      </c>
      <c r="K19" s="99">
        <v>137464.02926909181</v>
      </c>
      <c r="L19" s="99">
        <v>137969.08286135393</v>
      </c>
      <c r="M19" s="99">
        <v>205358.0678148194</v>
      </c>
      <c r="N19" s="99">
        <v>787666.19830493873</v>
      </c>
      <c r="O19" s="99">
        <v>757464.4905929456</v>
      </c>
      <c r="P19" s="87">
        <v>0.36740781930191779</v>
      </c>
      <c r="Q19" s="87">
        <v>48.843540564218365</v>
      </c>
      <c r="R19" s="87">
        <v>-3.8343282696384984</v>
      </c>
      <c r="S19" s="99">
        <v>21569.266303362994</v>
      </c>
      <c r="T19" s="99">
        <v>15664.245736711002</v>
      </c>
      <c r="U19" s="99">
        <v>23284.481040325001</v>
      </c>
      <c r="V19" s="99">
        <v>72679.878256762007</v>
      </c>
      <c r="W19" s="99">
        <v>81687.141689984011</v>
      </c>
      <c r="X19" s="87">
        <v>-27.377011733270244</v>
      </c>
      <c r="Y19" s="87">
        <v>48.647317155878639</v>
      </c>
      <c r="Z19" s="87">
        <v>12.393063457538167</v>
      </c>
      <c r="AA19" s="99">
        <v>4785.7419730120009</v>
      </c>
      <c r="AB19" s="99">
        <v>4991.1433081299992</v>
      </c>
      <c r="AC19" s="99">
        <v>5124.865083190004</v>
      </c>
      <c r="AD19" s="99">
        <v>27728.899371719999</v>
      </c>
      <c r="AE19" s="99">
        <v>28331.691510470006</v>
      </c>
      <c r="AF19" s="87">
        <v>4.2919433658627639</v>
      </c>
      <c r="AG19" s="87">
        <v>2.6791812377374016</v>
      </c>
      <c r="AH19" s="87">
        <v>2.1738769024665316</v>
      </c>
    </row>
    <row r="20" spans="2:34" x14ac:dyDescent="0.25">
      <c r="B20" s="111" t="s">
        <v>231</v>
      </c>
      <c r="C20" s="99">
        <v>1569.1037936800001</v>
      </c>
      <c r="D20" s="99">
        <v>1583.0617932300001</v>
      </c>
      <c r="E20" s="99">
        <v>1538.8786310400001</v>
      </c>
      <c r="F20" s="99">
        <v>1132.8267989399999</v>
      </c>
      <c r="G20" s="99">
        <v>1125.20287833</v>
      </c>
      <c r="H20" s="87">
        <v>0.88955234231283953</v>
      </c>
      <c r="I20" s="87">
        <v>-2.7909941594794581</v>
      </c>
      <c r="J20" s="87">
        <v>-0.67299966924632137</v>
      </c>
      <c r="K20" s="99">
        <v>1512.81435549</v>
      </c>
      <c r="L20" s="99">
        <v>1538.8858334500001</v>
      </c>
      <c r="M20" s="99">
        <v>1492.13191164</v>
      </c>
      <c r="N20" s="99">
        <v>1086.1264569299999</v>
      </c>
      <c r="O20" s="99">
        <v>1081.22453632</v>
      </c>
      <c r="P20" s="87">
        <v>1.7233758964136414</v>
      </c>
      <c r="Q20" s="87">
        <v>-3.03816701627458</v>
      </c>
      <c r="R20" s="87">
        <v>-0.45132135201415569</v>
      </c>
      <c r="S20" s="99">
        <v>23.106147999999997</v>
      </c>
      <c r="T20" s="99">
        <v>10.992669589999998</v>
      </c>
      <c r="U20" s="99">
        <v>10.959576609999999</v>
      </c>
      <c r="V20" s="99">
        <v>10.913199219999999</v>
      </c>
      <c r="W20" s="99">
        <v>8.1911992200000014</v>
      </c>
      <c r="X20" s="87">
        <v>-52.425347617439314</v>
      </c>
      <c r="Y20" s="87">
        <v>-0.30104588998202825</v>
      </c>
      <c r="Z20" s="87">
        <v>-24.942273527010695</v>
      </c>
      <c r="AA20" s="99">
        <v>33.183290190000001</v>
      </c>
      <c r="AB20" s="99">
        <v>33.183290190000001</v>
      </c>
      <c r="AC20" s="99">
        <v>35.787142790000004</v>
      </c>
      <c r="AD20" s="99">
        <v>35.787142790000004</v>
      </c>
      <c r="AE20" s="99">
        <v>35.787142790000004</v>
      </c>
      <c r="AF20" s="87">
        <v>0</v>
      </c>
      <c r="AG20" s="87">
        <v>7.8468789113163071</v>
      </c>
      <c r="AH20" s="87">
        <v>0</v>
      </c>
    </row>
    <row r="21" spans="2:34" x14ac:dyDescent="0.25">
      <c r="B21" s="111" t="s">
        <v>232</v>
      </c>
      <c r="C21" s="99">
        <v>406641.86012306192</v>
      </c>
      <c r="D21" s="99">
        <v>472098.75038330379</v>
      </c>
      <c r="E21" s="99">
        <v>641727.15568762401</v>
      </c>
      <c r="F21" s="99">
        <v>392355.6092121707</v>
      </c>
      <c r="G21" s="99">
        <v>421635.03981370921</v>
      </c>
      <c r="H21" s="87">
        <v>16.096938529750151</v>
      </c>
      <c r="I21" s="87">
        <v>35.930704151747165</v>
      </c>
      <c r="J21" s="87">
        <v>7.4624727961274839</v>
      </c>
      <c r="K21" s="99">
        <v>299952.27122955094</v>
      </c>
      <c r="L21" s="99">
        <v>377177.38583519316</v>
      </c>
      <c r="M21" s="99">
        <v>513832.9241596022</v>
      </c>
      <c r="N21" s="99">
        <v>277638.74217696488</v>
      </c>
      <c r="O21" s="99">
        <v>311215.03695517243</v>
      </c>
      <c r="P21" s="87">
        <v>25.745800919954526</v>
      </c>
      <c r="Q21" s="87">
        <v>36.231105961405753</v>
      </c>
      <c r="R21" s="87">
        <v>12.09351926713682</v>
      </c>
      <c r="S21" s="99">
        <v>87479.418862811013</v>
      </c>
      <c r="T21" s="99">
        <v>73156.626442140579</v>
      </c>
      <c r="U21" s="99">
        <v>110456.5328203118</v>
      </c>
      <c r="V21" s="99">
        <v>102641.64436945583</v>
      </c>
      <c r="W21" s="99">
        <v>98811.844669286802</v>
      </c>
      <c r="X21" s="87">
        <v>-16.372756708788902</v>
      </c>
      <c r="Y21" s="87">
        <v>50.986367458690339</v>
      </c>
      <c r="Z21" s="87">
        <v>-3.7312337732857803</v>
      </c>
      <c r="AA21" s="99">
        <v>19210.170030699992</v>
      </c>
      <c r="AB21" s="99">
        <v>21764.738105970002</v>
      </c>
      <c r="AC21" s="99">
        <v>17437.698707709998</v>
      </c>
      <c r="AD21" s="99">
        <v>12075.22266575</v>
      </c>
      <c r="AE21" s="99">
        <v>11608.158189250002</v>
      </c>
      <c r="AF21" s="87">
        <v>13.297998253984872</v>
      </c>
      <c r="AG21" s="87">
        <v>-19.880962395192388</v>
      </c>
      <c r="AH21" s="87">
        <v>-3.8679574648736947</v>
      </c>
    </row>
    <row r="22" spans="2:34" x14ac:dyDescent="0.25">
      <c r="B22" s="114" t="s">
        <v>233</v>
      </c>
      <c r="C22" s="99">
        <v>2911896.7808499373</v>
      </c>
      <c r="D22" s="99">
        <v>3266011.8895766991</v>
      </c>
      <c r="E22" s="99">
        <v>4172746.8878525468</v>
      </c>
      <c r="F22" s="99">
        <v>4724954.6798928855</v>
      </c>
      <c r="G22" s="99">
        <v>4709039.2624030374</v>
      </c>
      <c r="H22" s="87">
        <v>12.160977375832708</v>
      </c>
      <c r="I22" s="87">
        <v>27.762758646704366</v>
      </c>
      <c r="J22" s="87">
        <v>-0.33683746338513121</v>
      </c>
      <c r="K22" s="99">
        <v>2497993.1549171172</v>
      </c>
      <c r="L22" s="99">
        <v>2903588.1627831785</v>
      </c>
      <c r="M22" s="99">
        <v>3716940.6650290014</v>
      </c>
      <c r="N22" s="99">
        <v>4192038.0823120759</v>
      </c>
      <c r="O22" s="99">
        <v>4175443.2777171689</v>
      </c>
      <c r="P22" s="87">
        <v>16.23683423902412</v>
      </c>
      <c r="Q22" s="87">
        <v>28.011978856746666</v>
      </c>
      <c r="R22" s="87">
        <v>-0.39586483397962002</v>
      </c>
      <c r="S22" s="99">
        <v>345165.32244644826</v>
      </c>
      <c r="T22" s="99">
        <v>287139.56416194071</v>
      </c>
      <c r="U22" s="99">
        <v>383429.80260290939</v>
      </c>
      <c r="V22" s="99">
        <v>441441.99931516923</v>
      </c>
      <c r="W22" s="99">
        <v>441782.89778425847</v>
      </c>
      <c r="X22" s="87">
        <v>-16.811004614610479</v>
      </c>
      <c r="Y22" s="87">
        <v>33.534298459359299</v>
      </c>
      <c r="Z22" s="87">
        <v>7.7223841324136622E-2</v>
      </c>
      <c r="AA22" s="99">
        <v>68738.30348637198</v>
      </c>
      <c r="AB22" s="99">
        <v>75284.162631579995</v>
      </c>
      <c r="AC22" s="99">
        <v>72376.420220636021</v>
      </c>
      <c r="AD22" s="99">
        <v>91474.598265640001</v>
      </c>
      <c r="AE22" s="99">
        <v>91813.086901610004</v>
      </c>
      <c r="AF22" s="87">
        <v>9.5228698021413827</v>
      </c>
      <c r="AG22" s="87">
        <v>-3.8623560511307895</v>
      </c>
      <c r="AH22" s="87">
        <v>0.37003566278261957</v>
      </c>
    </row>
    <row r="23" spans="2:34" x14ac:dyDescent="0.25">
      <c r="B23" s="110" t="s">
        <v>234</v>
      </c>
      <c r="C23" s="99"/>
      <c r="D23" s="99"/>
      <c r="E23" s="99"/>
      <c r="F23" s="99"/>
      <c r="G23" s="99"/>
      <c r="H23" s="115"/>
      <c r="I23" s="115"/>
      <c r="J23" s="115"/>
      <c r="K23" s="99"/>
      <c r="L23" s="99"/>
      <c r="M23" s="99"/>
      <c r="N23" s="99"/>
      <c r="O23" s="99"/>
      <c r="P23" s="115"/>
      <c r="Q23" s="115"/>
      <c r="R23" s="115"/>
      <c r="S23" s="99"/>
      <c r="T23" s="99"/>
      <c r="U23" s="99"/>
      <c r="V23" s="99"/>
      <c r="W23" s="99"/>
      <c r="X23" s="115"/>
      <c r="Y23" s="115"/>
      <c r="Z23" s="115"/>
      <c r="AA23" s="99"/>
      <c r="AB23" s="99"/>
      <c r="AC23" s="99"/>
      <c r="AD23" s="99"/>
      <c r="AE23" s="99"/>
      <c r="AF23" s="115"/>
      <c r="AG23" s="115"/>
      <c r="AH23" s="115"/>
    </row>
    <row r="24" spans="2:34" x14ac:dyDescent="0.25">
      <c r="B24" s="116" t="s">
        <v>235</v>
      </c>
      <c r="C24" s="99">
        <v>562526.81017895078</v>
      </c>
      <c r="D24" s="99">
        <v>718479.78113080992</v>
      </c>
      <c r="E24" s="99">
        <v>932079.36692221405</v>
      </c>
      <c r="F24" s="99">
        <v>1143670.7336188185</v>
      </c>
      <c r="G24" s="99">
        <v>1196840.7676061383</v>
      </c>
      <c r="H24" s="87">
        <v>27.723651234018064</v>
      </c>
      <c r="I24" s="87">
        <v>29.729380199846588</v>
      </c>
      <c r="J24" s="87">
        <v>4.6490683397203414</v>
      </c>
      <c r="K24" s="99">
        <v>477035.08320104785</v>
      </c>
      <c r="L24" s="99">
        <v>623348.85000741691</v>
      </c>
      <c r="M24" s="99">
        <v>800511.66187576484</v>
      </c>
      <c r="N24" s="99">
        <v>992490.26522964414</v>
      </c>
      <c r="O24" s="99">
        <v>1048406.7546198533</v>
      </c>
      <c r="P24" s="87">
        <v>30.671489783216781</v>
      </c>
      <c r="Q24" s="87">
        <v>28.421133987211167</v>
      </c>
      <c r="R24" s="87">
        <v>5.6339584728593017</v>
      </c>
      <c r="S24" s="99">
        <v>72328.481830992983</v>
      </c>
      <c r="T24" s="99">
        <v>80772.330123243039</v>
      </c>
      <c r="U24" s="99">
        <v>115573.28453641916</v>
      </c>
      <c r="V24" s="99">
        <v>133024.82335329452</v>
      </c>
      <c r="W24" s="99">
        <v>130208.67771802505</v>
      </c>
      <c r="X24" s="87">
        <v>11.674305997436047</v>
      </c>
      <c r="Y24" s="87">
        <v>43.085242632070361</v>
      </c>
      <c r="Z24" s="87">
        <v>-2.1170076112713154</v>
      </c>
      <c r="AA24" s="99">
        <v>13163.245146910001</v>
      </c>
      <c r="AB24" s="99">
        <v>14358.601000149996</v>
      </c>
      <c r="AC24" s="99">
        <v>15994.420510029995</v>
      </c>
      <c r="AD24" s="99">
        <v>18155.645035879999</v>
      </c>
      <c r="AE24" s="99">
        <v>18225.335268259998</v>
      </c>
      <c r="AF24" s="87">
        <v>9.0810118621896052</v>
      </c>
      <c r="AG24" s="87">
        <v>11.392610671909543</v>
      </c>
      <c r="AH24" s="87">
        <v>0.38384883733006969</v>
      </c>
    </row>
    <row r="25" spans="2:34" x14ac:dyDescent="0.25">
      <c r="B25" s="116" t="s">
        <v>236</v>
      </c>
      <c r="C25" s="99">
        <v>455716.0885478108</v>
      </c>
      <c r="D25" s="99">
        <v>488596.24056173506</v>
      </c>
      <c r="E25" s="99">
        <v>634300.22422558325</v>
      </c>
      <c r="F25" s="99">
        <v>714550.94966877438</v>
      </c>
      <c r="G25" s="99">
        <v>718773.22920268087</v>
      </c>
      <c r="H25" s="87">
        <v>7.2150518360456548</v>
      </c>
      <c r="I25" s="87">
        <v>29.820938347035487</v>
      </c>
      <c r="J25" s="87">
        <v>0.59089971622929838</v>
      </c>
      <c r="K25" s="99">
        <v>374792.31755407562</v>
      </c>
      <c r="L25" s="99">
        <v>421257.37048876984</v>
      </c>
      <c r="M25" s="99">
        <v>548651.19394303532</v>
      </c>
      <c r="N25" s="99">
        <v>613737.72523042432</v>
      </c>
      <c r="O25" s="99">
        <v>619855.81286770583</v>
      </c>
      <c r="P25" s="87">
        <v>12.397546790160705</v>
      </c>
      <c r="Q25" s="87">
        <v>30.241328076101077</v>
      </c>
      <c r="R25" s="87">
        <v>0.99685702634371154</v>
      </c>
      <c r="S25" s="99">
        <v>76190.766598365139</v>
      </c>
      <c r="T25" s="99">
        <v>60457.374051305218</v>
      </c>
      <c r="U25" s="99">
        <v>78745.960392228008</v>
      </c>
      <c r="V25" s="99">
        <v>89233.113256460041</v>
      </c>
      <c r="W25" s="99">
        <v>87233.448597744995</v>
      </c>
      <c r="X25" s="87">
        <v>-20.649999008406773</v>
      </c>
      <c r="Y25" s="87">
        <v>30.250381575294298</v>
      </c>
      <c r="Z25" s="87">
        <v>-2.2409446288934487</v>
      </c>
      <c r="AA25" s="99">
        <v>4733.0043953699987</v>
      </c>
      <c r="AB25" s="99">
        <v>6881.4960216599993</v>
      </c>
      <c r="AC25" s="99">
        <v>6903.0698903200009</v>
      </c>
      <c r="AD25" s="99">
        <v>11580.111181889999</v>
      </c>
      <c r="AE25" s="99">
        <v>11683.967737230001</v>
      </c>
      <c r="AF25" s="87">
        <v>45.393822756465958</v>
      </c>
      <c r="AG25" s="87">
        <v>0.31350550217708939</v>
      </c>
      <c r="AH25" s="87">
        <v>0.89685283421476747</v>
      </c>
    </row>
    <row r="26" spans="2:34" x14ac:dyDescent="0.25">
      <c r="B26" s="116" t="s">
        <v>237</v>
      </c>
      <c r="C26" s="99">
        <v>127215.68522601736</v>
      </c>
      <c r="D26" s="99">
        <v>138316.37657992812</v>
      </c>
      <c r="E26" s="99">
        <v>205637.62795102393</v>
      </c>
      <c r="F26" s="99">
        <v>95070.018806218082</v>
      </c>
      <c r="G26" s="99">
        <v>78431.601490940127</v>
      </c>
      <c r="H26" s="87">
        <v>8.7258826096709328</v>
      </c>
      <c r="I26" s="87">
        <v>48.671931000298606</v>
      </c>
      <c r="J26" s="87">
        <v>-17.501224386199144</v>
      </c>
      <c r="K26" s="99">
        <v>127214.29222601737</v>
      </c>
      <c r="L26" s="99">
        <v>138307.92239808812</v>
      </c>
      <c r="M26" s="99">
        <v>205627.17798661391</v>
      </c>
      <c r="N26" s="99">
        <v>95036.786772368083</v>
      </c>
      <c r="O26" s="99">
        <v>78388.68712340013</v>
      </c>
      <c r="P26" s="87">
        <v>8.7204275384098153</v>
      </c>
      <c r="Q26" s="87">
        <v>48.673463111362857</v>
      </c>
      <c r="R26" s="87">
        <v>-17.517532120318258</v>
      </c>
      <c r="S26" s="99">
        <v>0</v>
      </c>
      <c r="T26" s="99">
        <v>8.4541818399999986</v>
      </c>
      <c r="U26" s="99">
        <v>10.449964409999998</v>
      </c>
      <c r="V26" s="99">
        <v>33.232033850000001</v>
      </c>
      <c r="W26" s="99">
        <v>42.914367540000008</v>
      </c>
      <c r="X26" s="87">
        <v>0</v>
      </c>
      <c r="Y26" s="87">
        <v>23.607045693732083</v>
      </c>
      <c r="Z26" s="87">
        <v>29.135543535202579</v>
      </c>
      <c r="AA26" s="99">
        <v>1.393</v>
      </c>
      <c r="AB26" s="99">
        <v>0</v>
      </c>
      <c r="AC26" s="99">
        <v>0</v>
      </c>
      <c r="AD26" s="99">
        <v>0</v>
      </c>
      <c r="AE26" s="99">
        <v>0</v>
      </c>
      <c r="AF26" s="87">
        <v>-100</v>
      </c>
      <c r="AG26" s="87">
        <v>0</v>
      </c>
      <c r="AH26" s="87">
        <v>0</v>
      </c>
    </row>
    <row r="27" spans="2:34" x14ac:dyDescent="0.25">
      <c r="B27" s="116" t="s">
        <v>238</v>
      </c>
      <c r="C27" s="99">
        <v>615755.45252993365</v>
      </c>
      <c r="D27" s="99">
        <v>702115.41625706886</v>
      </c>
      <c r="E27" s="99">
        <v>880233.53512387339</v>
      </c>
      <c r="F27" s="99">
        <v>1038253.5418055531</v>
      </c>
      <c r="G27" s="99">
        <v>1014047.534846422</v>
      </c>
      <c r="H27" s="87">
        <v>14.025042469751739</v>
      </c>
      <c r="I27" s="87">
        <v>25.368780508529564</v>
      </c>
      <c r="J27" s="87">
        <v>-2.3314157847259653</v>
      </c>
      <c r="K27" s="99">
        <v>598417.72254636372</v>
      </c>
      <c r="L27" s="99">
        <v>684538.33783228882</v>
      </c>
      <c r="M27" s="99">
        <v>856327.32901327836</v>
      </c>
      <c r="N27" s="99">
        <v>1013846.6317394831</v>
      </c>
      <c r="O27" s="99">
        <v>989680.11755964102</v>
      </c>
      <c r="P27" s="87">
        <v>14.391387828466714</v>
      </c>
      <c r="Q27" s="87">
        <v>25.095598257504413</v>
      </c>
      <c r="R27" s="87">
        <v>-2.3836459503129181</v>
      </c>
      <c r="S27" s="99">
        <v>11710.016188959997</v>
      </c>
      <c r="T27" s="99">
        <v>11989.246665040004</v>
      </c>
      <c r="U27" s="99">
        <v>17948.824584405</v>
      </c>
      <c r="V27" s="99">
        <v>17384.514639849993</v>
      </c>
      <c r="W27" s="99">
        <v>17812.353930391</v>
      </c>
      <c r="X27" s="87">
        <v>2.3845438945102466</v>
      </c>
      <c r="Y27" s="87">
        <v>49.707692950740629</v>
      </c>
      <c r="Z27" s="87">
        <v>2.4610367295517355</v>
      </c>
      <c r="AA27" s="99">
        <v>5627.7137946100011</v>
      </c>
      <c r="AB27" s="99">
        <v>5587.8317597400001</v>
      </c>
      <c r="AC27" s="99">
        <v>5957.3815261900008</v>
      </c>
      <c r="AD27" s="99">
        <v>7022.3954262199986</v>
      </c>
      <c r="AE27" s="99">
        <v>6555.0633563899992</v>
      </c>
      <c r="AF27" s="87">
        <v>-0.708672052729448</v>
      </c>
      <c r="AG27" s="87">
        <v>6.6134733889553585</v>
      </c>
      <c r="AH27" s="87">
        <v>-6.654881154728054</v>
      </c>
    </row>
    <row r="28" spans="2:34" ht="31.5" x14ac:dyDescent="0.25">
      <c r="B28" s="117" t="s">
        <v>239</v>
      </c>
      <c r="C28" s="99">
        <v>237959.10882907599</v>
      </c>
      <c r="D28" s="99">
        <v>252542.45920616243</v>
      </c>
      <c r="E28" s="99">
        <v>298257.53329391585</v>
      </c>
      <c r="F28" s="99">
        <v>339190.59617343906</v>
      </c>
      <c r="G28" s="99">
        <v>337798.99820676382</v>
      </c>
      <c r="H28" s="87">
        <v>6.1285110911898446</v>
      </c>
      <c r="I28" s="87">
        <v>18.101935900780166</v>
      </c>
      <c r="J28" s="87">
        <v>-0.41027020865981312</v>
      </c>
      <c r="K28" s="99">
        <v>186650.65348838599</v>
      </c>
      <c r="L28" s="99">
        <v>208418.88884113342</v>
      </c>
      <c r="M28" s="99">
        <v>248988.20203433794</v>
      </c>
      <c r="N28" s="99">
        <v>281438.50785516604</v>
      </c>
      <c r="O28" s="99">
        <v>279105.89313079597</v>
      </c>
      <c r="P28" s="87">
        <v>11.662555124191904</v>
      </c>
      <c r="Q28" s="87">
        <v>19.46527659694431</v>
      </c>
      <c r="R28" s="87">
        <v>-0.82881860842244359</v>
      </c>
      <c r="S28" s="99">
        <v>42447.914687520017</v>
      </c>
      <c r="T28" s="99">
        <v>35072.929971478996</v>
      </c>
      <c r="U28" s="99">
        <v>41221.033385617942</v>
      </c>
      <c r="V28" s="99">
        <v>46869.194551602988</v>
      </c>
      <c r="W28" s="99">
        <v>48704.693310787865</v>
      </c>
      <c r="X28" s="87">
        <v>-17.374197932529576</v>
      </c>
      <c r="Y28" s="87">
        <v>17.52948333412273</v>
      </c>
      <c r="Z28" s="87">
        <v>3.9162157078760806</v>
      </c>
      <c r="AA28" s="99">
        <v>8860.540653170001</v>
      </c>
      <c r="AB28" s="99">
        <v>9050.640393550002</v>
      </c>
      <c r="AC28" s="99">
        <v>8048.297873960003</v>
      </c>
      <c r="AD28" s="99">
        <v>10882.893766669999</v>
      </c>
      <c r="AE28" s="99">
        <v>9988.4117651799988</v>
      </c>
      <c r="AF28" s="87">
        <v>2.1454643437812098</v>
      </c>
      <c r="AG28" s="87">
        <v>-11.074824277675699</v>
      </c>
      <c r="AH28" s="87">
        <v>-8.2191558667001239</v>
      </c>
    </row>
    <row r="29" spans="2:34" x14ac:dyDescent="0.25">
      <c r="B29" s="116" t="s">
        <v>240</v>
      </c>
      <c r="C29" s="99">
        <v>146990.82329793109</v>
      </c>
      <c r="D29" s="99">
        <v>163480.2998596</v>
      </c>
      <c r="E29" s="99">
        <v>183538.17612812988</v>
      </c>
      <c r="F29" s="99">
        <v>223787.38209612999</v>
      </c>
      <c r="G29" s="99">
        <v>228254.8075440001</v>
      </c>
      <c r="H29" s="87">
        <v>11.218031297264666</v>
      </c>
      <c r="I29" s="87">
        <v>12.269292560483418</v>
      </c>
      <c r="J29" s="87">
        <v>1.9962812049658218</v>
      </c>
      <c r="K29" s="99">
        <v>118860.34210759109</v>
      </c>
      <c r="L29" s="99">
        <v>141434.56215841</v>
      </c>
      <c r="M29" s="99">
        <v>159138.7943799599</v>
      </c>
      <c r="N29" s="99">
        <v>195620.19472884998</v>
      </c>
      <c r="O29" s="99">
        <v>199641.17362327009</v>
      </c>
      <c r="P29" s="87">
        <v>18.992222006550321</v>
      </c>
      <c r="Q29" s="87">
        <v>12.517613765241306</v>
      </c>
      <c r="R29" s="87">
        <v>2.0555029607212116</v>
      </c>
      <c r="S29" s="99">
        <v>20965.410599479994</v>
      </c>
      <c r="T29" s="99">
        <v>14628.11669947</v>
      </c>
      <c r="U29" s="99">
        <v>17446.175323304997</v>
      </c>
      <c r="V29" s="99">
        <v>19364.67929348</v>
      </c>
      <c r="W29" s="99">
        <v>18716.788246459997</v>
      </c>
      <c r="X29" s="87">
        <v>-30.227377946832</v>
      </c>
      <c r="Y29" s="87">
        <v>19.264671466130018</v>
      </c>
      <c r="Z29" s="87">
        <v>-3.3457360031681205</v>
      </c>
      <c r="AA29" s="99">
        <v>7165.0705908599984</v>
      </c>
      <c r="AB29" s="99">
        <v>7417.6210017200019</v>
      </c>
      <c r="AC29" s="99">
        <v>6953.2064248650004</v>
      </c>
      <c r="AD29" s="99">
        <v>8802.5080737999997</v>
      </c>
      <c r="AE29" s="99">
        <v>9896.8456742700018</v>
      </c>
      <c r="AF29" s="87">
        <v>3.5247442109246649</v>
      </c>
      <c r="AG29" s="87">
        <v>-6.2609639498609164</v>
      </c>
      <c r="AH29" s="87">
        <v>12.43211129481625</v>
      </c>
    </row>
    <row r="30" spans="2:34" x14ac:dyDescent="0.25">
      <c r="B30" s="116" t="s">
        <v>241</v>
      </c>
      <c r="C30" s="99">
        <v>45416.722861080008</v>
      </c>
      <c r="D30" s="99">
        <v>50409.69302413502</v>
      </c>
      <c r="E30" s="99">
        <v>106281.5129899725</v>
      </c>
      <c r="F30" s="99">
        <v>87588.648216662492</v>
      </c>
      <c r="G30" s="99">
        <v>80507.785816752497</v>
      </c>
      <c r="H30" s="87">
        <v>10.993682169291329</v>
      </c>
      <c r="I30" s="87">
        <v>110.83546955758553</v>
      </c>
      <c r="J30" s="87">
        <v>-8.0842238624285088</v>
      </c>
      <c r="K30" s="99">
        <v>35571.386322130005</v>
      </c>
      <c r="L30" s="99">
        <v>41345.033456100013</v>
      </c>
      <c r="M30" s="99">
        <v>90921.188319040011</v>
      </c>
      <c r="N30" s="99">
        <v>71713.788893619989</v>
      </c>
      <c r="O30" s="99">
        <v>64818.975833289995</v>
      </c>
      <c r="P30" s="87">
        <v>16.23115579945236</v>
      </c>
      <c r="Q30" s="87">
        <v>119.9083679919615</v>
      </c>
      <c r="R30" s="87">
        <v>-9.6143477658916296</v>
      </c>
      <c r="S30" s="99">
        <v>7599.5611120200019</v>
      </c>
      <c r="T30" s="99">
        <v>6445.5595371650015</v>
      </c>
      <c r="U30" s="99">
        <v>12527.6853716025</v>
      </c>
      <c r="V30" s="99">
        <v>11877.6475291025</v>
      </c>
      <c r="W30" s="99">
        <v>11773.365456912503</v>
      </c>
      <c r="X30" s="87">
        <v>-15.185108164072133</v>
      </c>
      <c r="Y30" s="87">
        <v>94.361487150464598</v>
      </c>
      <c r="Z30" s="87">
        <v>-0.87796907539549052</v>
      </c>
      <c r="AA30" s="99">
        <v>2245.7754269300003</v>
      </c>
      <c r="AB30" s="99">
        <v>2619.10003087</v>
      </c>
      <c r="AC30" s="99">
        <v>2832.6392993300005</v>
      </c>
      <c r="AD30" s="99">
        <v>3997.21179394</v>
      </c>
      <c r="AE30" s="99">
        <v>3915.4445265500003</v>
      </c>
      <c r="AF30" s="87">
        <v>16.6234165475013</v>
      </c>
      <c r="AG30" s="87">
        <v>8.1531543638319199</v>
      </c>
      <c r="AH30" s="87">
        <v>-2.0456075786117633</v>
      </c>
    </row>
    <row r="31" spans="2:34" x14ac:dyDescent="0.25">
      <c r="B31" s="116" t="s">
        <v>242</v>
      </c>
      <c r="C31" s="99">
        <v>180956.55272697701</v>
      </c>
      <c r="D31" s="99">
        <v>174057.66040123088</v>
      </c>
      <c r="E31" s="99">
        <v>160657.41396947138</v>
      </c>
      <c r="F31" s="99">
        <v>164651.07176468469</v>
      </c>
      <c r="G31" s="99">
        <v>157161.69371171718</v>
      </c>
      <c r="H31" s="87">
        <v>-3.8124578644880653</v>
      </c>
      <c r="I31" s="87">
        <v>-7.6987398318866171</v>
      </c>
      <c r="J31" s="87">
        <v>-4.5486360779182444</v>
      </c>
      <c r="K31" s="99">
        <v>141825.70278193703</v>
      </c>
      <c r="L31" s="99">
        <v>144990.89694163087</v>
      </c>
      <c r="M31" s="99">
        <v>134892.9587567829</v>
      </c>
      <c r="N31" s="99">
        <v>138167.97693695789</v>
      </c>
      <c r="O31" s="99">
        <v>131340.20126952737</v>
      </c>
      <c r="P31" s="87">
        <v>2.2317493216024884</v>
      </c>
      <c r="Q31" s="87">
        <v>-6.9645325312478787</v>
      </c>
      <c r="R31" s="87">
        <v>-4.9416484331574413</v>
      </c>
      <c r="S31" s="99">
        <v>33002.384131539991</v>
      </c>
      <c r="T31" s="99">
        <v>23215.415307560004</v>
      </c>
      <c r="U31" s="99">
        <v>21804.24635970849</v>
      </c>
      <c r="V31" s="99">
        <v>22319.970769066804</v>
      </c>
      <c r="W31" s="99">
        <v>21814.020815849795</v>
      </c>
      <c r="X31" s="87">
        <v>-29.65533879301373</v>
      </c>
      <c r="Y31" s="87">
        <v>-6.0785858411586249</v>
      </c>
      <c r="Z31" s="87">
        <v>-2.2668038343410579</v>
      </c>
      <c r="AA31" s="99">
        <v>6128.4658135000009</v>
      </c>
      <c r="AB31" s="99">
        <v>5851.3481520400001</v>
      </c>
      <c r="AC31" s="99">
        <v>3960.2088529800012</v>
      </c>
      <c r="AD31" s="99">
        <v>4163.1240586600006</v>
      </c>
      <c r="AE31" s="99">
        <v>4007.4716263400001</v>
      </c>
      <c r="AF31" s="87">
        <v>-4.5218113291838264</v>
      </c>
      <c r="AG31" s="87">
        <v>-32.319719318028902</v>
      </c>
      <c r="AH31" s="87">
        <v>-3.7388372320113161</v>
      </c>
    </row>
    <row r="32" spans="2:34" x14ac:dyDescent="0.25">
      <c r="B32" s="116" t="s">
        <v>243</v>
      </c>
      <c r="C32" s="99">
        <v>177390.01746004992</v>
      </c>
      <c r="D32" s="99">
        <v>201609.70650212755</v>
      </c>
      <c r="E32" s="99">
        <v>293413.85245570278</v>
      </c>
      <c r="F32" s="99">
        <v>338797.95075021364</v>
      </c>
      <c r="G32" s="99">
        <v>335623.24934624392</v>
      </c>
      <c r="H32" s="87">
        <v>13.653355126103509</v>
      </c>
      <c r="I32" s="87">
        <v>45.535578393695268</v>
      </c>
      <c r="J32" s="87">
        <v>-0.93704858513454781</v>
      </c>
      <c r="K32" s="99">
        <v>142087.7411496799</v>
      </c>
      <c r="L32" s="99">
        <v>169089.51442334006</v>
      </c>
      <c r="M32" s="99">
        <v>239727.79741084404</v>
      </c>
      <c r="N32" s="99">
        <v>283013.98333850392</v>
      </c>
      <c r="O32" s="99">
        <v>279645.59001081419</v>
      </c>
      <c r="P32" s="87">
        <v>0</v>
      </c>
      <c r="Q32" s="87">
        <v>0</v>
      </c>
      <c r="R32" s="87">
        <v>-1.1901861837197325</v>
      </c>
      <c r="S32" s="99">
        <v>30550.09147426</v>
      </c>
      <c r="T32" s="99">
        <v>26851.4598598175</v>
      </c>
      <c r="U32" s="99">
        <v>47111.484932538726</v>
      </c>
      <c r="V32" s="99">
        <v>49186.613011789741</v>
      </c>
      <c r="W32" s="99">
        <v>49166.628415829742</v>
      </c>
      <c r="X32" s="87">
        <v>0</v>
      </c>
      <c r="Y32" s="87">
        <v>0</v>
      </c>
      <c r="Z32" s="87">
        <v>-4.0630152670217967E-2</v>
      </c>
      <c r="AA32" s="99">
        <v>4752.1848361100001</v>
      </c>
      <c r="AB32" s="99">
        <v>5668.7322189700008</v>
      </c>
      <c r="AC32" s="99">
        <v>6574.5701123200006</v>
      </c>
      <c r="AD32" s="99">
        <v>6597.354399920001</v>
      </c>
      <c r="AE32" s="99">
        <v>6811.0309196000026</v>
      </c>
      <c r="AF32" s="87">
        <v>0</v>
      </c>
      <c r="AG32" s="87">
        <v>0</v>
      </c>
      <c r="AH32" s="87">
        <v>3.2388213021054657</v>
      </c>
    </row>
    <row r="33" spans="2:34" x14ac:dyDescent="0.25">
      <c r="B33" s="116" t="s">
        <v>244</v>
      </c>
      <c r="C33" s="99">
        <v>3341.8365208179998</v>
      </c>
      <c r="D33" s="99">
        <v>3303.6538436723004</v>
      </c>
      <c r="E33" s="99">
        <v>4403.1513494099991</v>
      </c>
      <c r="F33" s="99">
        <v>4050.4565003999996</v>
      </c>
      <c r="G33" s="99">
        <v>3129.7796000700032</v>
      </c>
      <c r="H33" s="87">
        <v>-1.1425656793155545</v>
      </c>
      <c r="I33" s="87">
        <v>33.281256383553519</v>
      </c>
      <c r="J33" s="87">
        <v>-22.730200910417775</v>
      </c>
      <c r="K33" s="99">
        <v>3338.7847221779998</v>
      </c>
      <c r="L33" s="99">
        <v>3303.6538436723004</v>
      </c>
      <c r="M33" s="99">
        <v>4403.1513494099991</v>
      </c>
      <c r="N33" s="99">
        <v>4050.4565003999996</v>
      </c>
      <c r="O33" s="99">
        <v>3129.7796000700032</v>
      </c>
      <c r="P33" s="87">
        <v>-1.0522055606742571</v>
      </c>
      <c r="Q33" s="87">
        <v>33.281256383553519</v>
      </c>
      <c r="R33" s="87">
        <v>-22.730200910417775</v>
      </c>
      <c r="S33" s="99">
        <v>3.0517986399999999</v>
      </c>
      <c r="T33" s="99">
        <v>0</v>
      </c>
      <c r="U33" s="99">
        <v>0</v>
      </c>
      <c r="V33" s="99">
        <v>0</v>
      </c>
      <c r="W33" s="99">
        <v>0</v>
      </c>
      <c r="X33" s="87">
        <v>-100</v>
      </c>
      <c r="Y33" s="87">
        <v>0</v>
      </c>
      <c r="Z33" s="87">
        <v>0</v>
      </c>
      <c r="AA33" s="99">
        <v>0</v>
      </c>
      <c r="AB33" s="99">
        <v>0</v>
      </c>
      <c r="AC33" s="99">
        <v>0</v>
      </c>
      <c r="AD33" s="99">
        <v>0</v>
      </c>
      <c r="AE33" s="99">
        <v>0</v>
      </c>
      <c r="AF33" s="87">
        <v>0</v>
      </c>
      <c r="AG33" s="87">
        <v>0</v>
      </c>
      <c r="AH33" s="87">
        <v>0</v>
      </c>
    </row>
    <row r="34" spans="2:34" x14ac:dyDescent="0.25">
      <c r="B34" s="116" t="s">
        <v>245</v>
      </c>
      <c r="C34" s="99">
        <v>358627.68980139599</v>
      </c>
      <c r="D34" s="99">
        <v>373100.60252186202</v>
      </c>
      <c r="E34" s="99">
        <v>473944.49370111187</v>
      </c>
      <c r="F34" s="99">
        <v>575343.33048449073</v>
      </c>
      <c r="G34" s="99">
        <v>558469.81504557014</v>
      </c>
      <c r="H34" s="87">
        <v>4.0356372728723127</v>
      </c>
      <c r="I34" s="87">
        <v>27.028605823101255</v>
      </c>
      <c r="J34" s="87">
        <v>-2.9327732755173419</v>
      </c>
      <c r="K34" s="99">
        <v>292199.13594126399</v>
      </c>
      <c r="L34" s="99">
        <v>327553.13267832884</v>
      </c>
      <c r="M34" s="99">
        <v>427751.2102241508</v>
      </c>
      <c r="N34" s="99">
        <v>502921.76508273534</v>
      </c>
      <c r="O34" s="99">
        <v>481430.29208667181</v>
      </c>
      <c r="P34" s="87">
        <v>12.099281752897273</v>
      </c>
      <c r="Q34" s="87">
        <v>30.58987002399417</v>
      </c>
      <c r="R34" s="87">
        <v>-4.2733233055697983</v>
      </c>
      <c r="S34" s="99">
        <v>50367.644036562007</v>
      </c>
      <c r="T34" s="99">
        <v>27698.677775703211</v>
      </c>
      <c r="U34" s="99">
        <v>31040.657752600087</v>
      </c>
      <c r="V34" s="99">
        <v>52148.210870595452</v>
      </c>
      <c r="W34" s="99">
        <v>56310.006932998353</v>
      </c>
      <c r="X34" s="87">
        <v>-45.007001408291671</v>
      </c>
      <c r="Y34" s="87">
        <v>12.065485594508782</v>
      </c>
      <c r="Z34" s="87">
        <v>7.9807072820394565</v>
      </c>
      <c r="AA34" s="99">
        <v>16060.90982357</v>
      </c>
      <c r="AB34" s="99">
        <v>17848.79206783</v>
      </c>
      <c r="AC34" s="99">
        <v>15152.625724361</v>
      </c>
      <c r="AD34" s="99">
        <v>20273.354531159999</v>
      </c>
      <c r="AE34" s="99">
        <v>20729.516025900011</v>
      </c>
      <c r="AF34" s="87">
        <v>11.131886449148814</v>
      </c>
      <c r="AG34" s="87">
        <v>-15.105595567604096</v>
      </c>
      <c r="AH34" s="87">
        <v>2.2500543461561495</v>
      </c>
    </row>
    <row r="35" spans="2:34" x14ac:dyDescent="0.25">
      <c r="B35" s="110" t="s">
        <v>69</v>
      </c>
      <c r="C35" s="99">
        <v>2911896.787980041</v>
      </c>
      <c r="D35" s="99">
        <v>3266011.8898883327</v>
      </c>
      <c r="E35" s="99">
        <v>4172746.8881104086</v>
      </c>
      <c r="F35" s="99">
        <v>4724954.6798853865</v>
      </c>
      <c r="G35" s="99">
        <v>4709039.2624172997</v>
      </c>
      <c r="H35" s="87">
        <v>12.160977111896141</v>
      </c>
      <c r="I35" s="87">
        <v>27.762758642408919</v>
      </c>
      <c r="J35" s="87">
        <v>-0.3368374629250992</v>
      </c>
      <c r="K35" s="99">
        <v>2497993.1620406709</v>
      </c>
      <c r="L35" s="99">
        <v>2903588.1630691797</v>
      </c>
      <c r="M35" s="99">
        <v>3716940.6652932176</v>
      </c>
      <c r="N35" s="99">
        <v>4192038.0823081541</v>
      </c>
      <c r="O35" s="99">
        <v>4175443.27772504</v>
      </c>
      <c r="P35" s="87">
        <v>16.236833918999544</v>
      </c>
      <c r="Q35" s="87">
        <v>28.011978853237231</v>
      </c>
      <c r="R35" s="87">
        <v>-0.39586483369866698</v>
      </c>
      <c r="S35" s="99">
        <v>345165.32245834032</v>
      </c>
      <c r="T35" s="99">
        <v>287139.56417262292</v>
      </c>
      <c r="U35" s="99">
        <v>383429.80260283494</v>
      </c>
      <c r="V35" s="99">
        <v>441441.99930909206</v>
      </c>
      <c r="W35" s="99">
        <v>441782.89779253927</v>
      </c>
      <c r="X35" s="87">
        <v>-16.811004614381797</v>
      </c>
      <c r="Y35" s="87">
        <v>33.534298454365604</v>
      </c>
      <c r="Z35" s="87">
        <v>7.7223844577711809E-2</v>
      </c>
      <c r="AA35" s="99">
        <v>68738.303481029987</v>
      </c>
      <c r="AB35" s="99">
        <v>75284.162646529992</v>
      </c>
      <c r="AC35" s="99">
        <v>72376.420214356011</v>
      </c>
      <c r="AD35" s="99">
        <v>91474.598268139991</v>
      </c>
      <c r="AE35" s="99">
        <v>91813.086899720016</v>
      </c>
      <c r="AF35" s="87">
        <v>9.5228698324020975</v>
      </c>
      <c r="AG35" s="87">
        <v>-3.8623560785636313</v>
      </c>
      <c r="AH35" s="87">
        <v>0.37003565797337767</v>
      </c>
    </row>
    <row r="36" spans="2:34" x14ac:dyDescent="0.25">
      <c r="B36" s="110" t="s">
        <v>246</v>
      </c>
      <c r="C36" s="99"/>
      <c r="D36" s="99"/>
      <c r="E36" s="99"/>
      <c r="F36" s="99"/>
      <c r="G36" s="99"/>
      <c r="H36" s="115"/>
      <c r="I36" s="115"/>
      <c r="J36" s="115"/>
      <c r="K36" s="67"/>
      <c r="L36" s="67"/>
      <c r="M36" s="67"/>
      <c r="N36" s="67"/>
      <c r="O36" s="67"/>
      <c r="P36" s="115"/>
      <c r="Q36" s="115"/>
      <c r="R36" s="115"/>
      <c r="S36" s="99"/>
      <c r="T36" s="99"/>
      <c r="U36" s="99"/>
      <c r="V36" s="99"/>
      <c r="W36" s="99"/>
      <c r="X36" s="115"/>
      <c r="Y36" s="115"/>
      <c r="Z36" s="115"/>
      <c r="AA36" s="99"/>
      <c r="AB36" s="99"/>
      <c r="AC36" s="99"/>
      <c r="AD36" s="99"/>
      <c r="AE36" s="99"/>
      <c r="AF36" s="115"/>
      <c r="AG36" s="115"/>
      <c r="AH36" s="115"/>
    </row>
    <row r="37" spans="2:34" x14ac:dyDescent="0.25">
      <c r="B37" s="118" t="s">
        <v>247</v>
      </c>
      <c r="C37" s="99">
        <v>38246.381965080996</v>
      </c>
      <c r="D37" s="99">
        <v>38427.040945009001</v>
      </c>
      <c r="E37" s="99">
        <v>43111.280298490012</v>
      </c>
      <c r="F37" s="99">
        <v>52024.894860780223</v>
      </c>
      <c r="G37" s="99">
        <v>52781.583237370221</v>
      </c>
      <c r="H37" s="87">
        <v>0.47235573836224948</v>
      </c>
      <c r="I37" s="87">
        <v>12.189955922404719</v>
      </c>
      <c r="J37" s="87">
        <v>1.454473629624653</v>
      </c>
      <c r="K37" s="99">
        <v>31871.206936959996</v>
      </c>
      <c r="L37" s="99">
        <v>34207.671661839006</v>
      </c>
      <c r="M37" s="99">
        <v>38491.522665010008</v>
      </c>
      <c r="N37" s="99">
        <v>47138.306135929997</v>
      </c>
      <c r="O37" s="99">
        <v>47816.362044059992</v>
      </c>
      <c r="P37" s="87">
        <v>7.3309577811108504</v>
      </c>
      <c r="Q37" s="87">
        <v>12.523070981033566</v>
      </c>
      <c r="R37" s="87">
        <v>1.4384392730929285</v>
      </c>
      <c r="S37" s="99">
        <v>5441.6256112700003</v>
      </c>
      <c r="T37" s="99">
        <v>3254.3111639500012</v>
      </c>
      <c r="U37" s="99">
        <v>3721.3000503499998</v>
      </c>
      <c r="V37" s="99">
        <v>3910.3574880702308</v>
      </c>
      <c r="W37" s="99">
        <v>3982.2112740502298</v>
      </c>
      <c r="X37" s="87">
        <v>-40.195974577705471</v>
      </c>
      <c r="Y37" s="87">
        <v>14.34985355958338</v>
      </c>
      <c r="Z37" s="87">
        <v>1.8375247326928967</v>
      </c>
      <c r="AA37" s="99">
        <v>933.54941685099982</v>
      </c>
      <c r="AB37" s="99">
        <v>965.05811921999964</v>
      </c>
      <c r="AC37" s="99">
        <v>898.4575831300001</v>
      </c>
      <c r="AD37" s="99">
        <v>976.23123678000002</v>
      </c>
      <c r="AE37" s="99">
        <v>983.00991925999995</v>
      </c>
      <c r="AF37" s="87">
        <v>3.3751509882876189</v>
      </c>
      <c r="AG37" s="87">
        <v>-6.9011943181027142</v>
      </c>
      <c r="AH37" s="87">
        <v>0.69437262654683529</v>
      </c>
    </row>
    <row r="38" spans="2:34" x14ac:dyDescent="0.25">
      <c r="B38" s="118" t="s">
        <v>248</v>
      </c>
      <c r="C38" s="99">
        <v>336.20669644000009</v>
      </c>
      <c r="D38" s="99">
        <v>464.82122136000004</v>
      </c>
      <c r="E38" s="99">
        <v>677.94273293999981</v>
      </c>
      <c r="F38" s="99">
        <v>803.53478112023015</v>
      </c>
      <c r="G38" s="99">
        <v>782.8880877900001</v>
      </c>
      <c r="H38" s="87">
        <v>38.254599412166286</v>
      </c>
      <c r="I38" s="87">
        <v>45.850211175048521</v>
      </c>
      <c r="J38" s="87">
        <v>-2.5694834642311259</v>
      </c>
      <c r="K38" s="99">
        <v>298.49132394000009</v>
      </c>
      <c r="L38" s="99">
        <v>445.11470286000002</v>
      </c>
      <c r="M38" s="99">
        <v>670.28621443999987</v>
      </c>
      <c r="N38" s="99">
        <v>747.98384800000008</v>
      </c>
      <c r="O38" s="99">
        <v>721.87155793000011</v>
      </c>
      <c r="P38" s="87">
        <v>49.121487681656298</v>
      </c>
      <c r="Q38" s="87">
        <v>50.587300337014938</v>
      </c>
      <c r="R38" s="87">
        <v>-3.491023254020853</v>
      </c>
      <c r="S38" s="99">
        <v>18</v>
      </c>
      <c r="T38" s="99">
        <v>0</v>
      </c>
      <c r="U38" s="99">
        <v>2.9999999999999996</v>
      </c>
      <c r="V38" s="99">
        <v>6.7082091002300359</v>
      </c>
      <c r="W38" s="99">
        <v>6.3278548299999997</v>
      </c>
      <c r="X38" s="87">
        <v>-100</v>
      </c>
      <c r="Y38" s="87">
        <v>0</v>
      </c>
      <c r="Z38" s="87">
        <v>-5.6699823238514302</v>
      </c>
      <c r="AA38" s="99">
        <v>19.715372500000001</v>
      </c>
      <c r="AB38" s="99">
        <v>19.706518500000001</v>
      </c>
      <c r="AC38" s="99">
        <v>4.6565184999999989</v>
      </c>
      <c r="AD38" s="99">
        <v>48.842724020000006</v>
      </c>
      <c r="AE38" s="99">
        <v>54.688675030000013</v>
      </c>
      <c r="AF38" s="87">
        <v>-4.4909118506381115E-2</v>
      </c>
      <c r="AG38" s="87">
        <v>-76.370668923584859</v>
      </c>
      <c r="AH38" s="87">
        <v>11.968929103147929</v>
      </c>
    </row>
    <row r="39" spans="2:34" x14ac:dyDescent="0.25">
      <c r="B39" s="118" t="s">
        <v>249</v>
      </c>
      <c r="C39" s="99">
        <v>35873.091777801004</v>
      </c>
      <c r="D39" s="99">
        <v>39775.729975492592</v>
      </c>
      <c r="E39" s="99">
        <v>87213.202581822508</v>
      </c>
      <c r="F39" s="99">
        <v>66862.055105082705</v>
      </c>
      <c r="G39" s="99">
        <v>61272.499408472722</v>
      </c>
      <c r="H39" s="87">
        <v>10.879012664602884</v>
      </c>
      <c r="I39" s="87">
        <v>119.26235580228956</v>
      </c>
      <c r="J39" s="87">
        <v>-8.3598323261605429</v>
      </c>
      <c r="K39" s="99">
        <v>27630.812993880001</v>
      </c>
      <c r="L39" s="99">
        <v>31997.624467197591</v>
      </c>
      <c r="M39" s="99">
        <v>73593.246180240007</v>
      </c>
      <c r="N39" s="99">
        <v>53251.702852679984</v>
      </c>
      <c r="O39" s="99">
        <v>47841.373317569996</v>
      </c>
      <c r="P39" s="87">
        <v>15.804136759511211</v>
      </c>
      <c r="Q39" s="87">
        <v>129.9959681559618</v>
      </c>
      <c r="R39" s="87">
        <v>-10.159918359939734</v>
      </c>
      <c r="S39" s="99">
        <v>7484.3758788400028</v>
      </c>
      <c r="T39" s="99">
        <v>6341.1554700450024</v>
      </c>
      <c r="U39" s="99">
        <v>11971.763367502495</v>
      </c>
      <c r="V39" s="99">
        <v>10860.161551802727</v>
      </c>
      <c r="W39" s="99">
        <v>10741.136454082729</v>
      </c>
      <c r="X39" s="87">
        <v>-15.274759409493837</v>
      </c>
      <c r="Y39" s="87">
        <v>88.794667218867815</v>
      </c>
      <c r="Z39" s="87">
        <v>-1.095979071326425</v>
      </c>
      <c r="AA39" s="99">
        <v>757.90290508099997</v>
      </c>
      <c r="AB39" s="99">
        <v>1436.95003825</v>
      </c>
      <c r="AC39" s="99">
        <v>1648.1930340799997</v>
      </c>
      <c r="AD39" s="99">
        <v>2750.1907006000001</v>
      </c>
      <c r="AE39" s="99">
        <v>2689.9896368200002</v>
      </c>
      <c r="AF39" s="87">
        <v>89.595531118386162</v>
      </c>
      <c r="AG39" s="87">
        <v>14.700789185910981</v>
      </c>
      <c r="AH39" s="87">
        <v>-2.188977795862157</v>
      </c>
    </row>
    <row r="40" spans="2:34" x14ac:dyDescent="0.25">
      <c r="B40" s="118" t="s">
        <v>250</v>
      </c>
      <c r="C40" s="99">
        <v>24098.871248545001</v>
      </c>
      <c r="D40" s="99">
        <v>20040.531606969998</v>
      </c>
      <c r="E40" s="99">
        <v>29313.426900389997</v>
      </c>
      <c r="F40" s="99">
        <v>62089.009522760454</v>
      </c>
      <c r="G40" s="99">
        <v>64220.989442060229</v>
      </c>
      <c r="H40" s="87">
        <v>-16.840372313371439</v>
      </c>
      <c r="I40" s="87">
        <v>46.270705165300761</v>
      </c>
      <c r="J40" s="87">
        <v>3.4337476723931948</v>
      </c>
      <c r="K40" s="99">
        <v>18896.080051094999</v>
      </c>
      <c r="L40" s="99">
        <v>16803.491742210001</v>
      </c>
      <c r="M40" s="99">
        <v>24777.02111858</v>
      </c>
      <c r="N40" s="99">
        <v>47704.988157760003</v>
      </c>
      <c r="O40" s="99">
        <v>49274.924127760001</v>
      </c>
      <c r="P40" s="87">
        <v>-11.074192653855402</v>
      </c>
      <c r="Q40" s="87">
        <v>47.451621952719918</v>
      </c>
      <c r="R40" s="87">
        <v>3.2909262335591327</v>
      </c>
      <c r="S40" s="99">
        <v>4082.5250133200011</v>
      </c>
      <c r="T40" s="99">
        <v>2395.2787615199995</v>
      </c>
      <c r="U40" s="99">
        <v>3687.56694161</v>
      </c>
      <c r="V40" s="99">
        <v>11960.641673110458</v>
      </c>
      <c r="W40" s="99">
        <v>12218.960003190232</v>
      </c>
      <c r="X40" s="87">
        <v>-41.328497591442684</v>
      </c>
      <c r="Y40" s="87">
        <v>53.951473241884308</v>
      </c>
      <c r="Z40" s="87">
        <v>2.15973638488407</v>
      </c>
      <c r="AA40" s="99">
        <v>1120.2661841300001</v>
      </c>
      <c r="AB40" s="99">
        <v>841.7611032399999</v>
      </c>
      <c r="AC40" s="99">
        <v>848.83884019999994</v>
      </c>
      <c r="AD40" s="99">
        <v>2423.3796918899998</v>
      </c>
      <c r="AE40" s="99">
        <v>2727.1053111099995</v>
      </c>
      <c r="AF40" s="87">
        <v>-24.860616595893013</v>
      </c>
      <c r="AG40" s="87">
        <v>0.84082490064666948</v>
      </c>
      <c r="AH40" s="87">
        <v>12.533142051014035</v>
      </c>
    </row>
    <row r="41" spans="2:34" x14ac:dyDescent="0.25">
      <c r="B41" s="119" t="s">
        <v>251</v>
      </c>
      <c r="C41" s="99">
        <v>23569.076208704999</v>
      </c>
      <c r="D41" s="99">
        <v>19704.044810399995</v>
      </c>
      <c r="E41" s="99">
        <v>29081.433225330002</v>
      </c>
      <c r="F41" s="99">
        <v>61819.825803170228</v>
      </c>
      <c r="G41" s="99">
        <v>64006.013048030225</v>
      </c>
      <c r="H41" s="87">
        <v>-16.398739450286531</v>
      </c>
      <c r="I41" s="87">
        <v>47.591184983402627</v>
      </c>
      <c r="J41" s="87">
        <v>3.5363853204967821</v>
      </c>
      <c r="K41" s="99">
        <v>18366.285011254997</v>
      </c>
      <c r="L41" s="99">
        <v>16467.004945639997</v>
      </c>
      <c r="M41" s="99">
        <v>24545.027443520004</v>
      </c>
      <c r="N41" s="99">
        <v>47435.804438170002</v>
      </c>
      <c r="O41" s="99">
        <v>49059.947733729998</v>
      </c>
      <c r="P41" s="87">
        <v>-10.341122684588127</v>
      </c>
      <c r="Q41" s="87">
        <v>49.055809022628864</v>
      </c>
      <c r="R41" s="87">
        <v>3.4238763625838331</v>
      </c>
      <c r="S41" s="99">
        <v>4082.5250133200011</v>
      </c>
      <c r="T41" s="99">
        <v>2395.2787615199995</v>
      </c>
      <c r="U41" s="99">
        <v>3687.56694161</v>
      </c>
      <c r="V41" s="99">
        <v>11960.641673110229</v>
      </c>
      <c r="W41" s="99">
        <v>12218.960003190232</v>
      </c>
      <c r="X41" s="87">
        <v>-41.328497591442684</v>
      </c>
      <c r="Y41" s="87">
        <v>53.951473241884308</v>
      </c>
      <c r="Z41" s="87">
        <v>2.159736384886024</v>
      </c>
      <c r="AA41" s="99">
        <v>1120.2661841300001</v>
      </c>
      <c r="AB41" s="99">
        <v>841.7611032399999</v>
      </c>
      <c r="AC41" s="99">
        <v>848.83884019999994</v>
      </c>
      <c r="AD41" s="99">
        <v>2423.3796918899998</v>
      </c>
      <c r="AE41" s="99">
        <v>2727.1053111099995</v>
      </c>
      <c r="AF41" s="87">
        <v>-24.860616595893013</v>
      </c>
      <c r="AG41" s="87">
        <v>0.84082490064666948</v>
      </c>
      <c r="AH41" s="87">
        <v>12.533142051014035</v>
      </c>
    </row>
    <row r="42" spans="2:34" x14ac:dyDescent="0.25">
      <c r="B42" s="119" t="s">
        <v>252</v>
      </c>
      <c r="C42" s="99">
        <v>529.79503983999984</v>
      </c>
      <c r="D42" s="99">
        <v>336.48679656999997</v>
      </c>
      <c r="E42" s="99">
        <v>231.99367505999993</v>
      </c>
      <c r="F42" s="99">
        <v>269.18371959023006</v>
      </c>
      <c r="G42" s="99">
        <v>214.97639403000005</v>
      </c>
      <c r="H42" s="87">
        <v>-36.487363741340374</v>
      </c>
      <c r="I42" s="87">
        <v>-31.054152072282616</v>
      </c>
      <c r="J42" s="87">
        <v>-20.137668668353392</v>
      </c>
      <c r="K42" s="99">
        <v>529.79503983999984</v>
      </c>
      <c r="L42" s="99">
        <v>336.48679656999997</v>
      </c>
      <c r="M42" s="99">
        <v>231.99367505999993</v>
      </c>
      <c r="N42" s="99">
        <v>269.18371959000001</v>
      </c>
      <c r="O42" s="99">
        <v>214.97639403000005</v>
      </c>
      <c r="P42" s="87">
        <v>-36.487363741340374</v>
      </c>
      <c r="Q42" s="87">
        <v>-31.054152072282616</v>
      </c>
      <c r="R42" s="87">
        <v>-20.137668668285137</v>
      </c>
      <c r="S42" s="99">
        <v>0</v>
      </c>
      <c r="T42" s="99">
        <v>0</v>
      </c>
      <c r="U42" s="99">
        <v>0</v>
      </c>
      <c r="V42" s="99">
        <v>2.3003667593002301E-10</v>
      </c>
      <c r="W42" s="99">
        <v>0</v>
      </c>
      <c r="X42" s="87">
        <v>0</v>
      </c>
      <c r="Y42" s="87">
        <v>0</v>
      </c>
      <c r="Z42" s="87">
        <v>-100</v>
      </c>
      <c r="AA42" s="99">
        <v>0</v>
      </c>
      <c r="AB42" s="99">
        <v>0</v>
      </c>
      <c r="AC42" s="99">
        <v>0</v>
      </c>
      <c r="AD42" s="99">
        <v>0</v>
      </c>
      <c r="AE42" s="99">
        <v>0</v>
      </c>
      <c r="AF42" s="87">
        <v>0</v>
      </c>
      <c r="AG42" s="87">
        <v>0</v>
      </c>
      <c r="AH42" s="87">
        <v>0</v>
      </c>
    </row>
    <row r="43" spans="2:34" x14ac:dyDescent="0.25">
      <c r="B43" s="118" t="s">
        <v>253</v>
      </c>
      <c r="C43" s="99">
        <v>2600224.9056247701</v>
      </c>
      <c r="D43" s="99">
        <v>2913947.1558339405</v>
      </c>
      <c r="E43" s="99">
        <v>3647608.9544265294</v>
      </c>
      <c r="F43" s="99">
        <v>4146941.9475798449</v>
      </c>
      <c r="G43" s="99">
        <v>4116123.2301201504</v>
      </c>
      <c r="H43" s="87">
        <v>12.065196727041988</v>
      </c>
      <c r="I43" s="87">
        <v>25.17759449150418</v>
      </c>
      <c r="J43" s="87">
        <v>-0.74316732303619792</v>
      </c>
      <c r="K43" s="99">
        <v>2236453.880997892</v>
      </c>
      <c r="L43" s="99">
        <v>2598787.8170959852</v>
      </c>
      <c r="M43" s="99">
        <v>3269848.4651251063</v>
      </c>
      <c r="N43" s="99">
        <v>3706210.4487874913</v>
      </c>
      <c r="O43" s="99">
        <v>3673791.7779001906</v>
      </c>
      <c r="P43" s="87">
        <v>16.201270197283119</v>
      </c>
      <c r="Q43" s="87">
        <v>25.822063795073412</v>
      </c>
      <c r="R43" s="87">
        <v>-0.87471209029446051</v>
      </c>
      <c r="S43" s="99">
        <v>310077.7967575881</v>
      </c>
      <c r="T43" s="99">
        <v>257303.19895868536</v>
      </c>
      <c r="U43" s="99">
        <v>319267.5449011671</v>
      </c>
      <c r="V43" s="99">
        <v>366125.78818578349</v>
      </c>
      <c r="W43" s="99">
        <v>367502.71175639977</v>
      </c>
      <c r="X43" s="87">
        <v>-17.019792565206064</v>
      </c>
      <c r="Y43" s="87">
        <v>24.08222913405411</v>
      </c>
      <c r="Z43" s="87">
        <v>0.3760793735505974</v>
      </c>
      <c r="AA43" s="99">
        <v>53693.227869290116</v>
      </c>
      <c r="AB43" s="99">
        <v>57856.139779269986</v>
      </c>
      <c r="AC43" s="99">
        <v>58492.94440025599</v>
      </c>
      <c r="AD43" s="99">
        <v>74605.710606570006</v>
      </c>
      <c r="AE43" s="99">
        <v>74828.740463559996</v>
      </c>
      <c r="AF43" s="87">
        <v>7.7531414578277769</v>
      </c>
      <c r="AG43" s="87">
        <v>1.1006690446606202</v>
      </c>
      <c r="AH43" s="87">
        <v>0.29894475258889219</v>
      </c>
    </row>
    <row r="44" spans="2:34" x14ac:dyDescent="0.25">
      <c r="B44" s="119" t="s">
        <v>254</v>
      </c>
      <c r="C44" s="99">
        <v>2206624.0440647053</v>
      </c>
      <c r="D44" s="99">
        <v>2489020.224972818</v>
      </c>
      <c r="E44" s="99">
        <v>3118968.3630773383</v>
      </c>
      <c r="F44" s="99">
        <v>3564529.2043515192</v>
      </c>
      <c r="G44" s="99">
        <v>3538076.3534911536</v>
      </c>
      <c r="H44" s="87">
        <v>12.797657202534863</v>
      </c>
      <c r="I44" s="87">
        <v>25.309080729201376</v>
      </c>
      <c r="J44" s="87">
        <v>-0.74211345577060994</v>
      </c>
      <c r="K44" s="99">
        <v>1843000.8978704873</v>
      </c>
      <c r="L44" s="99">
        <v>2174096.656963673</v>
      </c>
      <c r="M44" s="99">
        <v>2741245.6692858753</v>
      </c>
      <c r="N44" s="99">
        <v>3123848.2559637055</v>
      </c>
      <c r="O44" s="99">
        <v>3095794.3986509037</v>
      </c>
      <c r="P44" s="87">
        <v>17.965035148694358</v>
      </c>
      <c r="Q44" s="87">
        <v>26.086651230781911</v>
      </c>
      <c r="R44" s="87">
        <v>-0.89805441923257456</v>
      </c>
      <c r="S44" s="99">
        <v>310035.96032492811</v>
      </c>
      <c r="T44" s="99">
        <v>257300.05389737539</v>
      </c>
      <c r="U44" s="99">
        <v>319251.77007120714</v>
      </c>
      <c r="V44" s="99">
        <v>366116.11427124351</v>
      </c>
      <c r="W44" s="99">
        <v>367493.27842199977</v>
      </c>
      <c r="X44" s="87">
        <v>-17.009609586024705</v>
      </c>
      <c r="Y44" s="87">
        <v>24.077614922902935</v>
      </c>
      <c r="Z44" s="87">
        <v>0.37615502215671004</v>
      </c>
      <c r="AA44" s="99">
        <v>53587.185869290115</v>
      </c>
      <c r="AB44" s="99">
        <v>57623.51411176999</v>
      </c>
      <c r="AC44" s="99">
        <v>58470.923720255989</v>
      </c>
      <c r="AD44" s="99">
        <v>74564.834116570011</v>
      </c>
      <c r="AE44" s="99">
        <v>74788.676418250005</v>
      </c>
      <c r="AF44" s="87">
        <v>7.5322638742875734</v>
      </c>
      <c r="AG44" s="87">
        <v>1.4705968935568792</v>
      </c>
      <c r="AH44" s="87">
        <v>0.30019821586413364</v>
      </c>
    </row>
    <row r="45" spans="2:34" x14ac:dyDescent="0.25">
      <c r="B45" s="119" t="s">
        <v>255</v>
      </c>
      <c r="C45" s="99">
        <v>393600.86156006414</v>
      </c>
      <c r="D45" s="99">
        <v>424926.9308611232</v>
      </c>
      <c r="E45" s="99">
        <v>528640.59134919057</v>
      </c>
      <c r="F45" s="99">
        <v>582412.74322832597</v>
      </c>
      <c r="G45" s="99">
        <v>578046.87662899622</v>
      </c>
      <c r="H45" s="87">
        <v>7.9588416491000622</v>
      </c>
      <c r="I45" s="87">
        <v>24.407410534768765</v>
      </c>
      <c r="J45" s="87">
        <v>-0.74961728603836209</v>
      </c>
      <c r="K45" s="99">
        <v>393452.98312740412</v>
      </c>
      <c r="L45" s="99">
        <v>424691.16013231321</v>
      </c>
      <c r="M45" s="99">
        <v>528602.79583923065</v>
      </c>
      <c r="N45" s="99">
        <v>582362.19282378594</v>
      </c>
      <c r="O45" s="99">
        <v>577997.37924928626</v>
      </c>
      <c r="P45" s="87">
        <v>7.9394942584013499</v>
      </c>
      <c r="Q45" s="87">
        <v>24.467576785573687</v>
      </c>
      <c r="R45" s="87">
        <v>-0.74950153500442651</v>
      </c>
      <c r="S45" s="99">
        <v>41.836432660000007</v>
      </c>
      <c r="T45" s="99">
        <v>3.14506131</v>
      </c>
      <c r="U45" s="99">
        <v>15.77482996</v>
      </c>
      <c r="V45" s="99">
        <v>9.6739145400000002</v>
      </c>
      <c r="W45" s="99">
        <v>9.4333343999999997</v>
      </c>
      <c r="X45" s="87">
        <v>-92.482482109410327</v>
      </c>
      <c r="Y45" s="87">
        <v>401.57464052743694</v>
      </c>
      <c r="Z45" s="87">
        <v>-2.4868954444991487</v>
      </c>
      <c r="AA45" s="99">
        <v>106.042</v>
      </c>
      <c r="AB45" s="99">
        <v>232.62566750000008</v>
      </c>
      <c r="AC45" s="99">
        <v>22.020679999999999</v>
      </c>
      <c r="AD45" s="99">
        <v>40.876490000000004</v>
      </c>
      <c r="AE45" s="99">
        <v>40.064045310000004</v>
      </c>
      <c r="AF45" s="87">
        <v>119.37125620037349</v>
      </c>
      <c r="AG45" s="87">
        <v>-90.533856286516624</v>
      </c>
      <c r="AH45" s="87">
        <v>-1.98755981739136</v>
      </c>
    </row>
    <row r="46" spans="2:34" x14ac:dyDescent="0.25">
      <c r="B46" s="118" t="s">
        <v>256</v>
      </c>
      <c r="C46" s="99">
        <v>23280.714227799501</v>
      </c>
      <c r="D46" s="99">
        <v>33693.814125852012</v>
      </c>
      <c r="E46" s="99">
        <v>47627.639701204615</v>
      </c>
      <c r="F46" s="99">
        <v>22641.484967512999</v>
      </c>
      <c r="G46" s="99">
        <v>19623.087071012997</v>
      </c>
      <c r="H46" s="87">
        <v>44.728438295154319</v>
      </c>
      <c r="I46" s="87">
        <v>41.354254295187367</v>
      </c>
      <c r="J46" s="87">
        <v>-13.331271782000753</v>
      </c>
      <c r="K46" s="99">
        <v>23279.424084509501</v>
      </c>
      <c r="L46" s="99">
        <v>33693.814125852012</v>
      </c>
      <c r="M46" s="99">
        <v>47626.376094434614</v>
      </c>
      <c r="N46" s="99">
        <v>22641.479859512998</v>
      </c>
      <c r="O46" s="99">
        <v>19623.087071012997</v>
      </c>
      <c r="P46" s="87">
        <v>44.73645913032879</v>
      </c>
      <c r="Q46" s="87">
        <v>41.350504031814744</v>
      </c>
      <c r="R46" s="87">
        <v>-13.331252229221224</v>
      </c>
      <c r="S46" s="99">
        <v>1.2901432900000001</v>
      </c>
      <c r="T46" s="99">
        <v>0</v>
      </c>
      <c r="U46" s="99">
        <v>1.26360677</v>
      </c>
      <c r="V46" s="99">
        <v>5.1079999999999997E-3</v>
      </c>
      <c r="W46" s="99">
        <v>0</v>
      </c>
      <c r="X46" s="87">
        <v>-100</v>
      </c>
      <c r="Y46" s="87">
        <v>0</v>
      </c>
      <c r="Z46" s="87">
        <v>-100</v>
      </c>
      <c r="AA46" s="99">
        <v>0</v>
      </c>
      <c r="AB46" s="99">
        <v>0</v>
      </c>
      <c r="AC46" s="99">
        <v>0</v>
      </c>
      <c r="AD46" s="99">
        <v>0</v>
      </c>
      <c r="AE46" s="99">
        <v>0</v>
      </c>
      <c r="AF46" s="87">
        <v>0</v>
      </c>
      <c r="AG46" s="87">
        <v>0</v>
      </c>
      <c r="AH46" s="87">
        <v>0</v>
      </c>
    </row>
    <row r="47" spans="2:34" x14ac:dyDescent="0.25">
      <c r="B47" s="119" t="s">
        <v>257</v>
      </c>
      <c r="C47" s="99">
        <v>2381.5983744824998</v>
      </c>
      <c r="D47" s="99">
        <v>719.61500814999988</v>
      </c>
      <c r="E47" s="99">
        <v>555.81579422999994</v>
      </c>
      <c r="F47" s="99">
        <v>681.09557296999992</v>
      </c>
      <c r="G47" s="99">
        <v>879.53103901999987</v>
      </c>
      <c r="H47" s="87">
        <v>-69.784367680954347</v>
      </c>
      <c r="I47" s="87">
        <v>-22.762061944913867</v>
      </c>
      <c r="J47" s="87">
        <v>29.134746124497333</v>
      </c>
      <c r="K47" s="99">
        <v>2380.3082311925</v>
      </c>
      <c r="L47" s="99">
        <v>719.61500814999988</v>
      </c>
      <c r="M47" s="99">
        <v>554.55218745999991</v>
      </c>
      <c r="N47" s="99">
        <v>681.09557296999992</v>
      </c>
      <c r="O47" s="99">
        <v>879.53103901999987</v>
      </c>
      <c r="P47" s="87">
        <v>-69.767990602230398</v>
      </c>
      <c r="Q47" s="87">
        <v>-22.937656777663189</v>
      </c>
      <c r="R47" s="87">
        <v>29.134746124497333</v>
      </c>
      <c r="S47" s="99">
        <v>1.2901432900000001</v>
      </c>
      <c r="T47" s="99">
        <v>0</v>
      </c>
      <c r="U47" s="99">
        <v>1.26360677</v>
      </c>
      <c r="V47" s="99">
        <v>0</v>
      </c>
      <c r="W47" s="99">
        <v>0</v>
      </c>
      <c r="X47" s="87">
        <v>-100</v>
      </c>
      <c r="Y47" s="87">
        <v>0</v>
      </c>
      <c r="Z47" s="87">
        <v>0</v>
      </c>
      <c r="AA47" s="99">
        <v>0</v>
      </c>
      <c r="AB47" s="99">
        <v>0</v>
      </c>
      <c r="AC47" s="99">
        <v>0</v>
      </c>
      <c r="AD47" s="99">
        <v>0</v>
      </c>
      <c r="AE47" s="99">
        <v>0</v>
      </c>
      <c r="AF47" s="87">
        <v>0</v>
      </c>
      <c r="AG47" s="87">
        <v>0</v>
      </c>
      <c r="AH47" s="87">
        <v>0</v>
      </c>
    </row>
    <row r="48" spans="2:34" x14ac:dyDescent="0.25">
      <c r="B48" s="119" t="s">
        <v>258</v>
      </c>
      <c r="C48" s="99">
        <v>20899.115853317002</v>
      </c>
      <c r="D48" s="99">
        <v>32974.199117702017</v>
      </c>
      <c r="E48" s="99">
        <v>47071.823906974612</v>
      </c>
      <c r="F48" s="99">
        <v>21960.389394542999</v>
      </c>
      <c r="G48" s="99">
        <v>18743.556031993001</v>
      </c>
      <c r="H48" s="87">
        <v>57.777962231203759</v>
      </c>
      <c r="I48" s="87">
        <v>42.753501727065036</v>
      </c>
      <c r="J48" s="87">
        <v>-14.648343910283113</v>
      </c>
      <c r="K48" s="99">
        <v>20899.115853317002</v>
      </c>
      <c r="L48" s="99">
        <v>32974.199117702017</v>
      </c>
      <c r="M48" s="99">
        <v>47071.823906974612</v>
      </c>
      <c r="N48" s="99">
        <v>21960.384286542998</v>
      </c>
      <c r="O48" s="99">
        <v>18743.556031993001</v>
      </c>
      <c r="P48" s="87">
        <v>57.777962231203759</v>
      </c>
      <c r="Q48" s="87">
        <v>42.753501727065036</v>
      </c>
      <c r="R48" s="87">
        <v>-14.648324057431095</v>
      </c>
      <c r="S48" s="99">
        <v>0</v>
      </c>
      <c r="T48" s="99">
        <v>0</v>
      </c>
      <c r="U48" s="99">
        <v>0</v>
      </c>
      <c r="V48" s="99">
        <v>5.1079999999999997E-3</v>
      </c>
      <c r="W48" s="99">
        <v>0</v>
      </c>
      <c r="X48" s="87">
        <v>0</v>
      </c>
      <c r="Y48" s="87">
        <v>0</v>
      </c>
      <c r="Z48" s="87">
        <v>-100</v>
      </c>
      <c r="AA48" s="99">
        <v>0</v>
      </c>
      <c r="AB48" s="99">
        <v>0</v>
      </c>
      <c r="AC48" s="99">
        <v>0</v>
      </c>
      <c r="AD48" s="99">
        <v>0</v>
      </c>
      <c r="AE48" s="99">
        <v>0</v>
      </c>
      <c r="AF48" s="87">
        <v>0</v>
      </c>
      <c r="AG48" s="87">
        <v>0</v>
      </c>
      <c r="AH48" s="87">
        <v>0</v>
      </c>
    </row>
    <row r="49" spans="2:34" x14ac:dyDescent="0.25">
      <c r="B49" s="118" t="s">
        <v>259</v>
      </c>
      <c r="C49" s="99">
        <v>100600.9915421867</v>
      </c>
      <c r="D49" s="99">
        <v>110037.92357925003</v>
      </c>
      <c r="E49" s="99">
        <v>181602.96495227178</v>
      </c>
      <c r="F49" s="99">
        <v>201149.52228944562</v>
      </c>
      <c r="G49" s="99">
        <v>195088.39877143537</v>
      </c>
      <c r="H49" s="87">
        <v>9.3805556907517893</v>
      </c>
      <c r="I49" s="87">
        <v>65.036706478271682</v>
      </c>
      <c r="J49" s="87">
        <v>-3.0132428101363073</v>
      </c>
      <c r="K49" s="99">
        <v>80167.863342556695</v>
      </c>
      <c r="L49" s="99">
        <v>87680.623523200018</v>
      </c>
      <c r="M49" s="99">
        <v>130550.17451287202</v>
      </c>
      <c r="N49" s="99">
        <v>149136.66862789012</v>
      </c>
      <c r="O49" s="99">
        <v>142452.08951594977</v>
      </c>
      <c r="P49" s="87">
        <v>9.3712865322870762</v>
      </c>
      <c r="Q49" s="87">
        <v>48.892844584218601</v>
      </c>
      <c r="R49" s="87">
        <v>-4.4821834720064624</v>
      </c>
      <c r="S49" s="99">
        <v>16411.651797260009</v>
      </c>
      <c r="T49" s="99">
        <v>17424.764196610005</v>
      </c>
      <c r="U49" s="99">
        <v>43691.143001879755</v>
      </c>
      <c r="V49" s="99">
        <v>44940.004494595509</v>
      </c>
      <c r="W49" s="99">
        <v>45677.605870895575</v>
      </c>
      <c r="X49" s="87">
        <v>6.1731287737846117</v>
      </c>
      <c r="Y49" s="87">
        <v>150.74166002418491</v>
      </c>
      <c r="Z49" s="87">
        <v>1.6413024088343553</v>
      </c>
      <c r="AA49" s="99">
        <v>4021.47640237</v>
      </c>
      <c r="AB49" s="99">
        <v>4932.5358594400004</v>
      </c>
      <c r="AC49" s="99">
        <v>7361.6474375200014</v>
      </c>
      <c r="AD49" s="99">
        <v>7072.8491669600007</v>
      </c>
      <c r="AE49" s="99">
        <v>6958.7033845900014</v>
      </c>
      <c r="AF49" s="87">
        <v>22.654850256813159</v>
      </c>
      <c r="AG49" s="87">
        <v>49.246708940414727</v>
      </c>
      <c r="AH49" s="87">
        <v>-1.6138585692342833</v>
      </c>
    </row>
    <row r="50" spans="2:34" x14ac:dyDescent="0.25">
      <c r="B50" s="119" t="s">
        <v>260</v>
      </c>
      <c r="C50" s="99">
        <v>2365.2239835200003</v>
      </c>
      <c r="D50" s="99">
        <v>2666.38612603</v>
      </c>
      <c r="E50" s="99">
        <v>2596.6809528799999</v>
      </c>
      <c r="F50" s="99">
        <v>2748.7776900199997</v>
      </c>
      <c r="G50" s="99">
        <v>2306.5288628599997</v>
      </c>
      <c r="H50" s="87">
        <v>12.732922742555688</v>
      </c>
      <c r="I50" s="87">
        <v>-2.6142190161251913</v>
      </c>
      <c r="J50" s="87">
        <v>-16.088926680599702</v>
      </c>
      <c r="K50" s="99">
        <v>2266.67175051</v>
      </c>
      <c r="L50" s="99">
        <v>2195.6096850500003</v>
      </c>
      <c r="M50" s="99">
        <v>2522.9660940500003</v>
      </c>
      <c r="N50" s="99">
        <v>2679.3379300199999</v>
      </c>
      <c r="O50" s="99">
        <v>2237.3015267399996</v>
      </c>
      <c r="P50" s="87">
        <v>-3.1350840916427725</v>
      </c>
      <c r="Q50" s="87">
        <v>14.909590316939466</v>
      </c>
      <c r="R50" s="87">
        <v>-16.497971320724769</v>
      </c>
      <c r="S50" s="99">
        <v>61.35394282</v>
      </c>
      <c r="T50" s="99">
        <v>31.10086879</v>
      </c>
      <c r="U50" s="99">
        <v>33.912716039999992</v>
      </c>
      <c r="V50" s="99">
        <v>29.637617209999998</v>
      </c>
      <c r="W50" s="99">
        <v>29.425193329999999</v>
      </c>
      <c r="X50" s="87">
        <v>-49.309095128175173</v>
      </c>
      <c r="Y50" s="87">
        <v>9.0410569202622977</v>
      </c>
      <c r="Z50" s="87">
        <v>-0.71673737633781709</v>
      </c>
      <c r="AA50" s="99">
        <v>37.198290190000002</v>
      </c>
      <c r="AB50" s="99">
        <v>439.67557219000003</v>
      </c>
      <c r="AC50" s="99">
        <v>39.802142790000005</v>
      </c>
      <c r="AD50" s="99">
        <v>39.802142790000005</v>
      </c>
      <c r="AE50" s="99">
        <v>39.802142790000005</v>
      </c>
      <c r="AF50" s="87">
        <v>1081.9779079743773</v>
      </c>
      <c r="AG50" s="87">
        <v>-90.947383637497154</v>
      </c>
      <c r="AH50" s="87">
        <v>0</v>
      </c>
    </row>
    <row r="51" spans="2:34" x14ac:dyDescent="0.25">
      <c r="B51" s="119" t="s">
        <v>261</v>
      </c>
      <c r="C51" s="99">
        <v>77217.251276426687</v>
      </c>
      <c r="D51" s="99">
        <v>80994.806935409972</v>
      </c>
      <c r="E51" s="99">
        <v>135678.68757029201</v>
      </c>
      <c r="F51" s="99">
        <v>140670.82990514036</v>
      </c>
      <c r="G51" s="99">
        <v>136840.50060087026</v>
      </c>
      <c r="H51" s="87">
        <v>4.8921136100276055</v>
      </c>
      <c r="I51" s="87">
        <v>67.515292281010289</v>
      </c>
      <c r="J51" s="87">
        <v>-2.7229023293976695</v>
      </c>
      <c r="K51" s="99">
        <v>65753.325870886678</v>
      </c>
      <c r="L51" s="99">
        <v>69941.204258349971</v>
      </c>
      <c r="M51" s="99">
        <v>105183.94710526202</v>
      </c>
      <c r="N51" s="99">
        <v>111150.21476912018</v>
      </c>
      <c r="O51" s="99">
        <v>106032.12004644002</v>
      </c>
      <c r="P51" s="87">
        <v>6.3690746163724361</v>
      </c>
      <c r="Q51" s="87">
        <v>50.389099273629647</v>
      </c>
      <c r="R51" s="87">
        <v>-4.6046647173029864</v>
      </c>
      <c r="S51" s="99">
        <v>8351.6834745699998</v>
      </c>
      <c r="T51" s="99">
        <v>7454.5668693499993</v>
      </c>
      <c r="U51" s="99">
        <v>24142.607032689997</v>
      </c>
      <c r="V51" s="99">
        <v>23880.008594340168</v>
      </c>
      <c r="W51" s="99">
        <v>25283.552087710232</v>
      </c>
      <c r="X51" s="87">
        <v>-10.741745756428948</v>
      </c>
      <c r="Y51" s="87">
        <v>223.86331031456842</v>
      </c>
      <c r="Z51" s="87">
        <v>5.8774832003315014</v>
      </c>
      <c r="AA51" s="99">
        <v>3112.2419309699999</v>
      </c>
      <c r="AB51" s="99">
        <v>3599.03580771</v>
      </c>
      <c r="AC51" s="99">
        <v>6352.1334323399997</v>
      </c>
      <c r="AD51" s="99">
        <v>5640.6065416800002</v>
      </c>
      <c r="AE51" s="99">
        <v>5524.8284667200005</v>
      </c>
      <c r="AF51" s="87">
        <v>15.641260786827067</v>
      </c>
      <c r="AG51" s="87">
        <v>76.495421877498487</v>
      </c>
      <c r="AH51" s="87">
        <v>-2.0525820069966505</v>
      </c>
    </row>
    <row r="52" spans="2:34" x14ac:dyDescent="0.25">
      <c r="B52" s="119" t="s">
        <v>262</v>
      </c>
      <c r="C52" s="99">
        <v>5845.7890923699961</v>
      </c>
      <c r="D52" s="99">
        <v>9329.536787330002</v>
      </c>
      <c r="E52" s="99">
        <v>26424.036310569762</v>
      </c>
      <c r="F52" s="99">
        <v>38215.694849005115</v>
      </c>
      <c r="G52" s="99">
        <v>37037.201739675111</v>
      </c>
      <c r="H52" s="87">
        <v>59.594139301177343</v>
      </c>
      <c r="I52" s="87">
        <v>183.22988496551065</v>
      </c>
      <c r="J52" s="87">
        <v>-3.083793488477371</v>
      </c>
      <c r="K52" s="99">
        <v>4145.7516209299956</v>
      </c>
      <c r="L52" s="99">
        <v>6704.2770682700002</v>
      </c>
      <c r="M52" s="99">
        <v>12905.088655050014</v>
      </c>
      <c r="N52" s="99">
        <v>22542.836646830001</v>
      </c>
      <c r="O52" s="99">
        <v>21700.273904990001</v>
      </c>
      <c r="P52" s="87">
        <v>61.714392980592102</v>
      </c>
      <c r="Q52" s="87">
        <v>92.490383730219222</v>
      </c>
      <c r="R52" s="87">
        <v>-3.7376074494976264</v>
      </c>
      <c r="S52" s="99">
        <v>1073.3323012800001</v>
      </c>
      <c r="T52" s="99">
        <v>1994.6350038700004</v>
      </c>
      <c r="U52" s="99">
        <v>12644.402422589746</v>
      </c>
      <c r="V52" s="99">
        <v>14338.221945505116</v>
      </c>
      <c r="W52" s="99">
        <v>13999.033126275111</v>
      </c>
      <c r="X52" s="87">
        <v>85.835738055335028</v>
      </c>
      <c r="Y52" s="87">
        <v>533.92061194439157</v>
      </c>
      <c r="Z52" s="87">
        <v>-2.3656267877506076</v>
      </c>
      <c r="AA52" s="99">
        <v>626.70517016000008</v>
      </c>
      <c r="AB52" s="99">
        <v>630.62471518999996</v>
      </c>
      <c r="AC52" s="99">
        <v>874.54523293000295</v>
      </c>
      <c r="AD52" s="99">
        <v>1334.6362566700006</v>
      </c>
      <c r="AE52" s="99">
        <v>1337.8947084100007</v>
      </c>
      <c r="AF52" s="87">
        <v>0.6254208863474362</v>
      </c>
      <c r="AG52" s="87">
        <v>38.679187774382193</v>
      </c>
      <c r="AH52" s="87">
        <v>0.24414530353986663</v>
      </c>
    </row>
    <row r="53" spans="2:34" x14ac:dyDescent="0.25">
      <c r="B53" s="119" t="s">
        <v>263</v>
      </c>
      <c r="C53" s="99">
        <v>7398.4594978200039</v>
      </c>
      <c r="D53" s="99">
        <v>8339.769443090001</v>
      </c>
      <c r="E53" s="99">
        <v>8130.3224120000068</v>
      </c>
      <c r="F53" s="99">
        <v>7813.8171957602299</v>
      </c>
      <c r="G53" s="99">
        <v>7417.7885523402174</v>
      </c>
      <c r="H53" s="87">
        <v>12.723053299776247</v>
      </c>
      <c r="I53" s="87">
        <v>-2.5114247164654371</v>
      </c>
      <c r="J53" s="87">
        <v>-5.0683121129951321</v>
      </c>
      <c r="K53" s="99">
        <v>474.4806010399999</v>
      </c>
      <c r="L53" s="99">
        <v>397.56598189999994</v>
      </c>
      <c r="M53" s="99">
        <v>1299.3189595300007</v>
      </c>
      <c r="N53" s="99">
        <v>1173.9612805700001</v>
      </c>
      <c r="O53" s="99">
        <v>1102.6548419899982</v>
      </c>
      <c r="P53" s="87">
        <v>-16.210276873577779</v>
      </c>
      <c r="Q53" s="87">
        <v>226.81844490830184</v>
      </c>
      <c r="R53" s="87">
        <v>-6.0740025893681988</v>
      </c>
      <c r="S53" s="99">
        <v>6923.9788967800041</v>
      </c>
      <c r="T53" s="99">
        <v>7942.2034611900017</v>
      </c>
      <c r="U53" s="99">
        <v>6830.7034524700057</v>
      </c>
      <c r="V53" s="99">
        <v>6639.1785151902304</v>
      </c>
      <c r="W53" s="99">
        <v>6314.4451903502195</v>
      </c>
      <c r="X53" s="87">
        <v>14.705772209726446</v>
      </c>
      <c r="Y53" s="87">
        <v>-13.9948568952105</v>
      </c>
      <c r="Z53" s="87">
        <v>-4.8911672445172467</v>
      </c>
      <c r="AA53" s="99">
        <v>0</v>
      </c>
      <c r="AB53" s="99">
        <v>0</v>
      </c>
      <c r="AC53" s="99">
        <v>0.3</v>
      </c>
      <c r="AD53" s="99">
        <v>0.67739999999999989</v>
      </c>
      <c r="AE53" s="99">
        <v>0.68851999999999991</v>
      </c>
      <c r="AF53" s="87">
        <v>0</v>
      </c>
      <c r="AG53" s="87">
        <v>0</v>
      </c>
      <c r="AH53" s="87">
        <v>1.641570711544138</v>
      </c>
    </row>
    <row r="54" spans="2:34" ht="31.5" x14ac:dyDescent="0.25">
      <c r="B54" s="120" t="s">
        <v>264</v>
      </c>
      <c r="C54" s="99">
        <v>1662.2245488399999</v>
      </c>
      <c r="D54" s="99">
        <v>1901.41798432</v>
      </c>
      <c r="E54" s="99">
        <v>1783.46224628</v>
      </c>
      <c r="F54" s="99">
        <v>1527.48743251</v>
      </c>
      <c r="G54" s="99">
        <v>1509.4774325100002</v>
      </c>
      <c r="H54" s="87">
        <v>14.3899592655471</v>
      </c>
      <c r="I54" s="87">
        <v>-6.2035669701622274</v>
      </c>
      <c r="J54" s="87">
        <v>-1.1790604372047375</v>
      </c>
      <c r="K54" s="99">
        <v>1662.2245488399999</v>
      </c>
      <c r="L54" s="99">
        <v>1697.76873432</v>
      </c>
      <c r="M54" s="99">
        <v>1783.46224628</v>
      </c>
      <c r="N54" s="99">
        <v>1527.48743251</v>
      </c>
      <c r="O54" s="99">
        <v>1509.4774325100002</v>
      </c>
      <c r="P54" s="87">
        <v>2.1383504114895304</v>
      </c>
      <c r="Q54" s="87">
        <v>5.0474196059643237</v>
      </c>
      <c r="R54" s="87">
        <v>-1.1790604372047375</v>
      </c>
      <c r="S54" s="99">
        <v>0</v>
      </c>
      <c r="T54" s="99">
        <v>0</v>
      </c>
      <c r="U54" s="99">
        <v>0</v>
      </c>
      <c r="V54" s="99">
        <v>0</v>
      </c>
      <c r="W54" s="99">
        <v>0</v>
      </c>
      <c r="X54" s="87">
        <v>0</v>
      </c>
      <c r="Y54" s="87">
        <v>0</v>
      </c>
      <c r="Z54" s="87">
        <v>0</v>
      </c>
      <c r="AA54" s="99">
        <v>0</v>
      </c>
      <c r="AB54" s="99">
        <v>203.64924999999999</v>
      </c>
      <c r="AC54" s="99">
        <v>0</v>
      </c>
      <c r="AD54" s="99">
        <v>0</v>
      </c>
      <c r="AE54" s="99">
        <v>0</v>
      </c>
      <c r="AF54" s="87">
        <v>0</v>
      </c>
      <c r="AG54" s="87">
        <v>-100</v>
      </c>
      <c r="AH54" s="87">
        <v>0</v>
      </c>
    </row>
    <row r="55" spans="2:34" x14ac:dyDescent="0.25">
      <c r="B55" s="119" t="s">
        <v>265</v>
      </c>
      <c r="C55" s="99">
        <v>6112.0431432099986</v>
      </c>
      <c r="D55" s="99">
        <v>6806.0063030700021</v>
      </c>
      <c r="E55" s="99">
        <v>6989.7754602500008</v>
      </c>
      <c r="F55" s="99">
        <v>10172.915217010001</v>
      </c>
      <c r="G55" s="99">
        <v>9976.9015831797969</v>
      </c>
      <c r="H55" s="87">
        <v>11.354029145408475</v>
      </c>
      <c r="I55" s="87">
        <v>2.700102659280605</v>
      </c>
      <c r="J55" s="87">
        <v>-1.926818710751188</v>
      </c>
      <c r="K55" s="99">
        <v>5865.408950349999</v>
      </c>
      <c r="L55" s="99">
        <v>6744.1977953100022</v>
      </c>
      <c r="M55" s="99">
        <v>6855.3914527000006</v>
      </c>
      <c r="N55" s="99">
        <v>10062.830568840001</v>
      </c>
      <c r="O55" s="99">
        <v>9870.2617632797974</v>
      </c>
      <c r="P55" s="87">
        <v>14.982567326487342</v>
      </c>
      <c r="Q55" s="87">
        <v>1.6487306684172851</v>
      </c>
      <c r="R55" s="87">
        <v>-1.9136643933616582</v>
      </c>
      <c r="S55" s="99">
        <v>1.3031818099999999</v>
      </c>
      <c r="T55" s="99">
        <v>2.2579934099999996</v>
      </c>
      <c r="U55" s="99">
        <v>39.517378089999994</v>
      </c>
      <c r="V55" s="99">
        <v>52.957822350000001</v>
      </c>
      <c r="W55" s="99">
        <v>51.150273229999996</v>
      </c>
      <c r="X55" s="87">
        <v>73.267720027491777</v>
      </c>
      <c r="Y55" s="87">
        <v>1650.1104261415894</v>
      </c>
      <c r="Z55" s="87">
        <v>-3.4131862674674385</v>
      </c>
      <c r="AA55" s="99">
        <v>245.33101104999989</v>
      </c>
      <c r="AB55" s="99">
        <v>59.550514349999879</v>
      </c>
      <c r="AC55" s="99">
        <v>94.866629460000098</v>
      </c>
      <c r="AD55" s="99">
        <v>57.126825819999993</v>
      </c>
      <c r="AE55" s="99">
        <v>55.489546669999996</v>
      </c>
      <c r="AF55" s="87">
        <v>-75.726462751232404</v>
      </c>
      <c r="AG55" s="87">
        <v>59.304466964692622</v>
      </c>
      <c r="AH55" s="87">
        <v>-2.8660425754423624</v>
      </c>
    </row>
    <row r="56" spans="2:34" x14ac:dyDescent="0.25">
      <c r="B56" s="118" t="s">
        <v>266</v>
      </c>
      <c r="C56" s="99">
        <v>1670.3679137347758</v>
      </c>
      <c r="D56" s="99">
        <v>1747.5964188071036</v>
      </c>
      <c r="E56" s="99">
        <v>2152.2477950685493</v>
      </c>
      <c r="F56" s="99">
        <v>3645.8897019605024</v>
      </c>
      <c r="G56" s="99">
        <v>3521.1950413227</v>
      </c>
      <c r="H56" s="87">
        <v>4.6234428018706737</v>
      </c>
      <c r="I56" s="87">
        <v>23.154738239716561</v>
      </c>
      <c r="J56" s="87">
        <v>-3.4201435268530034</v>
      </c>
      <c r="K56" s="99">
        <v>1670.3679137347758</v>
      </c>
      <c r="L56" s="99">
        <v>1747.5964188071036</v>
      </c>
      <c r="M56" s="99">
        <v>2152.2477950685493</v>
      </c>
      <c r="N56" s="99">
        <v>3645.8897019605024</v>
      </c>
      <c r="O56" s="99">
        <v>3521.1950413227</v>
      </c>
      <c r="P56" s="87">
        <v>4.6234428018706737</v>
      </c>
      <c r="Q56" s="87">
        <v>23.154738239716561</v>
      </c>
      <c r="R56" s="87">
        <v>-3.4201435268530034</v>
      </c>
      <c r="S56" s="99">
        <v>0</v>
      </c>
      <c r="T56" s="99">
        <v>0</v>
      </c>
      <c r="U56" s="99">
        <v>0</v>
      </c>
      <c r="V56" s="99">
        <v>0</v>
      </c>
      <c r="W56" s="99">
        <v>0</v>
      </c>
      <c r="X56" s="87">
        <v>0</v>
      </c>
      <c r="Y56" s="87">
        <v>0</v>
      </c>
      <c r="Z56" s="87">
        <v>0</v>
      </c>
      <c r="AA56" s="99">
        <v>0</v>
      </c>
      <c r="AB56" s="99">
        <v>0</v>
      </c>
      <c r="AC56" s="99">
        <v>0</v>
      </c>
      <c r="AD56" s="99">
        <v>0</v>
      </c>
      <c r="AE56" s="99">
        <v>0</v>
      </c>
      <c r="AF56" s="87">
        <v>0</v>
      </c>
      <c r="AG56" s="87">
        <v>0</v>
      </c>
      <c r="AH56" s="87">
        <v>0</v>
      </c>
    </row>
    <row r="57" spans="2:34" x14ac:dyDescent="0.25">
      <c r="B57" s="118" t="s">
        <v>232</v>
      </c>
      <c r="C57" s="99">
        <v>87565.250230755322</v>
      </c>
      <c r="D57" s="99">
        <v>107877.27614202308</v>
      </c>
      <c r="E57" s="99">
        <v>133439.22846529921</v>
      </c>
      <c r="F57" s="99">
        <v>168796.34108428683</v>
      </c>
      <c r="G57" s="99">
        <v>195625.39122512366</v>
      </c>
      <c r="H57" s="87">
        <v>23.196445916320375</v>
      </c>
      <c r="I57" s="87">
        <v>23.695400215355075</v>
      </c>
      <c r="J57" s="87">
        <v>15.89433157644098</v>
      </c>
      <c r="K57" s="99">
        <v>77725.027629865333</v>
      </c>
      <c r="L57" s="99">
        <v>98224.40932204308</v>
      </c>
      <c r="M57" s="99">
        <v>129231.32532324914</v>
      </c>
      <c r="N57" s="99">
        <v>161560.6143408503</v>
      </c>
      <c r="O57" s="99">
        <v>190400.59714137373</v>
      </c>
      <c r="P57" s="87">
        <v>26.374235323270561</v>
      </c>
      <c r="Q57" s="87">
        <v>31.56742424334195</v>
      </c>
      <c r="R57" s="87">
        <v>17.850874681423701</v>
      </c>
      <c r="S57" s="99">
        <v>1648.05725942</v>
      </c>
      <c r="T57" s="99">
        <v>420.85560381000005</v>
      </c>
      <c r="U57" s="99">
        <v>1086.2207330100791</v>
      </c>
      <c r="V57" s="99">
        <v>3638.3326047165351</v>
      </c>
      <c r="W57" s="99">
        <v>1653.9445726099339</v>
      </c>
      <c r="X57" s="87">
        <v>-74.463532659167953</v>
      </c>
      <c r="Y57" s="87">
        <v>158.09819880655922</v>
      </c>
      <c r="Z57" s="87">
        <v>-54.541138694525884</v>
      </c>
      <c r="AA57" s="99">
        <v>8192.1653414699795</v>
      </c>
      <c r="AB57" s="99">
        <v>9232.0112161699999</v>
      </c>
      <c r="AC57" s="99">
        <v>3121.68240904</v>
      </c>
      <c r="AD57" s="99">
        <v>3597.3941387199984</v>
      </c>
      <c r="AE57" s="99">
        <v>3570.8495111399993</v>
      </c>
      <c r="AF57" s="87">
        <v>12.693174897681367</v>
      </c>
      <c r="AG57" s="87">
        <v>-66.186323478763441</v>
      </c>
      <c r="AH57" s="87">
        <v>-0.73788488434698429</v>
      </c>
    </row>
    <row r="58" spans="2:34" x14ac:dyDescent="0.25">
      <c r="B58" s="110" t="s">
        <v>69</v>
      </c>
      <c r="C58" s="99">
        <v>2911896.7812271127</v>
      </c>
      <c r="D58" s="99">
        <v>3266011.8898487058</v>
      </c>
      <c r="E58" s="99">
        <v>4172746.887854015</v>
      </c>
      <c r="F58" s="99">
        <v>4724954.6798927952</v>
      </c>
      <c r="G58" s="99">
        <v>4709039.2624047371</v>
      </c>
      <c r="H58" s="87">
        <v>12.160977370645815</v>
      </c>
      <c r="I58" s="87">
        <v>27.762758636108721</v>
      </c>
      <c r="J58" s="87">
        <v>-0.3368374633472504</v>
      </c>
      <c r="K58" s="99">
        <v>2497993.1552744326</v>
      </c>
      <c r="L58" s="99">
        <v>2903588.1630599955</v>
      </c>
      <c r="M58" s="99">
        <v>3716940.6650289996</v>
      </c>
      <c r="N58" s="99">
        <v>4192038.0823120764</v>
      </c>
      <c r="O58" s="99">
        <v>4175443.2777171684</v>
      </c>
      <c r="P58" s="87">
        <v>16.236834233479065</v>
      </c>
      <c r="Q58" s="87">
        <v>28.01197884454243</v>
      </c>
      <c r="R58" s="87">
        <v>-0.39586483397964223</v>
      </c>
      <c r="S58" s="99">
        <v>345165.32246098795</v>
      </c>
      <c r="T58" s="99">
        <v>287139.5641546204</v>
      </c>
      <c r="U58" s="99">
        <v>383429.80260228942</v>
      </c>
      <c r="V58" s="99">
        <v>441441.99931517919</v>
      </c>
      <c r="W58" s="99">
        <v>441782.89778605849</v>
      </c>
      <c r="X58" s="87">
        <v>-16.811004620235533</v>
      </c>
      <c r="Y58" s="87">
        <v>33.534298462547696</v>
      </c>
      <c r="Z58" s="87">
        <v>7.7223841729634479E-2</v>
      </c>
      <c r="AA58" s="99">
        <v>68738.303491692088</v>
      </c>
      <c r="AB58" s="99">
        <v>75284.162634089982</v>
      </c>
      <c r="AC58" s="99">
        <v>72376.420222725996</v>
      </c>
      <c r="AD58" s="99">
        <v>91474.598265540015</v>
      </c>
      <c r="AE58" s="99">
        <v>91813.086901510018</v>
      </c>
      <c r="AF58" s="87">
        <v>9.5228697973162024</v>
      </c>
      <c r="AG58" s="87">
        <v>-3.8623560515599196</v>
      </c>
      <c r="AH58" s="87">
        <v>0.37003566278301925</v>
      </c>
    </row>
  </sheetData>
  <mergeCells count="17">
    <mergeCell ref="C2:J2"/>
    <mergeCell ref="K2:R2"/>
    <mergeCell ref="S2:Z2"/>
    <mergeCell ref="AA2:AH2"/>
    <mergeCell ref="I3:J3"/>
    <mergeCell ref="Q3:R3"/>
    <mergeCell ref="Y3:Z3"/>
    <mergeCell ref="AG3:AH3"/>
    <mergeCell ref="X4:Z5"/>
    <mergeCell ref="AA4:AC4"/>
    <mergeCell ref="AF4:AH5"/>
    <mergeCell ref="B4:B5"/>
    <mergeCell ref="C4:E4"/>
    <mergeCell ref="H4:J5"/>
    <mergeCell ref="K4:M4"/>
    <mergeCell ref="P4:R5"/>
    <mergeCell ref="S4:U4"/>
  </mergeCells>
  <conditionalFormatting sqref="H23:J23 H36:J36">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6:R36">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6:Z36">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6:AH36">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9:B34" xr:uid="{923A3ED2-B922-40AC-B3FF-19388A91EE68}">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03553-8FA0-442E-806E-145B36A5E615}">
  <sheetPr codeName="Sheet81"/>
  <dimension ref="B2:BK97"/>
  <sheetViews>
    <sheetView workbookViewId="0">
      <selection activeCell="O30" sqref="O30"/>
    </sheetView>
  </sheetViews>
  <sheetFormatPr defaultColWidth="9.140625" defaultRowHeight="15.75" x14ac:dyDescent="0.25"/>
  <cols>
    <col min="1" max="1" width="9.140625" style="29"/>
    <col min="2" max="2" width="7.28515625" style="29" customWidth="1"/>
    <col min="3" max="3" width="40.5703125" style="29" customWidth="1"/>
    <col min="4" max="29" width="12.7109375" style="29" bestFit="1" customWidth="1"/>
    <col min="30" max="30" width="11.5703125" style="29" bestFit="1" customWidth="1"/>
    <col min="31" max="31" width="9.42578125" style="29" bestFit="1" customWidth="1"/>
    <col min="32" max="32" width="10.42578125" style="29" bestFit="1" customWidth="1"/>
    <col min="33" max="34" width="11.5703125" style="29" bestFit="1" customWidth="1"/>
    <col min="35" max="35" width="10.42578125" style="29" bestFit="1" customWidth="1"/>
    <col min="36" max="36" width="12.7109375" style="29" bestFit="1" customWidth="1"/>
    <col min="37" max="38" width="11.5703125" style="29" bestFit="1" customWidth="1"/>
    <col min="39" max="39" width="10.42578125" style="29" bestFit="1" customWidth="1"/>
    <col min="40" max="42" width="11.5703125" style="29" bestFit="1" customWidth="1"/>
    <col min="43" max="45" width="10.42578125" style="29" bestFit="1" customWidth="1"/>
    <col min="46" max="46" width="10.42578125" style="29" customWidth="1"/>
    <col min="47" max="47" width="10.42578125" style="29" bestFit="1" customWidth="1"/>
    <col min="48" max="48" width="11.140625" style="29" bestFit="1" customWidth="1"/>
    <col min="49" max="49" width="11.5703125" style="29" customWidth="1"/>
    <col min="50" max="50" width="11.5703125" style="29" bestFit="1" customWidth="1"/>
    <col min="51" max="54" width="10.42578125" style="29" bestFit="1" customWidth="1"/>
    <col min="55" max="55" width="11.5703125" style="29" bestFit="1" customWidth="1"/>
    <col min="56" max="58" width="10.42578125" style="29" bestFit="1" customWidth="1"/>
    <col min="59" max="59" width="11.140625" style="29" bestFit="1" customWidth="1"/>
    <col min="60" max="60" width="10.42578125" style="29" bestFit="1" customWidth="1"/>
    <col min="61" max="62" width="11.5703125" style="29" bestFit="1" customWidth="1"/>
    <col min="63" max="63" width="10.42578125" style="29" bestFit="1" customWidth="1"/>
    <col min="64" max="16384" width="9.140625" style="29"/>
  </cols>
  <sheetData>
    <row r="2" spans="2:63" x14ac:dyDescent="0.25">
      <c r="C2" s="81" t="s">
        <v>91</v>
      </c>
      <c r="D2" s="121"/>
    </row>
    <row r="3" spans="2:63" s="123" customFormat="1" ht="64.5" x14ac:dyDescent="0.25">
      <c r="B3" s="84" t="s">
        <v>267</v>
      </c>
      <c r="C3" s="84" t="s">
        <v>268</v>
      </c>
      <c r="D3" s="122" t="s">
        <v>686</v>
      </c>
      <c r="E3" s="122" t="s">
        <v>687</v>
      </c>
      <c r="F3" s="122" t="s">
        <v>688</v>
      </c>
      <c r="G3" s="122" t="s">
        <v>689</v>
      </c>
      <c r="H3" s="122" t="s">
        <v>690</v>
      </c>
      <c r="I3" s="122" t="s">
        <v>691</v>
      </c>
      <c r="J3" s="122" t="s">
        <v>692</v>
      </c>
      <c r="K3" s="122" t="s">
        <v>693</v>
      </c>
      <c r="L3" s="122" t="s">
        <v>694</v>
      </c>
      <c r="M3" s="122" t="s">
        <v>695</v>
      </c>
      <c r="N3" s="122" t="s">
        <v>696</v>
      </c>
      <c r="O3" s="122" t="s">
        <v>697</v>
      </c>
      <c r="P3" s="122" t="s">
        <v>698</v>
      </c>
      <c r="Q3" s="122" t="s">
        <v>699</v>
      </c>
      <c r="R3" s="122" t="s">
        <v>700</v>
      </c>
      <c r="S3" s="122" t="s">
        <v>701</v>
      </c>
      <c r="T3" s="122" t="s">
        <v>702</v>
      </c>
      <c r="U3" s="122" t="s">
        <v>703</v>
      </c>
      <c r="V3" s="122" t="s">
        <v>704</v>
      </c>
      <c r="W3" s="122" t="s">
        <v>705</v>
      </c>
      <c r="X3" s="122" t="s">
        <v>706</v>
      </c>
      <c r="Y3" s="122" t="s">
        <v>707</v>
      </c>
      <c r="Z3" s="122" t="s">
        <v>708</v>
      </c>
      <c r="AA3" s="122" t="s">
        <v>709</v>
      </c>
      <c r="AB3" s="122" t="s">
        <v>710</v>
      </c>
      <c r="AC3" s="122" t="s">
        <v>711</v>
      </c>
      <c r="AD3" s="122" t="s">
        <v>712</v>
      </c>
      <c r="AE3" s="122" t="s">
        <v>713</v>
      </c>
      <c r="AF3" s="122" t="s">
        <v>714</v>
      </c>
      <c r="AG3" s="122" t="s">
        <v>715</v>
      </c>
      <c r="AH3" s="122" t="s">
        <v>716</v>
      </c>
      <c r="AI3" s="122" t="s">
        <v>717</v>
      </c>
      <c r="AJ3" s="122" t="s">
        <v>718</v>
      </c>
      <c r="AK3" s="122" t="s">
        <v>719</v>
      </c>
      <c r="AL3" s="122" t="s">
        <v>720</v>
      </c>
      <c r="AM3" s="122" t="s">
        <v>721</v>
      </c>
      <c r="AN3" s="122" t="s">
        <v>722</v>
      </c>
      <c r="AO3" s="122" t="s">
        <v>723</v>
      </c>
      <c r="AP3" s="122" t="s">
        <v>724</v>
      </c>
      <c r="AQ3" s="122" t="s">
        <v>725</v>
      </c>
      <c r="AR3" s="122" t="s">
        <v>726</v>
      </c>
      <c r="AS3" s="122" t="s">
        <v>727</v>
      </c>
      <c r="AT3" s="122" t="s">
        <v>728</v>
      </c>
      <c r="AU3" s="122" t="s">
        <v>729</v>
      </c>
      <c r="AV3" s="122" t="s">
        <v>730</v>
      </c>
      <c r="AW3" s="122" t="s">
        <v>731</v>
      </c>
      <c r="AX3" s="122" t="s">
        <v>732</v>
      </c>
      <c r="AY3" s="122" t="s">
        <v>733</v>
      </c>
      <c r="AZ3" s="122" t="s">
        <v>734</v>
      </c>
      <c r="BA3" s="122" t="s">
        <v>735</v>
      </c>
      <c r="BB3" s="122" t="s">
        <v>736</v>
      </c>
      <c r="BC3" s="122" t="s">
        <v>737</v>
      </c>
      <c r="BD3" s="122" t="s">
        <v>738</v>
      </c>
      <c r="BE3" s="122" t="s">
        <v>739</v>
      </c>
      <c r="BF3" s="122" t="s">
        <v>740</v>
      </c>
      <c r="BG3" s="122" t="s">
        <v>741</v>
      </c>
      <c r="BH3" s="122" t="s">
        <v>742</v>
      </c>
      <c r="BI3" s="122" t="s">
        <v>743</v>
      </c>
      <c r="BJ3" s="122" t="s">
        <v>744</v>
      </c>
      <c r="BK3" s="122" t="s">
        <v>745</v>
      </c>
    </row>
    <row r="4" spans="2:63" ht="16.5" thickBot="1" x14ac:dyDescent="0.3">
      <c r="B4" s="124"/>
      <c r="C4" s="125" t="s">
        <v>92</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row>
    <row r="5" spans="2:63" ht="16.5" thickTop="1" x14ac:dyDescent="0.25">
      <c r="B5" s="127">
        <v>1</v>
      </c>
      <c r="C5" s="128" t="s">
        <v>269</v>
      </c>
      <c r="D5" s="129">
        <v>35789.223501021545</v>
      </c>
      <c r="E5" s="129">
        <v>28269.03029792499</v>
      </c>
      <c r="F5" s="129">
        <v>52583.692163609994</v>
      </c>
      <c r="G5" s="129">
        <v>30187.544118548001</v>
      </c>
      <c r="H5" s="129">
        <v>15834.539233634001</v>
      </c>
      <c r="I5" s="129">
        <v>19590.453648475635</v>
      </c>
      <c r="J5" s="129">
        <v>15582.788553840001</v>
      </c>
      <c r="K5" s="129">
        <v>20148.140950389999</v>
      </c>
      <c r="L5" s="129">
        <v>16011.722145439999</v>
      </c>
      <c r="M5" s="129">
        <v>14715.7967621139</v>
      </c>
      <c r="N5" s="129">
        <v>20650.259874439998</v>
      </c>
      <c r="O5" s="129">
        <v>12780.19234315999</v>
      </c>
      <c r="P5" s="129">
        <v>17585.221634425601</v>
      </c>
      <c r="Q5" s="129">
        <v>15456.78008951138</v>
      </c>
      <c r="R5" s="129">
        <v>18695.732357032502</v>
      </c>
      <c r="S5" s="129">
        <v>31059.563717871129</v>
      </c>
      <c r="T5" s="129">
        <v>31941.909316993628</v>
      </c>
      <c r="U5" s="129">
        <v>18395.314017598062</v>
      </c>
      <c r="V5" s="129">
        <v>23872.793602034897</v>
      </c>
      <c r="W5" s="129">
        <v>14574.398232172</v>
      </c>
      <c r="X5" s="129">
        <v>23617.895388696303</v>
      </c>
      <c r="Y5" s="129">
        <v>19845.819127892213</v>
      </c>
      <c r="Z5" s="129">
        <v>20142.503784440272</v>
      </c>
      <c r="AA5" s="129">
        <v>10654.93720319</v>
      </c>
      <c r="AB5" s="129">
        <v>10817.301653246999</v>
      </c>
      <c r="AC5" s="129">
        <v>14822.14113896</v>
      </c>
      <c r="AD5" s="129">
        <v>5544.1458777344005</v>
      </c>
      <c r="AE5" s="129">
        <v>168.61199999999999</v>
      </c>
      <c r="AF5" s="129">
        <v>562.30100000000004</v>
      </c>
      <c r="AG5" s="129">
        <v>3698.0662473800003</v>
      </c>
      <c r="AH5" s="129">
        <v>1559.5453523957658</v>
      </c>
      <c r="AI5" s="129">
        <v>1150.0795954100004</v>
      </c>
      <c r="AJ5" s="129">
        <v>6787.0568529128004</v>
      </c>
      <c r="AK5" s="129">
        <v>5526.5925700000007</v>
      </c>
      <c r="AL5" s="129">
        <v>4400.5170624835719</v>
      </c>
      <c r="AM5" s="129">
        <v>698.61047821000011</v>
      </c>
      <c r="AN5" s="129">
        <v>5072.8371141299995</v>
      </c>
      <c r="AO5" s="129">
        <v>4833.7305303600006</v>
      </c>
      <c r="AP5" s="129">
        <v>5143.7272657098474</v>
      </c>
      <c r="AQ5" s="129">
        <v>569.98566700058825</v>
      </c>
      <c r="AR5" s="129">
        <v>202.44388258999999</v>
      </c>
      <c r="AS5" s="129">
        <v>839.23907294370065</v>
      </c>
      <c r="AT5" s="129">
        <v>554.37300000000005</v>
      </c>
      <c r="AU5" s="129">
        <v>911.00712395999994</v>
      </c>
      <c r="AV5" s="129">
        <v>263.60941964</v>
      </c>
      <c r="AW5" s="129">
        <v>1489.6332438062682</v>
      </c>
      <c r="AX5" s="129">
        <v>1951.4157364225541</v>
      </c>
      <c r="AY5" s="129">
        <v>1331.5771209160655</v>
      </c>
      <c r="AZ5" s="129">
        <v>1202.4269999999999</v>
      </c>
      <c r="BA5" s="129">
        <v>927.20964246146787</v>
      </c>
      <c r="BB5" s="129">
        <v>900.39242000000002</v>
      </c>
      <c r="BC5" s="129">
        <v>1350.5177791999999</v>
      </c>
      <c r="BD5" s="129">
        <v>1153.6356288966685</v>
      </c>
      <c r="BE5" s="129">
        <v>493.00581913000002</v>
      </c>
      <c r="BF5" s="129">
        <v>595.32409645000007</v>
      </c>
      <c r="BG5" s="129">
        <v>-657.31400570000005</v>
      </c>
      <c r="BH5" s="129">
        <v>1278.1549825259974</v>
      </c>
      <c r="BI5" s="129">
        <v>1589.5780566599999</v>
      </c>
      <c r="BJ5" s="129">
        <v>1807.2051077094</v>
      </c>
      <c r="BK5" s="129">
        <v>1273.4309339699998</v>
      </c>
    </row>
    <row r="6" spans="2:63" x14ac:dyDescent="0.25">
      <c r="B6" s="130" t="s">
        <v>94</v>
      </c>
      <c r="C6" s="100" t="s">
        <v>95</v>
      </c>
      <c r="D6" s="129">
        <v>14405.904831360001</v>
      </c>
      <c r="E6" s="129">
        <v>13940.359098999999</v>
      </c>
      <c r="F6" s="129">
        <v>22832.908631999999</v>
      </c>
      <c r="G6" s="129">
        <v>18307.541323000001</v>
      </c>
      <c r="H6" s="129">
        <v>9429.4538946600005</v>
      </c>
      <c r="I6" s="129">
        <v>12968.72572488</v>
      </c>
      <c r="J6" s="129">
        <v>9825.8531126500002</v>
      </c>
      <c r="K6" s="129">
        <v>9467.340209</v>
      </c>
      <c r="L6" s="129">
        <v>10623.994071899999</v>
      </c>
      <c r="M6" s="129">
        <v>11139.678013999999</v>
      </c>
      <c r="N6" s="129">
        <v>11564.005365999999</v>
      </c>
      <c r="O6" s="129">
        <v>10257.155581000001</v>
      </c>
      <c r="P6" s="129">
        <v>14711.18332616</v>
      </c>
      <c r="Q6" s="129">
        <v>11551.345050919999</v>
      </c>
      <c r="R6" s="129">
        <v>12524.42683531</v>
      </c>
      <c r="S6" s="129">
        <v>18620.627762689997</v>
      </c>
      <c r="T6" s="129">
        <v>23795.75333892</v>
      </c>
      <c r="U6" s="129">
        <v>14200.9740057</v>
      </c>
      <c r="V6" s="129">
        <v>18656.322803999999</v>
      </c>
      <c r="W6" s="129">
        <v>10118.8928086</v>
      </c>
      <c r="X6" s="129">
        <v>18366.70595924</v>
      </c>
      <c r="Y6" s="129">
        <v>12708.704175000001</v>
      </c>
      <c r="Z6" s="129">
        <v>16120.46145336</v>
      </c>
      <c r="AA6" s="129">
        <v>9075.8438903099996</v>
      </c>
      <c r="AB6" s="129">
        <v>9553.90919889</v>
      </c>
      <c r="AC6" s="129">
        <v>11327.377326379999</v>
      </c>
      <c r="AD6" s="129">
        <v>4010.8832692300002</v>
      </c>
      <c r="AE6" s="129">
        <v>262.46800000000002</v>
      </c>
      <c r="AF6" s="129">
        <v>502.83</v>
      </c>
      <c r="AG6" s="129">
        <v>3010.6696620100001</v>
      </c>
      <c r="AH6" s="129">
        <v>1151.7921391099999</v>
      </c>
      <c r="AI6" s="129">
        <v>903.42807019000008</v>
      </c>
      <c r="AJ6" s="129">
        <v>5657.1808568400002</v>
      </c>
      <c r="AK6" s="129">
        <v>4579.8924000000006</v>
      </c>
      <c r="AL6" s="129">
        <v>3142.5770219299998</v>
      </c>
      <c r="AM6" s="129">
        <v>500</v>
      </c>
      <c r="AN6" s="129">
        <v>4267.7532872900001</v>
      </c>
      <c r="AO6" s="129">
        <v>3781.0090142600002</v>
      </c>
      <c r="AP6" s="129">
        <v>3284.2925109899998</v>
      </c>
      <c r="AQ6" s="129">
        <v>557.45606728999996</v>
      </c>
      <c r="AR6" s="129">
        <v>28</v>
      </c>
      <c r="AS6" s="129">
        <v>834.33843167999999</v>
      </c>
      <c r="AT6" s="129">
        <v>519</v>
      </c>
      <c r="AU6" s="129">
        <v>725.47224679999999</v>
      </c>
      <c r="AV6" s="129">
        <v>233.33283399999999</v>
      </c>
      <c r="AW6" s="129">
        <v>867.99380000000008</v>
      </c>
      <c r="AX6" s="129">
        <v>946.11519999999996</v>
      </c>
      <c r="AY6" s="129">
        <v>958.67499999999995</v>
      </c>
      <c r="AZ6" s="129">
        <v>828.91399999999999</v>
      </c>
      <c r="BA6" s="129">
        <v>848.10599999999999</v>
      </c>
      <c r="BB6" s="129">
        <v>690.47280000000001</v>
      </c>
      <c r="BC6" s="129">
        <v>1040.919813</v>
      </c>
      <c r="BD6" s="129">
        <v>948.87545899999998</v>
      </c>
      <c r="BE6" s="129">
        <v>452</v>
      </c>
      <c r="BF6" s="129">
        <v>742.1748</v>
      </c>
      <c r="BG6" s="129">
        <v>935.06949999999995</v>
      </c>
      <c r="BH6" s="129">
        <v>950.4</v>
      </c>
      <c r="BI6" s="129">
        <v>1127.1152</v>
      </c>
      <c r="BJ6" s="129">
        <v>1351.55284794</v>
      </c>
      <c r="BK6" s="129">
        <v>1053.00631935</v>
      </c>
    </row>
    <row r="7" spans="2:63" x14ac:dyDescent="0.25">
      <c r="B7" s="130"/>
      <c r="C7" s="100" t="s">
        <v>270</v>
      </c>
      <c r="D7" s="129">
        <v>0</v>
      </c>
      <c r="E7" s="129">
        <v>1000</v>
      </c>
      <c r="F7" s="129">
        <v>0</v>
      </c>
      <c r="G7" s="129">
        <v>0</v>
      </c>
      <c r="H7" s="129">
        <v>0</v>
      </c>
      <c r="I7" s="129">
        <v>0</v>
      </c>
      <c r="J7" s="129">
        <v>0</v>
      </c>
      <c r="K7" s="129">
        <v>0</v>
      </c>
      <c r="L7" s="129">
        <v>0</v>
      </c>
      <c r="M7" s="129">
        <v>0</v>
      </c>
      <c r="N7" s="129">
        <v>0</v>
      </c>
      <c r="O7" s="129">
        <v>0</v>
      </c>
      <c r="P7" s="129">
        <v>0</v>
      </c>
      <c r="Q7" s="129">
        <v>0</v>
      </c>
      <c r="R7" s="129">
        <v>0</v>
      </c>
      <c r="S7" s="129">
        <v>0</v>
      </c>
      <c r="T7" s="129">
        <v>0</v>
      </c>
      <c r="U7" s="129">
        <v>0</v>
      </c>
      <c r="V7" s="129">
        <v>0</v>
      </c>
      <c r="W7" s="129">
        <v>0</v>
      </c>
      <c r="X7" s="129">
        <v>0</v>
      </c>
      <c r="Y7" s="129">
        <v>0</v>
      </c>
      <c r="Z7" s="129">
        <v>0</v>
      </c>
      <c r="AA7" s="129">
        <v>0</v>
      </c>
      <c r="AB7" s="129">
        <v>0</v>
      </c>
      <c r="AC7" s="129">
        <v>0</v>
      </c>
      <c r="AD7" s="129">
        <v>0</v>
      </c>
      <c r="AE7" s="129">
        <v>2.1999999999999999E-2</v>
      </c>
      <c r="AF7" s="129">
        <v>0</v>
      </c>
      <c r="AG7" s="129">
        <v>0</v>
      </c>
      <c r="AH7" s="129">
        <v>0</v>
      </c>
      <c r="AI7" s="129">
        <v>0</v>
      </c>
      <c r="AJ7" s="129">
        <v>0</v>
      </c>
      <c r="AK7" s="129">
        <v>0</v>
      </c>
      <c r="AL7" s="129">
        <v>0</v>
      </c>
      <c r="AM7" s="129">
        <v>0</v>
      </c>
      <c r="AN7" s="129">
        <v>0</v>
      </c>
      <c r="AO7" s="129">
        <v>0</v>
      </c>
      <c r="AP7" s="129">
        <v>0</v>
      </c>
      <c r="AQ7" s="129">
        <v>0</v>
      </c>
      <c r="AR7" s="129">
        <v>177.36709999999999</v>
      </c>
      <c r="AS7" s="129">
        <v>0</v>
      </c>
      <c r="AT7" s="129">
        <v>0</v>
      </c>
      <c r="AU7" s="129">
        <v>48.364100000000001</v>
      </c>
      <c r="AV7" s="129">
        <v>0</v>
      </c>
      <c r="AW7" s="129">
        <v>0</v>
      </c>
      <c r="AX7" s="129">
        <v>0</v>
      </c>
      <c r="AY7" s="129">
        <v>0</v>
      </c>
      <c r="AZ7" s="129">
        <v>0</v>
      </c>
      <c r="BA7" s="129">
        <v>0</v>
      </c>
      <c r="BB7" s="129">
        <v>0</v>
      </c>
      <c r="BC7" s="129">
        <v>0</v>
      </c>
      <c r="BD7" s="129">
        <v>0</v>
      </c>
      <c r="BE7" s="129">
        <v>0</v>
      </c>
      <c r="BF7" s="129">
        <v>0</v>
      </c>
      <c r="BG7" s="129">
        <v>0</v>
      </c>
      <c r="BH7" s="129">
        <v>0</v>
      </c>
      <c r="BI7" s="129">
        <v>0</v>
      </c>
      <c r="BJ7" s="129">
        <v>0</v>
      </c>
      <c r="BK7" s="129">
        <v>0</v>
      </c>
    </row>
    <row r="8" spans="2:63" x14ac:dyDescent="0.25">
      <c r="B8" s="130"/>
      <c r="C8" s="100" t="s">
        <v>271</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0</v>
      </c>
      <c r="AE8" s="129">
        <v>0</v>
      </c>
      <c r="AF8" s="129">
        <v>0</v>
      </c>
      <c r="AG8" s="129">
        <v>0</v>
      </c>
      <c r="AH8" s="129">
        <v>0</v>
      </c>
      <c r="AI8" s="129">
        <v>0</v>
      </c>
      <c r="AJ8" s="129">
        <v>0</v>
      </c>
      <c r="AK8" s="129">
        <v>0</v>
      </c>
      <c r="AL8" s="129">
        <v>0</v>
      </c>
      <c r="AM8" s="129">
        <v>0</v>
      </c>
      <c r="AN8" s="129">
        <v>0</v>
      </c>
      <c r="AO8" s="129">
        <v>0</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c r="BH8" s="129">
        <v>0</v>
      </c>
      <c r="BI8" s="129">
        <v>0</v>
      </c>
      <c r="BJ8" s="129">
        <v>0</v>
      </c>
      <c r="BK8" s="129">
        <v>0</v>
      </c>
    </row>
    <row r="9" spans="2:63" x14ac:dyDescent="0.25">
      <c r="B9" s="130" t="s">
        <v>94</v>
      </c>
      <c r="C9" s="100" t="s">
        <v>272</v>
      </c>
      <c r="D9" s="129">
        <v>6135.5650274186228</v>
      </c>
      <c r="E9" s="129">
        <v>9739.9231920000002</v>
      </c>
      <c r="F9" s="129">
        <v>12778.163498</v>
      </c>
      <c r="G9" s="129">
        <v>6760.05513195</v>
      </c>
      <c r="H9" s="129">
        <v>4784.0057650799999</v>
      </c>
      <c r="I9" s="129">
        <v>4853.9587264100001</v>
      </c>
      <c r="J9" s="129">
        <v>3059.37717079</v>
      </c>
      <c r="K9" s="129">
        <v>5311.8371301699999</v>
      </c>
      <c r="L9" s="129">
        <v>3237.4558575599999</v>
      </c>
      <c r="M9" s="129">
        <v>2143.9354911099999</v>
      </c>
      <c r="N9" s="129">
        <v>3734.0061875700003</v>
      </c>
      <c r="O9" s="129">
        <v>2728.0634915700002</v>
      </c>
      <c r="P9" s="129">
        <v>1964.3689450292266</v>
      </c>
      <c r="Q9" s="129">
        <v>2150.0438659977622</v>
      </c>
      <c r="R9" s="129">
        <v>3507.1117285919759</v>
      </c>
      <c r="S9" s="129">
        <v>8881.4904617347638</v>
      </c>
      <c r="T9" s="129">
        <v>5240.8883454200004</v>
      </c>
      <c r="U9" s="129">
        <v>3079.0423420068164</v>
      </c>
      <c r="V9" s="129">
        <v>4011.0171962199997</v>
      </c>
      <c r="W9" s="129">
        <v>2355.3457888600001</v>
      </c>
      <c r="X9" s="129">
        <v>3647.7578340600003</v>
      </c>
      <c r="Y9" s="129">
        <v>2847.993108344443</v>
      </c>
      <c r="Z9" s="129">
        <v>2841.8450357900001</v>
      </c>
      <c r="AA9" s="129">
        <v>1087.7033719900001</v>
      </c>
      <c r="AB9" s="129">
        <v>1110.84385935</v>
      </c>
      <c r="AC9" s="129">
        <v>2442.4759996999996</v>
      </c>
      <c r="AD9" s="129">
        <v>1123.0039125399999</v>
      </c>
      <c r="AE9" s="129">
        <v>108.17400000000001</v>
      </c>
      <c r="AF9" s="129">
        <v>152.232</v>
      </c>
      <c r="AG9" s="129">
        <v>505.12325182000001</v>
      </c>
      <c r="AH9" s="129">
        <v>219.90666585</v>
      </c>
      <c r="AI9" s="129">
        <v>228.63921790004127</v>
      </c>
      <c r="AJ9" s="129">
        <v>955.25232148000009</v>
      </c>
      <c r="AK9" s="129">
        <v>762.26700000000005</v>
      </c>
      <c r="AL9" s="129">
        <v>665.41674181727569</v>
      </c>
      <c r="AM9" s="129">
        <v>70.100832960000005</v>
      </c>
      <c r="AN9" s="129">
        <v>608.55807124</v>
      </c>
      <c r="AO9" s="129">
        <v>709.77486386999999</v>
      </c>
      <c r="AP9" s="129">
        <v>807.0851772499999</v>
      </c>
      <c r="AQ9" s="129">
        <v>48.274587577350268</v>
      </c>
      <c r="AR9" s="129">
        <v>4.9734938800000004</v>
      </c>
      <c r="AS9" s="129">
        <v>67.984454673517092</v>
      </c>
      <c r="AT9" s="129">
        <v>35.371000000000002</v>
      </c>
      <c r="AU9" s="129">
        <v>229.81507540999999</v>
      </c>
      <c r="AV9" s="129">
        <v>242.95723400999998</v>
      </c>
      <c r="AW9" s="129">
        <v>394.81261144999996</v>
      </c>
      <c r="AX9" s="129">
        <v>205.82048523</v>
      </c>
      <c r="AY9" s="129">
        <v>243.42712378461999</v>
      </c>
      <c r="AZ9" s="129">
        <v>234.67400000000001</v>
      </c>
      <c r="BA9" s="129">
        <v>36.83383765749484</v>
      </c>
      <c r="BB9" s="129">
        <v>189.91902999999999</v>
      </c>
      <c r="BC9" s="129">
        <v>220.41060290999999</v>
      </c>
      <c r="BD9" s="129">
        <v>170.02293036279013</v>
      </c>
      <c r="BE9" s="129">
        <v>16.65037001</v>
      </c>
      <c r="BF9" s="129">
        <v>92.696653819999995</v>
      </c>
      <c r="BG9" s="129">
        <v>259.54278429999999</v>
      </c>
      <c r="BH9" s="129">
        <v>237.0934078438994</v>
      </c>
      <c r="BI9" s="129">
        <v>281.62907299999995</v>
      </c>
      <c r="BJ9" s="129">
        <v>262.87603817587996</v>
      </c>
      <c r="BK9" s="129">
        <v>139.84541797</v>
      </c>
    </row>
    <row r="10" spans="2:63" x14ac:dyDescent="0.25">
      <c r="B10" s="130"/>
      <c r="C10" s="100" t="s">
        <v>273</v>
      </c>
      <c r="D10" s="129">
        <v>0</v>
      </c>
      <c r="E10" s="129">
        <v>0</v>
      </c>
      <c r="F10" s="129">
        <v>0.17555499999999999</v>
      </c>
      <c r="G10" s="129">
        <v>0</v>
      </c>
      <c r="H10" s="129">
        <v>0</v>
      </c>
      <c r="I10" s="129">
        <v>0</v>
      </c>
      <c r="J10" s="129">
        <v>0</v>
      </c>
      <c r="K10" s="129">
        <v>238.46988368999999</v>
      </c>
      <c r="L10" s="129">
        <v>0</v>
      </c>
      <c r="M10" s="129">
        <v>0</v>
      </c>
      <c r="N10" s="129">
        <v>0</v>
      </c>
      <c r="O10" s="129">
        <v>30.88176468</v>
      </c>
      <c r="P10" s="129">
        <v>88.804040999999998</v>
      </c>
      <c r="Q10" s="129">
        <v>0</v>
      </c>
      <c r="R10" s="129">
        <v>0</v>
      </c>
      <c r="S10" s="129">
        <v>0</v>
      </c>
      <c r="T10" s="129">
        <v>0</v>
      </c>
      <c r="U10" s="129">
        <v>136.12818599873495</v>
      </c>
      <c r="V10" s="129">
        <v>0</v>
      </c>
      <c r="W10" s="129">
        <v>0</v>
      </c>
      <c r="X10" s="129">
        <v>0</v>
      </c>
      <c r="Y10" s="129">
        <v>0</v>
      </c>
      <c r="Z10" s="129">
        <v>207.84958064</v>
      </c>
      <c r="AA10" s="129">
        <v>0</v>
      </c>
      <c r="AB10" s="129">
        <v>0</v>
      </c>
      <c r="AC10" s="129">
        <v>0</v>
      </c>
      <c r="AD10" s="129">
        <v>0</v>
      </c>
      <c r="AE10" s="129">
        <v>10.101000000000001</v>
      </c>
      <c r="AF10" s="129">
        <v>0</v>
      </c>
      <c r="AG10" s="129">
        <v>0</v>
      </c>
      <c r="AH10" s="129">
        <v>9.5456055600000003</v>
      </c>
      <c r="AI10" s="129">
        <v>0</v>
      </c>
      <c r="AJ10" s="129">
        <v>0</v>
      </c>
      <c r="AK10" s="129">
        <v>9.706999999999999E-2</v>
      </c>
      <c r="AL10" s="129">
        <v>0</v>
      </c>
      <c r="AM10" s="129">
        <v>23.921253760000003</v>
      </c>
      <c r="AN10" s="129">
        <v>0</v>
      </c>
      <c r="AO10" s="129">
        <v>55.109605000000002</v>
      </c>
      <c r="AP10" s="129">
        <v>0</v>
      </c>
      <c r="AQ10" s="129">
        <v>0</v>
      </c>
      <c r="AR10" s="129">
        <v>0</v>
      </c>
      <c r="AS10" s="129">
        <v>0</v>
      </c>
      <c r="AT10" s="129">
        <v>2E-3</v>
      </c>
      <c r="AU10" s="129">
        <v>51.038570890000003</v>
      </c>
      <c r="AV10" s="129">
        <v>2.4773350000000001</v>
      </c>
      <c r="AW10" s="129">
        <v>22.399272109999998</v>
      </c>
      <c r="AX10" s="129">
        <v>2.4755479999999999</v>
      </c>
      <c r="AY10" s="129">
        <v>0</v>
      </c>
      <c r="AZ10" s="129">
        <v>3.0249999999999999</v>
      </c>
      <c r="BA10" s="129">
        <v>0</v>
      </c>
      <c r="BB10" s="129">
        <v>0</v>
      </c>
      <c r="BC10" s="129">
        <v>0</v>
      </c>
      <c r="BD10" s="129">
        <v>0.44254599999999999</v>
      </c>
      <c r="BE10" s="129">
        <v>0</v>
      </c>
      <c r="BF10" s="129">
        <v>20.03712539</v>
      </c>
      <c r="BG10" s="129">
        <v>2.6115599999999999</v>
      </c>
      <c r="BH10" s="129">
        <v>0</v>
      </c>
      <c r="BI10" s="129">
        <v>0</v>
      </c>
      <c r="BJ10" s="129">
        <v>0</v>
      </c>
      <c r="BK10" s="129">
        <v>1.14076548</v>
      </c>
    </row>
    <row r="11" spans="2:63" x14ac:dyDescent="0.25">
      <c r="B11" s="130"/>
      <c r="C11" s="100" t="s">
        <v>274</v>
      </c>
      <c r="D11" s="129">
        <v>3563.8354420559726</v>
      </c>
      <c r="E11" s="129">
        <v>422.78951656999999</v>
      </c>
      <c r="F11" s="129">
        <v>3371.4219798000004</v>
      </c>
      <c r="G11" s="129">
        <v>79.326750869999998</v>
      </c>
      <c r="H11" s="129">
        <v>641.38427983400015</v>
      </c>
      <c r="I11" s="129">
        <v>161.64878494999996</v>
      </c>
      <c r="J11" s="129">
        <v>785.51368348000005</v>
      </c>
      <c r="K11" s="129">
        <v>1349.3950238800001</v>
      </c>
      <c r="L11" s="129">
        <v>-16.71580727699995</v>
      </c>
      <c r="M11" s="129">
        <v>0.26734309800000017</v>
      </c>
      <c r="N11" s="129">
        <v>1734.4079015999998</v>
      </c>
      <c r="O11" s="129">
        <v>11.843084730000001</v>
      </c>
      <c r="P11" s="129">
        <v>0</v>
      </c>
      <c r="Q11" s="129">
        <v>298.59336028107663</v>
      </c>
      <c r="R11" s="129">
        <v>164.28392038838959</v>
      </c>
      <c r="S11" s="129">
        <v>1216.9328178631267</v>
      </c>
      <c r="T11" s="129">
        <v>69.815607449999803</v>
      </c>
      <c r="U11" s="129">
        <v>-791.02729299833493</v>
      </c>
      <c r="V11" s="129">
        <v>44.34340864</v>
      </c>
      <c r="W11" s="129">
        <v>4.7061253199999999</v>
      </c>
      <c r="X11" s="129">
        <v>212.33638163030307</v>
      </c>
      <c r="Y11" s="129">
        <v>1579.4092759396647</v>
      </c>
      <c r="Z11" s="129">
        <v>3.3395642900000002</v>
      </c>
      <c r="AA11" s="129">
        <v>38.772914210000003</v>
      </c>
      <c r="AB11" s="129">
        <v>4.9757341190000002</v>
      </c>
      <c r="AC11" s="129">
        <v>4.7173256200000004</v>
      </c>
      <c r="AD11" s="129">
        <v>3.2053983544000002</v>
      </c>
      <c r="AE11" s="129">
        <v>-218.875</v>
      </c>
      <c r="AF11" s="129">
        <v>-127.11499999999999</v>
      </c>
      <c r="AG11" s="129">
        <v>27.816379490000003</v>
      </c>
      <c r="AH11" s="129">
        <v>105.44791973000001</v>
      </c>
      <c r="AI11" s="129">
        <v>-7.683430500743329</v>
      </c>
      <c r="AJ11" s="129">
        <v>6.1787518728000004</v>
      </c>
      <c r="AK11" s="129">
        <v>-152.14929999999998</v>
      </c>
      <c r="AL11" s="129">
        <v>198.61780112450873</v>
      </c>
      <c r="AM11" s="129">
        <v>42.874175440000002</v>
      </c>
      <c r="AN11" s="129">
        <v>0.99128634000000004</v>
      </c>
      <c r="AO11" s="129">
        <v>1.87418665</v>
      </c>
      <c r="AP11" s="129">
        <v>37.28733604</v>
      </c>
      <c r="AQ11" s="129">
        <v>-98.913127725985802</v>
      </c>
      <c r="AR11" s="129">
        <v>-13.622069999999999</v>
      </c>
      <c r="AS11" s="129">
        <v>-87.709276758727</v>
      </c>
      <c r="AT11" s="129">
        <v>0</v>
      </c>
      <c r="AU11" s="129">
        <v>-327.72386076999999</v>
      </c>
      <c r="AV11" s="129">
        <v>-2040.84108371</v>
      </c>
      <c r="AW11" s="129">
        <v>-68.526395349999959</v>
      </c>
      <c r="AX11" s="129">
        <v>85.031325706586628</v>
      </c>
      <c r="AY11" s="129">
        <v>73.811755548548987</v>
      </c>
      <c r="AZ11" s="129">
        <v>-209.20699999999999</v>
      </c>
      <c r="BA11" s="129">
        <v>15.543208733434536</v>
      </c>
      <c r="BB11" s="129">
        <v>4.8125900000000001</v>
      </c>
      <c r="BC11" s="129">
        <v>4.5762474499999994</v>
      </c>
      <c r="BD11" s="129">
        <v>-8.496313147389845</v>
      </c>
      <c r="BE11" s="129">
        <v>5.0212188299999996</v>
      </c>
      <c r="BF11" s="129">
        <v>-293.49414075999999</v>
      </c>
      <c r="BG11" s="129">
        <v>-1854.5378500000002</v>
      </c>
      <c r="BH11" s="129">
        <v>90.661574682097864</v>
      </c>
      <c r="BI11" s="129">
        <v>6.7339512599999996</v>
      </c>
      <c r="BJ11" s="129">
        <v>90.516898745182772</v>
      </c>
      <c r="BK11" s="129">
        <v>18.103672509999999</v>
      </c>
    </row>
    <row r="12" spans="2:63" x14ac:dyDescent="0.25">
      <c r="B12" s="130"/>
      <c r="C12" s="100" t="s">
        <v>275</v>
      </c>
      <c r="D12" s="129">
        <v>11683.918144766732</v>
      </c>
      <c r="E12" s="129">
        <v>3165.9600293398771</v>
      </c>
      <c r="F12" s="129">
        <v>13601.02249881</v>
      </c>
      <c r="G12" s="129">
        <v>5040.6209129728795</v>
      </c>
      <c r="H12" s="129">
        <v>979.69529405761352</v>
      </c>
      <c r="I12" s="129">
        <v>1606.1204026094258</v>
      </c>
      <c r="J12" s="129">
        <v>1912.0445869332714</v>
      </c>
      <c r="K12" s="129">
        <v>3781.098703650001</v>
      </c>
      <c r="L12" s="129">
        <v>2166.9880232563019</v>
      </c>
      <c r="M12" s="129">
        <v>1431.9159139058993</v>
      </c>
      <c r="N12" s="129">
        <v>3617.84041927</v>
      </c>
      <c r="O12" s="129">
        <v>-247.75157882001076</v>
      </c>
      <c r="P12" s="129">
        <v>820.86532223637357</v>
      </c>
      <c r="Q12" s="129">
        <v>1456.7978123129187</v>
      </c>
      <c r="R12" s="129">
        <v>2499.9110746460501</v>
      </c>
      <c r="S12" s="129">
        <v>2340.5126749434839</v>
      </c>
      <c r="T12" s="129">
        <v>2835.4520252036273</v>
      </c>
      <c r="U12" s="129">
        <v>1770.1967768898253</v>
      </c>
      <c r="V12" s="129">
        <v>1161.1083522112281</v>
      </c>
      <c r="W12" s="129">
        <v>2095.4535093920003</v>
      </c>
      <c r="X12" s="129">
        <v>1391.0934940345992</v>
      </c>
      <c r="Y12" s="129">
        <v>2709.7140423401365</v>
      </c>
      <c r="Z12" s="129">
        <v>969.00815036027166</v>
      </c>
      <c r="AA12" s="129">
        <v>452.61783322332121</v>
      </c>
      <c r="AB12" s="129">
        <v>147.57286127176314</v>
      </c>
      <c r="AC12" s="129">
        <v>1047.5704874236221</v>
      </c>
      <c r="AD12" s="129">
        <v>407.05329761000002</v>
      </c>
      <c r="AE12" s="129">
        <v>6.7220000000000004</v>
      </c>
      <c r="AF12" s="129">
        <v>34.353999999999999</v>
      </c>
      <c r="AG12" s="129">
        <v>154.45695340943769</v>
      </c>
      <c r="AH12" s="129">
        <v>72.85302216787548</v>
      </c>
      <c r="AI12" s="129">
        <v>25.695737820702078</v>
      </c>
      <c r="AJ12" s="129">
        <v>168.44492271999997</v>
      </c>
      <c r="AK12" s="129">
        <v>336.48540203984976</v>
      </c>
      <c r="AL12" s="129">
        <v>393.9054976085165</v>
      </c>
      <c r="AM12" s="129">
        <v>61.714216050000005</v>
      </c>
      <c r="AN12" s="129">
        <v>195.53446925614062</v>
      </c>
      <c r="AO12" s="129">
        <v>285.96285501330613</v>
      </c>
      <c r="AP12" s="129">
        <v>1015.0622415012908</v>
      </c>
      <c r="AQ12" s="129">
        <v>63.168139859223821</v>
      </c>
      <c r="AR12" s="129">
        <v>5.725358279999984</v>
      </c>
      <c r="AS12" s="129">
        <v>24.625463227964289</v>
      </c>
      <c r="AT12" s="129">
        <v>0</v>
      </c>
      <c r="AU12" s="129">
        <v>184.04099217270308</v>
      </c>
      <c r="AV12" s="129">
        <v>1825.6831043599989</v>
      </c>
      <c r="AW12" s="129">
        <v>272.95395560048496</v>
      </c>
      <c r="AX12" s="129">
        <v>711.97317590830517</v>
      </c>
      <c r="AY12" s="129">
        <v>55.663241583199998</v>
      </c>
      <c r="AZ12" s="129">
        <v>345.02100000000002</v>
      </c>
      <c r="BA12" s="129">
        <v>26.726596070538498</v>
      </c>
      <c r="BB12" s="129">
        <v>15.187995619999246</v>
      </c>
      <c r="BC12" s="129">
        <v>84.61111573999645</v>
      </c>
      <c r="BD12" s="129">
        <v>42.791010300350543</v>
      </c>
      <c r="BE12" s="129">
        <v>19.334225989999858</v>
      </c>
      <c r="BF12" s="129">
        <v>33.909659394727271</v>
      </c>
      <c r="BG12" s="129">
        <v>-1.6999999061226846E-6</v>
      </c>
      <c r="BH12" s="129">
        <v>-1.0316912084817886E-6</v>
      </c>
      <c r="BI12" s="129">
        <v>174.09983335700102</v>
      </c>
      <c r="BJ12" s="129">
        <v>102.25932029833497</v>
      </c>
      <c r="BK12" s="129">
        <v>61.334754020974223</v>
      </c>
    </row>
    <row r="13" spans="2:63" x14ac:dyDescent="0.25">
      <c r="B13" s="131">
        <v>2</v>
      </c>
      <c r="C13" s="132" t="s">
        <v>99</v>
      </c>
      <c r="D13" s="129">
        <v>16687.37967055025</v>
      </c>
      <c r="E13" s="129">
        <v>30120.736188999999</v>
      </c>
      <c r="F13" s="129">
        <v>21445.541447</v>
      </c>
      <c r="G13" s="129">
        <v>16848.616387499998</v>
      </c>
      <c r="H13" s="129">
        <v>514.986268</v>
      </c>
      <c r="I13" s="129">
        <v>17373.004918520001</v>
      </c>
      <c r="J13" s="129">
        <v>12236.991435559999</v>
      </c>
      <c r="K13" s="129">
        <v>6800.8873768399999</v>
      </c>
      <c r="L13" s="129">
        <v>9072.8755231100004</v>
      </c>
      <c r="M13" s="129">
        <v>5730.1226680291002</v>
      </c>
      <c r="N13" s="129">
        <v>31875.322977999997</v>
      </c>
      <c r="O13" s="129">
        <v>11783.27487499</v>
      </c>
      <c r="P13" s="129">
        <v>4345.5856199999998</v>
      </c>
      <c r="Q13" s="129">
        <v>12980.292137839999</v>
      </c>
      <c r="R13" s="129">
        <v>39951.761752999999</v>
      </c>
      <c r="S13" s="129">
        <v>39806.081026279993</v>
      </c>
      <c r="T13" s="129">
        <v>24692.904495589999</v>
      </c>
      <c r="U13" s="129">
        <v>15272.626347689999</v>
      </c>
      <c r="V13" s="129">
        <v>14584.170361838649</v>
      </c>
      <c r="W13" s="129">
        <v>15081.543974462857</v>
      </c>
      <c r="X13" s="129">
        <v>26954.423013</v>
      </c>
      <c r="Y13" s="129">
        <v>22540.799273949997</v>
      </c>
      <c r="Z13" s="129">
        <v>41004.60137289</v>
      </c>
      <c r="AA13" s="129">
        <v>5866.5041409999994</v>
      </c>
      <c r="AB13" s="129">
        <v>5110.2828573999996</v>
      </c>
      <c r="AC13" s="129">
        <v>13401.600575</v>
      </c>
      <c r="AD13" s="129">
        <v>1605.4048619999999</v>
      </c>
      <c r="AE13" s="129">
        <v>0</v>
      </c>
      <c r="AF13" s="129">
        <v>0</v>
      </c>
      <c r="AG13" s="129">
        <v>2490.5927697728462</v>
      </c>
      <c r="AH13" s="129">
        <v>263.29051899999996</v>
      </c>
      <c r="AI13" s="129">
        <v>0</v>
      </c>
      <c r="AJ13" s="129">
        <v>2291.2676110199995</v>
      </c>
      <c r="AK13" s="129">
        <v>1830.82102667</v>
      </c>
      <c r="AL13" s="129">
        <v>3802.5240399099998</v>
      </c>
      <c r="AM13" s="129">
        <v>0</v>
      </c>
      <c r="AN13" s="129">
        <v>7643.0319790000003</v>
      </c>
      <c r="AO13" s="129">
        <v>1412.5258759999999</v>
      </c>
      <c r="AP13" s="129">
        <v>4834.9203248100002</v>
      </c>
      <c r="AQ13" s="129">
        <v>20</v>
      </c>
      <c r="AR13" s="129">
        <v>0</v>
      </c>
      <c r="AS13" s="129">
        <v>64.615679</v>
      </c>
      <c r="AT13" s="129">
        <v>0</v>
      </c>
      <c r="AU13" s="129">
        <v>0</v>
      </c>
      <c r="AV13" s="129">
        <v>0</v>
      </c>
      <c r="AW13" s="129">
        <v>200</v>
      </c>
      <c r="AX13" s="129">
        <v>1706.2549510700001</v>
      </c>
      <c r="AY13" s="129">
        <v>1020</v>
      </c>
      <c r="AZ13" s="129">
        <v>65.912000000000006</v>
      </c>
      <c r="BA13" s="129">
        <v>454.20565199999999</v>
      </c>
      <c r="BB13" s="129">
        <v>0</v>
      </c>
      <c r="BC13" s="129">
        <v>216.022527</v>
      </c>
      <c r="BD13" s="129">
        <v>295.53042097999997</v>
      </c>
      <c r="BE13" s="129">
        <v>0</v>
      </c>
      <c r="BF13" s="129">
        <v>90</v>
      </c>
      <c r="BG13" s="129">
        <v>17.8</v>
      </c>
      <c r="BH13" s="129">
        <v>350</v>
      </c>
      <c r="BI13" s="129">
        <v>4378.5855057600002</v>
      </c>
      <c r="BJ13" s="129">
        <v>2447.2986890000002</v>
      </c>
      <c r="BK13" s="129">
        <v>850</v>
      </c>
    </row>
    <row r="14" spans="2:63" x14ac:dyDescent="0.25">
      <c r="B14" s="130" t="s">
        <v>94</v>
      </c>
      <c r="C14" s="100" t="s">
        <v>100</v>
      </c>
      <c r="D14" s="129">
        <v>11108.868046</v>
      </c>
      <c r="E14" s="129">
        <v>24060.736188999999</v>
      </c>
      <c r="F14" s="129">
        <v>4579.4334470000003</v>
      </c>
      <c r="G14" s="129">
        <v>6470.8649999999998</v>
      </c>
      <c r="H14" s="129">
        <v>514.986268</v>
      </c>
      <c r="I14" s="129">
        <v>14807.896891</v>
      </c>
      <c r="J14" s="129">
        <v>1303.4965560000001</v>
      </c>
      <c r="K14" s="129">
        <v>2919.2593768400002</v>
      </c>
      <c r="L14" s="129">
        <v>4285.5288467099999</v>
      </c>
      <c r="M14" s="129">
        <v>2586.89129</v>
      </c>
      <c r="N14" s="129">
        <v>19727.764977999999</v>
      </c>
      <c r="O14" s="129">
        <v>3612.5157680000002</v>
      </c>
      <c r="P14" s="129">
        <v>1345.5856200000001</v>
      </c>
      <c r="Q14" s="129">
        <v>2569.0729597500003</v>
      </c>
      <c r="R14" s="129">
        <v>24965.102752999999</v>
      </c>
      <c r="S14" s="129">
        <v>9670.3153569999995</v>
      </c>
      <c r="T14" s="129">
        <v>13982.622739</v>
      </c>
      <c r="U14" s="129">
        <v>11070.250867999999</v>
      </c>
      <c r="V14" s="129">
        <v>4556.1408700000002</v>
      </c>
      <c r="W14" s="129">
        <v>7285.5354520000001</v>
      </c>
      <c r="X14" s="129">
        <v>5545.081013</v>
      </c>
      <c r="Y14" s="129">
        <v>16083.27623528</v>
      </c>
      <c r="Z14" s="129">
        <v>26281.427576959999</v>
      </c>
      <c r="AA14" s="129">
        <v>2866.5041409999999</v>
      </c>
      <c r="AB14" s="129">
        <v>2910.2828574</v>
      </c>
      <c r="AC14" s="129">
        <v>4047.9845749999999</v>
      </c>
      <c r="AD14" s="129">
        <v>1605.4048619999999</v>
      </c>
      <c r="AE14" s="129">
        <v>0</v>
      </c>
      <c r="AF14" s="129">
        <v>0</v>
      </c>
      <c r="AG14" s="129">
        <v>1744.042277</v>
      </c>
      <c r="AH14" s="129">
        <v>263.29051899999996</v>
      </c>
      <c r="AI14" s="129">
        <v>0</v>
      </c>
      <c r="AJ14" s="129">
        <v>944.07903199999998</v>
      </c>
      <c r="AK14" s="129">
        <v>807.90436</v>
      </c>
      <c r="AL14" s="129">
        <v>2809.5420330100001</v>
      </c>
      <c r="AM14" s="129">
        <v>0</v>
      </c>
      <c r="AN14" s="129">
        <v>5643.0319790000003</v>
      </c>
      <c r="AO14" s="129">
        <v>1387.5258759999999</v>
      </c>
      <c r="AP14" s="129">
        <v>4834.9203248100002</v>
      </c>
      <c r="AQ14" s="129">
        <v>0</v>
      </c>
      <c r="AR14" s="129">
        <v>0</v>
      </c>
      <c r="AS14" s="129">
        <v>64.615679</v>
      </c>
      <c r="AT14" s="129">
        <v>0</v>
      </c>
      <c r="AU14" s="129">
        <v>0</v>
      </c>
      <c r="AV14" s="129">
        <v>0</v>
      </c>
      <c r="AW14" s="129">
        <v>200</v>
      </c>
      <c r="AX14" s="129">
        <v>1458.5</v>
      </c>
      <c r="AY14" s="129">
        <v>850</v>
      </c>
      <c r="AZ14" s="129">
        <v>65.912000000000006</v>
      </c>
      <c r="BA14" s="129">
        <v>454.20565199999999</v>
      </c>
      <c r="BB14" s="129">
        <v>0</v>
      </c>
      <c r="BC14" s="129">
        <v>216.022527</v>
      </c>
      <c r="BD14" s="129">
        <v>295.53042097999997</v>
      </c>
      <c r="BE14" s="129">
        <v>0</v>
      </c>
      <c r="BF14" s="129">
        <v>90</v>
      </c>
      <c r="BG14" s="129">
        <v>0</v>
      </c>
      <c r="BH14" s="129">
        <v>350</v>
      </c>
      <c r="BI14" s="129">
        <v>4179.1353989999998</v>
      </c>
      <c r="BJ14" s="129">
        <v>947.29868899999997</v>
      </c>
      <c r="BK14" s="129">
        <v>850</v>
      </c>
    </row>
    <row r="15" spans="2:63" x14ac:dyDescent="0.25">
      <c r="B15" s="130"/>
      <c r="C15" s="100" t="s">
        <v>276</v>
      </c>
      <c r="D15" s="129">
        <v>0</v>
      </c>
      <c r="E15" s="129">
        <v>3500</v>
      </c>
      <c r="F15" s="129">
        <v>8100</v>
      </c>
      <c r="G15" s="129">
        <v>552.75138749999996</v>
      </c>
      <c r="H15" s="129">
        <v>0</v>
      </c>
      <c r="I15" s="129">
        <v>0</v>
      </c>
      <c r="J15" s="129">
        <v>4467.3999999999996</v>
      </c>
      <c r="K15" s="129">
        <v>0</v>
      </c>
      <c r="L15" s="129">
        <v>0</v>
      </c>
      <c r="M15" s="129">
        <v>0</v>
      </c>
      <c r="N15" s="129">
        <v>1395.3</v>
      </c>
      <c r="O15" s="129">
        <v>1400</v>
      </c>
      <c r="P15" s="129">
        <v>0</v>
      </c>
      <c r="Q15" s="129">
        <v>0</v>
      </c>
      <c r="R15" s="129">
        <v>2301.3000000000002</v>
      </c>
      <c r="S15" s="129">
        <v>7881.2198961199992</v>
      </c>
      <c r="T15" s="129">
        <v>0</v>
      </c>
      <c r="U15" s="129">
        <v>1724.5</v>
      </c>
      <c r="V15" s="129">
        <v>0</v>
      </c>
      <c r="W15" s="129">
        <v>150</v>
      </c>
      <c r="X15" s="129">
        <v>500</v>
      </c>
      <c r="Y15" s="129">
        <v>819.75</v>
      </c>
      <c r="Z15" s="129">
        <v>4439.5775746700001</v>
      </c>
      <c r="AA15" s="129">
        <v>0</v>
      </c>
      <c r="AB15" s="129">
        <v>0</v>
      </c>
      <c r="AC15" s="129">
        <v>1250</v>
      </c>
      <c r="AD15" s="129">
        <v>0</v>
      </c>
      <c r="AE15" s="129">
        <v>0</v>
      </c>
      <c r="AF15" s="129">
        <v>0</v>
      </c>
      <c r="AG15" s="129">
        <v>0</v>
      </c>
      <c r="AH15" s="129">
        <v>0</v>
      </c>
      <c r="AI15" s="129">
        <v>0</v>
      </c>
      <c r="AJ15" s="129">
        <v>0</v>
      </c>
      <c r="AK15" s="129">
        <v>0</v>
      </c>
      <c r="AL15" s="129">
        <v>0</v>
      </c>
      <c r="AM15" s="129">
        <v>0</v>
      </c>
      <c r="AN15" s="129">
        <v>500</v>
      </c>
      <c r="AO15" s="129">
        <v>0</v>
      </c>
      <c r="AP15" s="129">
        <v>0</v>
      </c>
      <c r="AQ15" s="129">
        <v>0</v>
      </c>
      <c r="AR15" s="129">
        <v>0</v>
      </c>
      <c r="AS15" s="129">
        <v>0</v>
      </c>
      <c r="AT15" s="129">
        <v>0</v>
      </c>
      <c r="AU15" s="129">
        <v>0</v>
      </c>
      <c r="AV15" s="129">
        <v>0</v>
      </c>
      <c r="AW15" s="129">
        <v>0</v>
      </c>
      <c r="AX15" s="129">
        <v>0</v>
      </c>
      <c r="AY15" s="129">
        <v>170</v>
      </c>
      <c r="AZ15" s="129">
        <v>0</v>
      </c>
      <c r="BA15" s="129">
        <v>0</v>
      </c>
      <c r="BB15" s="129">
        <v>0</v>
      </c>
      <c r="BC15" s="129">
        <v>0</v>
      </c>
      <c r="BD15" s="129">
        <v>0</v>
      </c>
      <c r="BE15" s="129">
        <v>0</v>
      </c>
      <c r="BF15" s="129">
        <v>0</v>
      </c>
      <c r="BG15" s="129">
        <v>17.8</v>
      </c>
      <c r="BH15" s="129">
        <v>0</v>
      </c>
      <c r="BI15" s="129">
        <v>0</v>
      </c>
      <c r="BJ15" s="129">
        <v>1000</v>
      </c>
      <c r="BK15" s="129">
        <v>0</v>
      </c>
    </row>
    <row r="16" spans="2:63" x14ac:dyDescent="0.25">
      <c r="B16" s="133"/>
      <c r="C16" s="100" t="s">
        <v>102</v>
      </c>
      <c r="D16" s="129">
        <v>0</v>
      </c>
      <c r="E16" s="129">
        <v>0</v>
      </c>
      <c r="F16" s="129">
        <v>2559</v>
      </c>
      <c r="G16" s="129">
        <v>3825</v>
      </c>
      <c r="H16" s="129">
        <v>0</v>
      </c>
      <c r="I16" s="129">
        <v>0</v>
      </c>
      <c r="J16" s="129">
        <v>3837</v>
      </c>
      <c r="K16" s="129">
        <v>2556</v>
      </c>
      <c r="L16" s="129">
        <v>3190</v>
      </c>
      <c r="M16" s="129">
        <v>0</v>
      </c>
      <c r="N16" s="129">
        <v>0</v>
      </c>
      <c r="O16" s="129">
        <v>1278</v>
      </c>
      <c r="P16" s="129">
        <v>0</v>
      </c>
      <c r="Q16" s="129">
        <v>6395</v>
      </c>
      <c r="R16" s="129">
        <v>1022.8</v>
      </c>
      <c r="S16" s="129">
        <v>0</v>
      </c>
      <c r="T16" s="129">
        <v>5755.5</v>
      </c>
      <c r="U16" s="129">
        <v>0</v>
      </c>
      <c r="V16" s="129">
        <v>0</v>
      </c>
      <c r="W16" s="129">
        <v>3655.08</v>
      </c>
      <c r="X16" s="129">
        <v>12396.6</v>
      </c>
      <c r="Y16" s="129">
        <v>0</v>
      </c>
      <c r="Z16" s="129">
        <v>10283.596221260001</v>
      </c>
      <c r="AA16" s="129">
        <v>0</v>
      </c>
      <c r="AB16" s="129">
        <v>0</v>
      </c>
      <c r="AC16" s="129">
        <v>1279</v>
      </c>
      <c r="AD16" s="129">
        <v>0</v>
      </c>
      <c r="AE16" s="129">
        <v>0</v>
      </c>
      <c r="AF16" s="129">
        <v>0</v>
      </c>
      <c r="AG16" s="129">
        <v>0</v>
      </c>
      <c r="AH16" s="129">
        <v>0</v>
      </c>
      <c r="AI16" s="129">
        <v>0</v>
      </c>
      <c r="AJ16" s="129">
        <v>0</v>
      </c>
      <c r="AK16" s="129">
        <v>0</v>
      </c>
      <c r="AL16" s="129">
        <v>0</v>
      </c>
      <c r="AM16" s="129">
        <v>0</v>
      </c>
      <c r="AN16" s="129">
        <v>0</v>
      </c>
      <c r="AO16" s="129">
        <v>0</v>
      </c>
      <c r="AP16" s="129">
        <v>0</v>
      </c>
      <c r="AQ16" s="129">
        <v>0</v>
      </c>
      <c r="AR16" s="129">
        <v>0</v>
      </c>
      <c r="AS16" s="129">
        <v>0</v>
      </c>
      <c r="AT16" s="129">
        <v>0</v>
      </c>
      <c r="AU16" s="129">
        <v>0</v>
      </c>
      <c r="AV16" s="129">
        <v>0</v>
      </c>
      <c r="AW16" s="129">
        <v>0</v>
      </c>
      <c r="AX16" s="129">
        <v>0</v>
      </c>
      <c r="AY16" s="129">
        <v>0</v>
      </c>
      <c r="AZ16" s="129">
        <v>0</v>
      </c>
      <c r="BA16" s="129">
        <v>0</v>
      </c>
      <c r="BB16" s="129">
        <v>0</v>
      </c>
      <c r="BC16" s="129">
        <v>0</v>
      </c>
      <c r="BD16" s="129">
        <v>0</v>
      </c>
      <c r="BE16" s="129">
        <v>0</v>
      </c>
      <c r="BF16" s="129">
        <v>0</v>
      </c>
      <c r="BG16" s="129">
        <v>0</v>
      </c>
      <c r="BH16" s="129">
        <v>0</v>
      </c>
      <c r="BI16" s="129">
        <v>0</v>
      </c>
      <c r="BJ16" s="129">
        <v>0</v>
      </c>
      <c r="BK16" s="129">
        <v>0</v>
      </c>
    </row>
    <row r="17" spans="2:63" x14ac:dyDescent="0.25">
      <c r="B17" s="133"/>
      <c r="C17" s="100" t="s">
        <v>103</v>
      </c>
      <c r="D17" s="129">
        <v>2084.1750000000002</v>
      </c>
      <c r="E17" s="129">
        <v>60</v>
      </c>
      <c r="F17" s="129">
        <v>0</v>
      </c>
      <c r="G17" s="129">
        <v>0</v>
      </c>
      <c r="H17" s="129">
        <v>0</v>
      </c>
      <c r="I17" s="129">
        <v>0</v>
      </c>
      <c r="J17" s="129">
        <v>0</v>
      </c>
      <c r="K17" s="129">
        <v>0</v>
      </c>
      <c r="L17" s="129">
        <v>0</v>
      </c>
      <c r="M17" s="129">
        <v>0</v>
      </c>
      <c r="N17" s="129">
        <v>0</v>
      </c>
      <c r="O17" s="129">
        <v>0</v>
      </c>
      <c r="P17" s="129">
        <v>0</v>
      </c>
      <c r="Q17" s="129">
        <v>0</v>
      </c>
      <c r="R17" s="129">
        <v>0</v>
      </c>
      <c r="S17" s="129">
        <v>1778.3342160000002</v>
      </c>
      <c r="T17" s="129">
        <v>456.2850168799996</v>
      </c>
      <c r="U17" s="129">
        <v>0</v>
      </c>
      <c r="V17" s="129">
        <v>882.51</v>
      </c>
      <c r="W17" s="129">
        <v>0</v>
      </c>
      <c r="X17" s="129">
        <v>600.79999999999927</v>
      </c>
      <c r="Y17" s="129">
        <v>0</v>
      </c>
      <c r="Z17" s="129">
        <v>0</v>
      </c>
      <c r="AA17" s="129">
        <v>0</v>
      </c>
      <c r="AB17" s="129">
        <v>0</v>
      </c>
      <c r="AC17" s="129">
        <v>0</v>
      </c>
      <c r="AD17" s="129">
        <v>0</v>
      </c>
      <c r="AE17" s="129">
        <v>0</v>
      </c>
      <c r="AF17" s="129">
        <v>0</v>
      </c>
      <c r="AG17" s="129">
        <v>0</v>
      </c>
      <c r="AH17" s="129">
        <v>0</v>
      </c>
      <c r="AI17" s="129">
        <v>0</v>
      </c>
      <c r="AJ17" s="129">
        <v>97.188579019999992</v>
      </c>
      <c r="AK17" s="129">
        <v>22.916666670000001</v>
      </c>
      <c r="AL17" s="129">
        <v>0</v>
      </c>
      <c r="AM17" s="129">
        <v>0</v>
      </c>
      <c r="AN17" s="129">
        <v>0</v>
      </c>
      <c r="AO17" s="129">
        <v>25</v>
      </c>
      <c r="AP17" s="129">
        <v>0</v>
      </c>
      <c r="AQ17" s="129">
        <v>20</v>
      </c>
      <c r="AR17" s="129">
        <v>0</v>
      </c>
      <c r="AS17" s="129">
        <v>0</v>
      </c>
      <c r="AT17" s="129">
        <v>0</v>
      </c>
      <c r="AU17" s="129">
        <v>0</v>
      </c>
      <c r="AV17" s="129">
        <v>0</v>
      </c>
      <c r="AW17" s="129">
        <v>0</v>
      </c>
      <c r="AX17" s="129" t="s">
        <v>94</v>
      </c>
      <c r="AY17" s="129">
        <v>0</v>
      </c>
      <c r="AZ17" s="129">
        <v>0</v>
      </c>
      <c r="BA17" s="129">
        <v>0</v>
      </c>
      <c r="BB17" s="129">
        <v>0</v>
      </c>
      <c r="BC17" s="129">
        <v>0</v>
      </c>
      <c r="BD17" s="129">
        <v>0</v>
      </c>
      <c r="BE17" s="129">
        <v>0</v>
      </c>
      <c r="BF17" s="129">
        <v>0</v>
      </c>
      <c r="BG17" s="129">
        <v>0</v>
      </c>
      <c r="BH17" s="129">
        <v>0</v>
      </c>
      <c r="BI17" s="129">
        <v>0</v>
      </c>
      <c r="BJ17" s="129">
        <v>0</v>
      </c>
      <c r="BK17" s="129">
        <v>0</v>
      </c>
    </row>
    <row r="18" spans="2:63" x14ac:dyDescent="0.25">
      <c r="B18" s="133"/>
      <c r="C18" s="100" t="s">
        <v>104</v>
      </c>
      <c r="D18" s="129">
        <v>3494.3366245502525</v>
      </c>
      <c r="E18" s="129">
        <v>2500</v>
      </c>
      <c r="F18" s="129">
        <v>6207.1080000000002</v>
      </c>
      <c r="G18" s="129">
        <v>6000</v>
      </c>
      <c r="H18" s="129">
        <v>0</v>
      </c>
      <c r="I18" s="129">
        <v>2565.1080275200002</v>
      </c>
      <c r="J18" s="129">
        <v>2629.0948795599998</v>
      </c>
      <c r="K18" s="129">
        <v>1325.6279999999999</v>
      </c>
      <c r="L18" s="129">
        <v>1597.3466764000002</v>
      </c>
      <c r="M18" s="129">
        <v>3143.2313780290997</v>
      </c>
      <c r="N18" s="129">
        <v>10752.258</v>
      </c>
      <c r="O18" s="129">
        <v>5492.75910699</v>
      </c>
      <c r="P18" s="129">
        <v>3000</v>
      </c>
      <c r="Q18" s="129">
        <v>4016.2191780899998</v>
      </c>
      <c r="R18" s="129">
        <v>11662.558999999999</v>
      </c>
      <c r="S18" s="129">
        <v>20476.211557160001</v>
      </c>
      <c r="T18" s="129">
        <v>4498.4967397099999</v>
      </c>
      <c r="U18" s="129">
        <v>2477.8754796900002</v>
      </c>
      <c r="V18" s="129">
        <v>9145.5194918386478</v>
      </c>
      <c r="W18" s="129">
        <v>3990.9285224628566</v>
      </c>
      <c r="X18" s="129">
        <v>7911.942</v>
      </c>
      <c r="Y18" s="129">
        <v>5637.7730386700005</v>
      </c>
      <c r="Z18" s="129">
        <v>0</v>
      </c>
      <c r="AA18" s="129">
        <v>3000</v>
      </c>
      <c r="AB18" s="129">
        <v>2200</v>
      </c>
      <c r="AC18" s="129">
        <v>6824.616</v>
      </c>
      <c r="AD18" s="129">
        <v>0</v>
      </c>
      <c r="AE18" s="129">
        <v>0</v>
      </c>
      <c r="AF18" s="129">
        <v>0</v>
      </c>
      <c r="AG18" s="129">
        <v>746.55049277284604</v>
      </c>
      <c r="AH18" s="129">
        <v>0</v>
      </c>
      <c r="AI18" s="129">
        <v>0</v>
      </c>
      <c r="AJ18" s="129">
        <v>1250</v>
      </c>
      <c r="AK18" s="129">
        <v>1000</v>
      </c>
      <c r="AL18" s="129">
        <v>992.98200689999987</v>
      </c>
      <c r="AM18" s="129">
        <v>0</v>
      </c>
      <c r="AN18" s="129">
        <v>1500</v>
      </c>
      <c r="AO18" s="129">
        <v>0</v>
      </c>
      <c r="AP18" s="129">
        <v>0</v>
      </c>
      <c r="AQ18" s="129">
        <v>0</v>
      </c>
      <c r="AR18" s="129">
        <v>0</v>
      </c>
      <c r="AS18" s="129">
        <v>0</v>
      </c>
      <c r="AT18" s="129">
        <v>0</v>
      </c>
      <c r="AU18" s="129">
        <v>0</v>
      </c>
      <c r="AV18" s="129">
        <v>0</v>
      </c>
      <c r="AW18" s="129">
        <v>0</v>
      </c>
      <c r="AX18" s="129">
        <v>247.75495106999998</v>
      </c>
      <c r="AY18" s="129">
        <v>0</v>
      </c>
      <c r="AZ18" s="129">
        <v>0</v>
      </c>
      <c r="BA18" s="129">
        <v>0</v>
      </c>
      <c r="BB18" s="129">
        <v>0</v>
      </c>
      <c r="BC18" s="129">
        <v>0</v>
      </c>
      <c r="BD18" s="129">
        <v>0</v>
      </c>
      <c r="BE18" s="129">
        <v>0</v>
      </c>
      <c r="BF18" s="129">
        <v>0</v>
      </c>
      <c r="BG18" s="129">
        <v>0</v>
      </c>
      <c r="BH18" s="129">
        <v>0</v>
      </c>
      <c r="BI18" s="129">
        <v>199.45010675999998</v>
      </c>
      <c r="BJ18" s="129">
        <v>500</v>
      </c>
      <c r="BK18" s="129">
        <v>0</v>
      </c>
    </row>
    <row r="19" spans="2:63" x14ac:dyDescent="0.25">
      <c r="B19" s="131">
        <v>3</v>
      </c>
      <c r="C19" s="132" t="s">
        <v>105</v>
      </c>
      <c r="D19" s="129">
        <v>197154.63077132474</v>
      </c>
      <c r="E19" s="129">
        <v>259380.60882000002</v>
      </c>
      <c r="F19" s="129">
        <v>329570.89336755994</v>
      </c>
      <c r="G19" s="129">
        <v>186212.24045858</v>
      </c>
      <c r="H19" s="129">
        <v>101945.58371293097</v>
      </c>
      <c r="I19" s="129">
        <v>171487.9361913157</v>
      </c>
      <c r="J19" s="129">
        <v>119658.16166721909</v>
      </c>
      <c r="K19" s="129">
        <v>173472.25811770002</v>
      </c>
      <c r="L19" s="129">
        <v>110961.93457106999</v>
      </c>
      <c r="M19" s="129">
        <v>141508.13765908999</v>
      </c>
      <c r="N19" s="129">
        <v>294977.4245327203</v>
      </c>
      <c r="O19" s="129">
        <v>148697.88202285441</v>
      </c>
      <c r="P19" s="129">
        <v>182962.19466239511</v>
      </c>
      <c r="Q19" s="129">
        <v>140717.86050171446</v>
      </c>
      <c r="R19" s="129">
        <v>196483.98389532999</v>
      </c>
      <c r="S19" s="129">
        <v>166711.40098171998</v>
      </c>
      <c r="T19" s="129">
        <v>286559.80624136911</v>
      </c>
      <c r="U19" s="129">
        <v>155140.04515553988</v>
      </c>
      <c r="V19" s="129">
        <v>165417.67065822394</v>
      </c>
      <c r="W19" s="129">
        <v>134783.43913064143</v>
      </c>
      <c r="X19" s="129">
        <v>186399.54280183857</v>
      </c>
      <c r="Y19" s="129">
        <v>182141.41315793863</v>
      </c>
      <c r="Z19" s="129">
        <v>156488.03901424806</v>
      </c>
      <c r="AA19" s="129">
        <v>96038.741489622407</v>
      </c>
      <c r="AB19" s="129">
        <v>101401.99326567711</v>
      </c>
      <c r="AC19" s="129">
        <v>158882.95737678578</v>
      </c>
      <c r="AD19" s="129">
        <v>45898.324581305103</v>
      </c>
      <c r="AE19" s="129">
        <v>336.67200000000003</v>
      </c>
      <c r="AF19" s="129">
        <v>4481.4650000000001</v>
      </c>
      <c r="AG19" s="129">
        <v>52205.145106465628</v>
      </c>
      <c r="AH19" s="129">
        <v>12173.111550020392</v>
      </c>
      <c r="AI19" s="129">
        <v>6124.4098867499997</v>
      </c>
      <c r="AJ19" s="129">
        <v>107877.97745692192</v>
      </c>
      <c r="AK19" s="129">
        <v>70445.85102455999</v>
      </c>
      <c r="AL19" s="129">
        <v>50564.891766404246</v>
      </c>
      <c r="AM19" s="129">
        <v>786.36077114999978</v>
      </c>
      <c r="AN19" s="129">
        <v>56697.132134743602</v>
      </c>
      <c r="AO19" s="129">
        <v>43449.792553000007</v>
      </c>
      <c r="AP19" s="129">
        <v>45144.838832263791</v>
      </c>
      <c r="AQ19" s="129">
        <v>4785.7701173599999</v>
      </c>
      <c r="AR19" s="129">
        <v>851.02478000000008</v>
      </c>
      <c r="AS19" s="129">
        <v>4579.8348803028994</v>
      </c>
      <c r="AT19" s="129">
        <v>3087.3620000000001</v>
      </c>
      <c r="AU19" s="129">
        <v>1614.2670899200002</v>
      </c>
      <c r="AV19" s="129">
        <v>478.22611169999999</v>
      </c>
      <c r="AW19" s="129">
        <v>8156.5546549600058</v>
      </c>
      <c r="AX19" s="129">
        <v>10984.904970000001</v>
      </c>
      <c r="AY19" s="129">
        <v>6581.131345679998</v>
      </c>
      <c r="AZ19" s="129">
        <v>3822.634</v>
      </c>
      <c r="BA19" s="129">
        <v>4758.1923299999999</v>
      </c>
      <c r="BB19" s="129">
        <v>3334.0333343800003</v>
      </c>
      <c r="BC19" s="129">
        <v>11509.798958910005</v>
      </c>
      <c r="BD19" s="129">
        <v>6326.6347878400002</v>
      </c>
      <c r="BE19" s="129">
        <v>840.98347016000002</v>
      </c>
      <c r="BF19" s="129">
        <v>1915.5938854299998</v>
      </c>
      <c r="BG19" s="129">
        <v>692.6756183</v>
      </c>
      <c r="BH19" s="129">
        <v>7098.120460000001</v>
      </c>
      <c r="BI19" s="129">
        <v>18087.129602480003</v>
      </c>
      <c r="BJ19" s="129">
        <v>11437.235656719999</v>
      </c>
      <c r="BK19" s="129">
        <v>6890.1300100000008</v>
      </c>
    </row>
    <row r="20" spans="2:63" x14ac:dyDescent="0.25">
      <c r="B20" s="130"/>
      <c r="C20" s="100" t="s">
        <v>106</v>
      </c>
      <c r="D20" s="129">
        <v>40549.057037136598</v>
      </c>
      <c r="E20" s="129">
        <v>65326.533595000008</v>
      </c>
      <c r="F20" s="129">
        <v>32335.135806760001</v>
      </c>
      <c r="G20" s="129">
        <v>19353.861288399999</v>
      </c>
      <c r="H20" s="129">
        <v>27474.928617588994</v>
      </c>
      <c r="I20" s="129">
        <v>13693.19434144707</v>
      </c>
      <c r="J20" s="129">
        <v>6881.3896627288004</v>
      </c>
      <c r="K20" s="129">
        <v>13497.28049589</v>
      </c>
      <c r="L20" s="129">
        <v>6839.4833500699988</v>
      </c>
      <c r="M20" s="129">
        <v>13448.935413409998</v>
      </c>
      <c r="N20" s="129">
        <v>38630.78644032999</v>
      </c>
      <c r="O20" s="129">
        <v>9174.1568931661004</v>
      </c>
      <c r="P20" s="129">
        <v>13360.19542828149</v>
      </c>
      <c r="Q20" s="129">
        <v>8005.0904291097959</v>
      </c>
      <c r="R20" s="129">
        <v>11611.381805460001</v>
      </c>
      <c r="S20" s="129">
        <v>26314.834414519999</v>
      </c>
      <c r="T20" s="129">
        <v>18633.231921277082</v>
      </c>
      <c r="U20" s="129">
        <v>7550.3739017100006</v>
      </c>
      <c r="V20" s="129">
        <v>8591.6303230848152</v>
      </c>
      <c r="W20" s="129">
        <v>10328.868685799969</v>
      </c>
      <c r="X20" s="129">
        <v>10565.548864401639</v>
      </c>
      <c r="Y20" s="129">
        <v>21160.319052215742</v>
      </c>
      <c r="Z20" s="129">
        <v>10635.905186825001</v>
      </c>
      <c r="AA20" s="129">
        <v>3612.6928883199994</v>
      </c>
      <c r="AB20" s="129">
        <v>5810.1090088513183</v>
      </c>
      <c r="AC20" s="129">
        <v>10219.790917736624</v>
      </c>
      <c r="AD20" s="129">
        <v>910.74153282509985</v>
      </c>
      <c r="AE20" s="129">
        <v>37.152000000000001</v>
      </c>
      <c r="AF20" s="129">
        <v>56.427999999999997</v>
      </c>
      <c r="AG20" s="129">
        <v>873.51220351020004</v>
      </c>
      <c r="AH20" s="129">
        <v>656.59492468649989</v>
      </c>
      <c r="AI20" s="129">
        <v>181.78218229999999</v>
      </c>
      <c r="AJ20" s="129">
        <v>1867.9138478471989</v>
      </c>
      <c r="AK20" s="129">
        <v>1004.47514</v>
      </c>
      <c r="AL20" s="129">
        <v>827.75353832568806</v>
      </c>
      <c r="AM20" s="129">
        <v>17.300905909999997</v>
      </c>
      <c r="AN20" s="129">
        <v>1222.0892573871004</v>
      </c>
      <c r="AO20" s="129">
        <v>586.72172799999998</v>
      </c>
      <c r="AP20" s="129">
        <v>804.43439504369985</v>
      </c>
      <c r="AQ20" s="129">
        <v>631.11614037000004</v>
      </c>
      <c r="AR20" s="129">
        <v>37.080489999999998</v>
      </c>
      <c r="AS20" s="129">
        <v>163.43955584290001</v>
      </c>
      <c r="AT20" s="129">
        <v>53.619</v>
      </c>
      <c r="AU20" s="129">
        <v>35.108967100000008</v>
      </c>
      <c r="AV20" s="129">
        <v>0</v>
      </c>
      <c r="AW20" s="129">
        <v>920.42980634999992</v>
      </c>
      <c r="AX20" s="129">
        <v>9.49831</v>
      </c>
      <c r="AY20" s="129">
        <v>0</v>
      </c>
      <c r="AZ20" s="129">
        <v>58.390999999999998</v>
      </c>
      <c r="BA20" s="129">
        <v>186.08341999999999</v>
      </c>
      <c r="BB20" s="129">
        <v>26.527669999999997</v>
      </c>
      <c r="BC20" s="129">
        <v>90.320941119999986</v>
      </c>
      <c r="BD20" s="129">
        <v>31.015037329999998</v>
      </c>
      <c r="BE20" s="129">
        <v>31.464337749999999</v>
      </c>
      <c r="BF20" s="129">
        <v>238.95446745000001</v>
      </c>
      <c r="BG20" s="129">
        <v>0</v>
      </c>
      <c r="BH20" s="129">
        <v>38.215699999999998</v>
      </c>
      <c r="BI20" s="129">
        <v>192.20009506</v>
      </c>
      <c r="BJ20" s="129">
        <v>0</v>
      </c>
      <c r="BK20" s="129">
        <v>19.540899999999997</v>
      </c>
    </row>
    <row r="21" spans="2:63" x14ac:dyDescent="0.25">
      <c r="B21" s="130"/>
      <c r="C21" s="100" t="s">
        <v>277</v>
      </c>
      <c r="D21" s="129">
        <v>40397.562598106597</v>
      </c>
      <c r="E21" s="129">
        <v>65233.133595000007</v>
      </c>
      <c r="F21" s="129">
        <v>28670.859863760001</v>
      </c>
      <c r="G21" s="129">
        <v>14998.633516100001</v>
      </c>
      <c r="H21" s="129">
        <v>14812.489488838994</v>
      </c>
      <c r="I21" s="129">
        <v>11041.576765154845</v>
      </c>
      <c r="J21" s="129">
        <v>6503.5768266820005</v>
      </c>
      <c r="K21" s="129">
        <v>12976.005088190001</v>
      </c>
      <c r="L21" s="129">
        <v>6344.0913524399984</v>
      </c>
      <c r="M21" s="129">
        <v>13418.209807259998</v>
      </c>
      <c r="N21" s="129">
        <v>38450.137435699988</v>
      </c>
      <c r="O21" s="129">
        <v>8966.9422492699996</v>
      </c>
      <c r="P21" s="129">
        <v>13231.33849921999</v>
      </c>
      <c r="Q21" s="129">
        <v>7434.2954686739959</v>
      </c>
      <c r="R21" s="129">
        <v>11211.318104220001</v>
      </c>
      <c r="S21" s="129">
        <v>26178.304787919998</v>
      </c>
      <c r="T21" s="129">
        <v>18077.929219174002</v>
      </c>
      <c r="U21" s="129">
        <v>6961.7188664000005</v>
      </c>
      <c r="V21" s="129">
        <v>8413.9405179748155</v>
      </c>
      <c r="W21" s="129">
        <v>8518.1671214799699</v>
      </c>
      <c r="X21" s="129">
        <v>10158.065823130002</v>
      </c>
      <c r="Y21" s="129">
        <v>20749.436165867442</v>
      </c>
      <c r="Z21" s="129">
        <v>9443.4245216550007</v>
      </c>
      <c r="AA21" s="129">
        <v>3576.6195486199995</v>
      </c>
      <c r="AB21" s="129">
        <v>5740.1216382013181</v>
      </c>
      <c r="AC21" s="129">
        <v>9305.5303351300245</v>
      </c>
      <c r="AD21" s="129">
        <v>908.70377185509994</v>
      </c>
      <c r="AE21" s="129">
        <v>37.152000000000001</v>
      </c>
      <c r="AF21" s="129">
        <v>56.427999999999997</v>
      </c>
      <c r="AG21" s="129">
        <v>873.51220351020004</v>
      </c>
      <c r="AH21" s="129">
        <v>656.59492468649989</v>
      </c>
      <c r="AI21" s="129">
        <v>181.78218229999999</v>
      </c>
      <c r="AJ21" s="129">
        <v>1867.9127568571989</v>
      </c>
      <c r="AK21" s="129">
        <v>1004.47514</v>
      </c>
      <c r="AL21" s="129">
        <v>827.75353832568806</v>
      </c>
      <c r="AM21" s="129">
        <v>17.300905909999997</v>
      </c>
      <c r="AN21" s="129">
        <v>1222.0612665771002</v>
      </c>
      <c r="AO21" s="129">
        <v>586.72172799999998</v>
      </c>
      <c r="AP21" s="129">
        <v>804.4273781436998</v>
      </c>
      <c r="AQ21" s="129">
        <v>631.11614037000004</v>
      </c>
      <c r="AR21" s="129">
        <v>37.080489999999998</v>
      </c>
      <c r="AS21" s="129">
        <v>163.43955584290001</v>
      </c>
      <c r="AT21" s="129">
        <v>53.619</v>
      </c>
      <c r="AU21" s="129">
        <v>35.108967100000008</v>
      </c>
      <c r="AV21" s="129">
        <v>0</v>
      </c>
      <c r="AW21" s="129">
        <v>920.42980634999992</v>
      </c>
      <c r="AX21" s="129">
        <v>9.49831</v>
      </c>
      <c r="AY21" s="129">
        <v>0</v>
      </c>
      <c r="AZ21" s="129">
        <v>58.390999999999998</v>
      </c>
      <c r="BA21" s="129">
        <v>186.08341999999999</v>
      </c>
      <c r="BB21" s="129">
        <v>26.527669999999997</v>
      </c>
      <c r="BC21" s="129">
        <v>90.320941119999986</v>
      </c>
      <c r="BD21" s="129">
        <v>31.015037329999998</v>
      </c>
      <c r="BE21" s="129">
        <v>31.464337749999999</v>
      </c>
      <c r="BF21" s="129">
        <v>238.95446745000001</v>
      </c>
      <c r="BG21" s="129">
        <v>0</v>
      </c>
      <c r="BH21" s="129">
        <v>38.215699999999998</v>
      </c>
      <c r="BI21" s="129">
        <v>192.20009506</v>
      </c>
      <c r="BJ21" s="129">
        <v>0</v>
      </c>
      <c r="BK21" s="129">
        <v>19.540899999999997</v>
      </c>
    </row>
    <row r="22" spans="2:63" x14ac:dyDescent="0.25">
      <c r="B22" s="130"/>
      <c r="C22" s="100" t="s">
        <v>278</v>
      </c>
      <c r="D22" s="129">
        <v>151.49443903</v>
      </c>
      <c r="E22" s="129">
        <v>93.399999999999991</v>
      </c>
      <c r="F22" s="129">
        <v>3664.2759430000001</v>
      </c>
      <c r="G22" s="129">
        <v>4355.2277722999997</v>
      </c>
      <c r="H22" s="129">
        <v>12662.439128749998</v>
      </c>
      <c r="I22" s="129">
        <v>2651.6175762922248</v>
      </c>
      <c r="J22" s="129">
        <v>377.81283604680004</v>
      </c>
      <c r="K22" s="129">
        <v>521.27540769999985</v>
      </c>
      <c r="L22" s="129">
        <v>495.39199762999999</v>
      </c>
      <c r="M22" s="129">
        <v>30.725606149999997</v>
      </c>
      <c r="N22" s="129">
        <v>180.64900462999998</v>
      </c>
      <c r="O22" s="129">
        <v>207.2146438961</v>
      </c>
      <c r="P22" s="129">
        <v>128.85692906150001</v>
      </c>
      <c r="Q22" s="129">
        <v>570.79496043579991</v>
      </c>
      <c r="R22" s="129">
        <v>400.06370124</v>
      </c>
      <c r="S22" s="129">
        <v>136.5296266</v>
      </c>
      <c r="T22" s="129">
        <v>555.30270210308015</v>
      </c>
      <c r="U22" s="129">
        <v>588.6550353099999</v>
      </c>
      <c r="V22" s="129">
        <v>177.68980511000001</v>
      </c>
      <c r="W22" s="129">
        <v>1810.70156432</v>
      </c>
      <c r="X22" s="129">
        <v>407.48304127163715</v>
      </c>
      <c r="Y22" s="129">
        <v>410.88288634829962</v>
      </c>
      <c r="Z22" s="129">
        <v>1192.4806651700001</v>
      </c>
      <c r="AA22" s="129">
        <v>36.073339700000012</v>
      </c>
      <c r="AB22" s="129">
        <v>69.987370649999988</v>
      </c>
      <c r="AC22" s="129">
        <v>914.26058260659988</v>
      </c>
      <c r="AD22" s="129">
        <v>2.0377609699999999</v>
      </c>
      <c r="AE22" s="129">
        <v>0</v>
      </c>
      <c r="AF22" s="129">
        <v>0</v>
      </c>
      <c r="AG22" s="129">
        <v>0</v>
      </c>
      <c r="AH22" s="129">
        <v>0</v>
      </c>
      <c r="AI22" s="129">
        <v>0</v>
      </c>
      <c r="AJ22" s="129">
        <v>1.0909899999999998E-3</v>
      </c>
      <c r="AK22" s="129">
        <v>0</v>
      </c>
      <c r="AL22" s="129">
        <v>0</v>
      </c>
      <c r="AM22" s="129">
        <v>0</v>
      </c>
      <c r="AN22" s="129">
        <v>2.7990810000000001E-2</v>
      </c>
      <c r="AO22" s="129">
        <v>0</v>
      </c>
      <c r="AP22" s="129">
        <v>7.0168999999999995E-3</v>
      </c>
      <c r="AQ22" s="129">
        <v>0</v>
      </c>
      <c r="AR22" s="129">
        <v>0</v>
      </c>
      <c r="AS22" s="129">
        <v>0</v>
      </c>
      <c r="AT22" s="129">
        <v>0</v>
      </c>
      <c r="AU22" s="129">
        <v>0</v>
      </c>
      <c r="AV22" s="129">
        <v>0</v>
      </c>
      <c r="AW22" s="129">
        <v>0</v>
      </c>
      <c r="AX22" s="129">
        <v>0</v>
      </c>
      <c r="AY22" s="129">
        <v>0</v>
      </c>
      <c r="AZ22" s="129">
        <v>0</v>
      </c>
      <c r="BA22" s="129">
        <v>0</v>
      </c>
      <c r="BB22" s="129">
        <v>0</v>
      </c>
      <c r="BC22" s="129">
        <v>0</v>
      </c>
      <c r="BD22" s="129">
        <v>0</v>
      </c>
      <c r="BE22" s="129">
        <v>0</v>
      </c>
      <c r="BF22" s="129">
        <v>0</v>
      </c>
      <c r="BG22" s="129">
        <v>0</v>
      </c>
      <c r="BH22" s="129">
        <v>0</v>
      </c>
      <c r="BI22" s="129">
        <v>0</v>
      </c>
      <c r="BJ22" s="129">
        <v>0</v>
      </c>
      <c r="BK22" s="129">
        <v>0</v>
      </c>
    </row>
    <row r="23" spans="2:63" x14ac:dyDescent="0.25">
      <c r="B23" s="130"/>
      <c r="C23" s="100" t="s">
        <v>107</v>
      </c>
      <c r="D23" s="129">
        <v>71552.532712746106</v>
      </c>
      <c r="E23" s="129">
        <v>115687.313987</v>
      </c>
      <c r="F23" s="129">
        <v>90361.42193592999</v>
      </c>
      <c r="G23" s="129">
        <v>49762.163690879999</v>
      </c>
      <c r="H23" s="129">
        <v>33478.539109961013</v>
      </c>
      <c r="I23" s="129">
        <v>42519.596390228791</v>
      </c>
      <c r="J23" s="129">
        <v>37017.028467989396</v>
      </c>
      <c r="K23" s="129">
        <v>51759.342203425855</v>
      </c>
      <c r="L23" s="129">
        <v>27216.968710700003</v>
      </c>
      <c r="M23" s="129">
        <v>27823.48319831349</v>
      </c>
      <c r="N23" s="129">
        <v>78703.553599349732</v>
      </c>
      <c r="O23" s="129">
        <v>41793.452000803256</v>
      </c>
      <c r="P23" s="129">
        <v>34891.965469352595</v>
      </c>
      <c r="Q23" s="129">
        <v>36608.89456011069</v>
      </c>
      <c r="R23" s="129">
        <v>54847.736240380007</v>
      </c>
      <c r="S23" s="129">
        <v>47696.634175860003</v>
      </c>
      <c r="T23" s="129">
        <v>89377.403714619984</v>
      </c>
      <c r="U23" s="129">
        <v>38907.168983700285</v>
      </c>
      <c r="V23" s="129">
        <v>30536.816710699641</v>
      </c>
      <c r="W23" s="129">
        <v>34970.826129491281</v>
      </c>
      <c r="X23" s="129">
        <v>47073.56929528054</v>
      </c>
      <c r="Y23" s="129">
        <v>60124.385803911457</v>
      </c>
      <c r="Z23" s="129">
        <v>38823.605826057057</v>
      </c>
      <c r="AA23" s="129">
        <v>16597.984757482591</v>
      </c>
      <c r="AB23" s="129">
        <v>21154.675139285915</v>
      </c>
      <c r="AC23" s="129">
        <v>42427.778346145627</v>
      </c>
      <c r="AD23" s="129">
        <v>12785.344209740002</v>
      </c>
      <c r="AE23" s="129">
        <v>117.581</v>
      </c>
      <c r="AF23" s="129">
        <v>1553.8579999999999</v>
      </c>
      <c r="AG23" s="129">
        <v>10660.21083186557</v>
      </c>
      <c r="AH23" s="129">
        <v>3931.6760846058919</v>
      </c>
      <c r="AI23" s="129">
        <v>1736.12813108</v>
      </c>
      <c r="AJ23" s="129">
        <v>24640.067378834436</v>
      </c>
      <c r="AK23" s="129">
        <v>16439.562249999999</v>
      </c>
      <c r="AL23" s="129">
        <v>10323.845703468543</v>
      </c>
      <c r="AM23" s="129">
        <v>202.26170306999975</v>
      </c>
      <c r="AN23" s="129">
        <v>11446.120538566503</v>
      </c>
      <c r="AO23" s="129">
        <v>14779.320529999999</v>
      </c>
      <c r="AP23" s="129">
        <v>8083.15919760009</v>
      </c>
      <c r="AQ23" s="129">
        <v>1301.0391234799999</v>
      </c>
      <c r="AR23" s="129">
        <v>523.93188999999995</v>
      </c>
      <c r="AS23" s="129">
        <v>1564.0267175000001</v>
      </c>
      <c r="AT23" s="129">
        <v>524.67899999999997</v>
      </c>
      <c r="AU23" s="129">
        <v>343.78709420000013</v>
      </c>
      <c r="AV23" s="129">
        <v>31.580257049999993</v>
      </c>
      <c r="AW23" s="129">
        <v>2169.8832561900063</v>
      </c>
      <c r="AX23" s="129">
        <v>1898.96468</v>
      </c>
      <c r="AY23" s="129">
        <v>1002.0442380599995</v>
      </c>
      <c r="AZ23" s="129">
        <v>914.221</v>
      </c>
      <c r="BA23" s="129">
        <v>887.4012899999999</v>
      </c>
      <c r="BB23" s="129">
        <v>822.87426000000005</v>
      </c>
      <c r="BC23" s="129">
        <v>2040.3876655900058</v>
      </c>
      <c r="BD23" s="129">
        <v>1166.71984</v>
      </c>
      <c r="BE23" s="129">
        <v>180.58960474</v>
      </c>
      <c r="BF23" s="129">
        <v>281.02695457999999</v>
      </c>
      <c r="BG23" s="129">
        <v>21.768545799999998</v>
      </c>
      <c r="BH23" s="129">
        <v>1175.3817900000001</v>
      </c>
      <c r="BI23" s="129">
        <v>3573.38756203</v>
      </c>
      <c r="BJ23" s="129">
        <v>1829.46555375</v>
      </c>
      <c r="BK23" s="129">
        <v>1514.4367000000002</v>
      </c>
    </row>
    <row r="24" spans="2:63" x14ac:dyDescent="0.25">
      <c r="B24" s="130"/>
      <c r="C24" s="100" t="s">
        <v>277</v>
      </c>
      <c r="D24" s="129">
        <v>71534.814394536108</v>
      </c>
      <c r="E24" s="129">
        <v>115681.77398700001</v>
      </c>
      <c r="F24" s="129">
        <v>87340.540186509985</v>
      </c>
      <c r="G24" s="129">
        <v>48569.660298629999</v>
      </c>
      <c r="H24" s="129">
        <v>29824.922434381013</v>
      </c>
      <c r="I24" s="129">
        <v>41340.231217906294</v>
      </c>
      <c r="J24" s="129">
        <v>36811.573319029994</v>
      </c>
      <c r="K24" s="129">
        <v>51657.277768890155</v>
      </c>
      <c r="L24" s="129">
        <v>27040.316397640003</v>
      </c>
      <c r="M24" s="129">
        <v>27786.234810999991</v>
      </c>
      <c r="N24" s="129">
        <v>78657.595373960023</v>
      </c>
      <c r="O24" s="129">
        <v>41729.682897330007</v>
      </c>
      <c r="P24" s="129">
        <v>34720.564564999993</v>
      </c>
      <c r="Q24" s="129">
        <v>36135.526926770792</v>
      </c>
      <c r="R24" s="129">
        <v>54740.024093090004</v>
      </c>
      <c r="S24" s="129">
        <v>47696.565020330003</v>
      </c>
      <c r="T24" s="129">
        <v>89216.770521398241</v>
      </c>
      <c r="U24" s="129">
        <v>38716.963058730282</v>
      </c>
      <c r="V24" s="129">
        <v>30514.482041949639</v>
      </c>
      <c r="W24" s="129">
        <v>34843.356147721279</v>
      </c>
      <c r="X24" s="129">
        <v>46828.315429060029</v>
      </c>
      <c r="Y24" s="129">
        <v>60102.905921840756</v>
      </c>
      <c r="Z24" s="129">
        <v>38730.412503627056</v>
      </c>
      <c r="AA24" s="129">
        <v>16539.628814422591</v>
      </c>
      <c r="AB24" s="129">
        <v>21109.971531505915</v>
      </c>
      <c r="AC24" s="129">
        <v>41089.127709298125</v>
      </c>
      <c r="AD24" s="129">
        <v>12782.967878980002</v>
      </c>
      <c r="AE24" s="129">
        <v>117.581</v>
      </c>
      <c r="AF24" s="129">
        <v>1553.8579999999999</v>
      </c>
      <c r="AG24" s="129">
        <v>10660.21083186557</v>
      </c>
      <c r="AH24" s="129">
        <v>3931.6760846058919</v>
      </c>
      <c r="AI24" s="129">
        <v>1736.12813108</v>
      </c>
      <c r="AJ24" s="129">
        <v>24639.330861584433</v>
      </c>
      <c r="AK24" s="129">
        <v>16439.562249999999</v>
      </c>
      <c r="AL24" s="129">
        <v>10323.845703468543</v>
      </c>
      <c r="AM24" s="129">
        <v>202.26170306999975</v>
      </c>
      <c r="AN24" s="129">
        <v>11444.499994946504</v>
      </c>
      <c r="AO24" s="129">
        <v>14779.320529999999</v>
      </c>
      <c r="AP24" s="129">
        <v>8083.1528101000895</v>
      </c>
      <c r="AQ24" s="129">
        <v>1301.0391234799999</v>
      </c>
      <c r="AR24" s="129">
        <v>523.93188999999995</v>
      </c>
      <c r="AS24" s="129">
        <v>1564.0267175000001</v>
      </c>
      <c r="AT24" s="129">
        <v>524.67899999999997</v>
      </c>
      <c r="AU24" s="129">
        <v>343.78709420000013</v>
      </c>
      <c r="AV24" s="129">
        <v>31.580257049999993</v>
      </c>
      <c r="AW24" s="129">
        <v>2169.8832561900063</v>
      </c>
      <c r="AX24" s="129">
        <v>1898.96468</v>
      </c>
      <c r="AY24" s="129">
        <v>1002.0442380599995</v>
      </c>
      <c r="AZ24" s="129">
        <v>914.221</v>
      </c>
      <c r="BA24" s="129">
        <v>887.4012899999999</v>
      </c>
      <c r="BB24" s="129">
        <v>822.87426000000005</v>
      </c>
      <c r="BC24" s="129">
        <v>2040.3876655900058</v>
      </c>
      <c r="BD24" s="129">
        <v>1166.71984</v>
      </c>
      <c r="BE24" s="129">
        <v>180.58960474</v>
      </c>
      <c r="BF24" s="129">
        <v>281.02695457999999</v>
      </c>
      <c r="BG24" s="129">
        <v>21.768545799999998</v>
      </c>
      <c r="BH24" s="129">
        <v>1175.3817900000001</v>
      </c>
      <c r="BI24" s="129">
        <v>3573.38756203</v>
      </c>
      <c r="BJ24" s="129">
        <v>1829.46555375</v>
      </c>
      <c r="BK24" s="129">
        <v>1514.4367000000002</v>
      </c>
    </row>
    <row r="25" spans="2:63" x14ac:dyDescent="0.25">
      <c r="B25" s="130"/>
      <c r="C25" s="100" t="s">
        <v>278</v>
      </c>
      <c r="D25" s="129">
        <v>17.71831821</v>
      </c>
      <c r="E25" s="129">
        <v>5.54</v>
      </c>
      <c r="F25" s="129">
        <v>3020.8817494200002</v>
      </c>
      <c r="G25" s="129">
        <v>1192.5033922500002</v>
      </c>
      <c r="H25" s="129">
        <v>3653.61667558</v>
      </c>
      <c r="I25" s="129">
        <v>1179.3651723225007</v>
      </c>
      <c r="J25" s="129">
        <v>205.45514895939999</v>
      </c>
      <c r="K25" s="129">
        <v>102.0644345357</v>
      </c>
      <c r="L25" s="129">
        <v>176.65231306000004</v>
      </c>
      <c r="M25" s="129">
        <v>37.248387313500004</v>
      </c>
      <c r="N25" s="129">
        <v>45.958225389704069</v>
      </c>
      <c r="O25" s="129">
        <v>63.769103473249999</v>
      </c>
      <c r="P25" s="129">
        <v>171.40090435259995</v>
      </c>
      <c r="Q25" s="129">
        <v>473.3676333399012</v>
      </c>
      <c r="R25" s="129">
        <v>107.71214729000002</v>
      </c>
      <c r="S25" s="129">
        <v>6.9155529999999993E-2</v>
      </c>
      <c r="T25" s="129">
        <v>160.633193221738</v>
      </c>
      <c r="U25" s="129">
        <v>190.20592497000013</v>
      </c>
      <c r="V25" s="129">
        <v>22.334668750000006</v>
      </c>
      <c r="W25" s="129">
        <v>127.46998177</v>
      </c>
      <c r="X25" s="129">
        <v>245.25386622051491</v>
      </c>
      <c r="Y25" s="129">
        <v>21.4798820707</v>
      </c>
      <c r="Z25" s="129">
        <v>93.193322429999967</v>
      </c>
      <c r="AA25" s="129">
        <v>58.355943060000001</v>
      </c>
      <c r="AB25" s="129">
        <v>44.703607779999999</v>
      </c>
      <c r="AC25" s="129">
        <v>1338.6506368474998</v>
      </c>
      <c r="AD25" s="129">
        <v>2.3763307599999997</v>
      </c>
      <c r="AE25" s="129">
        <v>0</v>
      </c>
      <c r="AF25" s="129">
        <v>0</v>
      </c>
      <c r="AG25" s="129">
        <v>0</v>
      </c>
      <c r="AH25" s="129">
        <v>0</v>
      </c>
      <c r="AI25" s="129">
        <v>0</v>
      </c>
      <c r="AJ25" s="129">
        <v>0.73651725000000001</v>
      </c>
      <c r="AK25" s="129">
        <v>0</v>
      </c>
      <c r="AL25" s="129">
        <v>0</v>
      </c>
      <c r="AM25" s="129">
        <v>0</v>
      </c>
      <c r="AN25" s="129">
        <v>1.6205436200000001</v>
      </c>
      <c r="AO25" s="129">
        <v>0</v>
      </c>
      <c r="AP25" s="129">
        <v>6.3874999999999999E-3</v>
      </c>
      <c r="AQ25" s="129">
        <v>0</v>
      </c>
      <c r="AR25" s="129">
        <v>0</v>
      </c>
      <c r="AS25" s="129">
        <v>0</v>
      </c>
      <c r="AT25" s="129">
        <v>0</v>
      </c>
      <c r="AU25" s="129">
        <v>0</v>
      </c>
      <c r="AV25" s="129">
        <v>0</v>
      </c>
      <c r="AW25" s="129">
        <v>0</v>
      </c>
      <c r="AX25" s="129">
        <v>0</v>
      </c>
      <c r="AY25" s="129">
        <v>0</v>
      </c>
      <c r="AZ25" s="129">
        <v>0</v>
      </c>
      <c r="BA25" s="129">
        <v>0</v>
      </c>
      <c r="BB25" s="129">
        <v>0</v>
      </c>
      <c r="BC25" s="129">
        <v>0</v>
      </c>
      <c r="BD25" s="129">
        <v>0</v>
      </c>
      <c r="BE25" s="129">
        <v>0</v>
      </c>
      <c r="BF25" s="129">
        <v>0</v>
      </c>
      <c r="BG25" s="129">
        <v>0</v>
      </c>
      <c r="BH25" s="129">
        <v>0</v>
      </c>
      <c r="BI25" s="129">
        <v>0</v>
      </c>
      <c r="BJ25" s="129">
        <v>0</v>
      </c>
      <c r="BK25" s="129">
        <v>0</v>
      </c>
    </row>
    <row r="26" spans="2:63" x14ac:dyDescent="0.25">
      <c r="B26" s="130"/>
      <c r="C26" s="100" t="s">
        <v>108</v>
      </c>
      <c r="D26" s="129">
        <v>69106.16172708002</v>
      </c>
      <c r="E26" s="129">
        <v>62407.618198999997</v>
      </c>
      <c r="F26" s="129">
        <v>175352.57084859</v>
      </c>
      <c r="G26" s="129">
        <v>92547.926483159987</v>
      </c>
      <c r="H26" s="129">
        <v>31600.97222769001</v>
      </c>
      <c r="I26" s="129">
        <v>99661.532123860001</v>
      </c>
      <c r="J26" s="129">
        <v>68647.995880089991</v>
      </c>
      <c r="K26" s="129">
        <v>88296.621306179964</v>
      </c>
      <c r="L26" s="129">
        <v>65463.984574239985</v>
      </c>
      <c r="M26" s="129">
        <v>81623.17901367</v>
      </c>
      <c r="N26" s="129">
        <v>162523.00584676003</v>
      </c>
      <c r="O26" s="129">
        <v>84464.014822314013</v>
      </c>
      <c r="P26" s="129">
        <v>118547.95562577303</v>
      </c>
      <c r="Q26" s="129">
        <v>82798.960871820003</v>
      </c>
      <c r="R26" s="129">
        <v>108723.36154429</v>
      </c>
      <c r="S26" s="129">
        <v>87273.093817660003</v>
      </c>
      <c r="T26" s="129">
        <v>156511.62498148996</v>
      </c>
      <c r="U26" s="129">
        <v>98401.189388059604</v>
      </c>
      <c r="V26" s="129">
        <v>109176.61295662999</v>
      </c>
      <c r="W26" s="129">
        <v>80252.69527935017</v>
      </c>
      <c r="X26" s="129">
        <v>114240.65843961998</v>
      </c>
      <c r="Y26" s="129">
        <v>84598.866672180011</v>
      </c>
      <c r="Z26" s="129">
        <v>90917.324412710004</v>
      </c>
      <c r="AA26" s="129">
        <v>69731.623229939825</v>
      </c>
      <c r="AB26" s="129">
        <v>66751.539614229885</v>
      </c>
      <c r="AC26" s="129">
        <v>87332.349702539999</v>
      </c>
      <c r="AD26" s="129">
        <v>26837.412616189999</v>
      </c>
      <c r="AE26" s="129">
        <v>150.66300000000001</v>
      </c>
      <c r="AF26" s="129">
        <v>2353.8710000000001</v>
      </c>
      <c r="AG26" s="129">
        <v>34902.198524179868</v>
      </c>
      <c r="AH26" s="129">
        <v>6002.4247568700011</v>
      </c>
      <c r="AI26" s="129">
        <v>3863.9006595000001</v>
      </c>
      <c r="AJ26" s="129">
        <v>72303.018274330287</v>
      </c>
      <c r="AK26" s="129">
        <v>46264.324334559999</v>
      </c>
      <c r="AL26" s="129">
        <v>32581.012153640018</v>
      </c>
      <c r="AM26" s="129">
        <v>470.68186216000004</v>
      </c>
      <c r="AN26" s="129">
        <v>36218.782865460002</v>
      </c>
      <c r="AO26" s="129">
        <v>26292.514414999998</v>
      </c>
      <c r="AP26" s="129">
        <v>32188.752084629996</v>
      </c>
      <c r="AQ26" s="129">
        <v>2147.1504368800001</v>
      </c>
      <c r="AR26" s="129">
        <v>226.85058999999998</v>
      </c>
      <c r="AS26" s="129">
        <v>2257.2393905699996</v>
      </c>
      <c r="AT26" s="129">
        <v>2059.7339999999999</v>
      </c>
      <c r="AU26" s="129">
        <v>948.00209400000006</v>
      </c>
      <c r="AV26" s="129">
        <v>0</v>
      </c>
      <c r="AW26" s="129">
        <v>3944.9807325299998</v>
      </c>
      <c r="AX26" s="129">
        <v>8302.4945700000007</v>
      </c>
      <c r="AY26" s="129">
        <v>5194.7390308899994</v>
      </c>
      <c r="AZ26" s="129">
        <v>2597.36</v>
      </c>
      <c r="BA26" s="129">
        <v>2995.9166700000001</v>
      </c>
      <c r="BB26" s="129">
        <v>2394.4787143800004</v>
      </c>
      <c r="BC26" s="129">
        <v>8196.0340689700006</v>
      </c>
      <c r="BD26" s="129">
        <v>4560.8768799999998</v>
      </c>
      <c r="BE26" s="129">
        <v>487.17749856</v>
      </c>
      <c r="BF26" s="129">
        <v>1120.3927770699997</v>
      </c>
      <c r="BG26" s="129">
        <v>0</v>
      </c>
      <c r="BH26" s="129">
        <v>5100.82215</v>
      </c>
      <c r="BI26" s="129">
        <v>12926.886360669998</v>
      </c>
      <c r="BJ26" s="129">
        <v>8308.6496200000001</v>
      </c>
      <c r="BK26" s="129">
        <v>4663.9687800000002</v>
      </c>
    </row>
    <row r="27" spans="2:63" x14ac:dyDescent="0.25">
      <c r="B27" s="130"/>
      <c r="C27" s="100" t="s">
        <v>277</v>
      </c>
      <c r="D27" s="129">
        <v>69087.029227080013</v>
      </c>
      <c r="E27" s="129">
        <v>62379.998198999994</v>
      </c>
      <c r="F27" s="129">
        <v>173883.51945403</v>
      </c>
      <c r="G27" s="129">
        <v>92491.902983159991</v>
      </c>
      <c r="H27" s="129">
        <v>31196.14356519001</v>
      </c>
      <c r="I27" s="129">
        <v>95176.124164310007</v>
      </c>
      <c r="J27" s="129">
        <v>68609.625880089996</v>
      </c>
      <c r="K27" s="129">
        <v>88237.685114179971</v>
      </c>
      <c r="L27" s="129">
        <v>65436.946134239988</v>
      </c>
      <c r="M27" s="129">
        <v>80242.87769686</v>
      </c>
      <c r="N27" s="129">
        <v>162362.23912796003</v>
      </c>
      <c r="O27" s="129">
        <v>79487.047231350007</v>
      </c>
      <c r="P27" s="129">
        <v>115416.54462921002</v>
      </c>
      <c r="Q27" s="129">
        <v>81495.927438619998</v>
      </c>
      <c r="R27" s="129">
        <v>108188.29178140001</v>
      </c>
      <c r="S27" s="129">
        <v>87273.093817660003</v>
      </c>
      <c r="T27" s="129">
        <v>154611.83776505897</v>
      </c>
      <c r="U27" s="129">
        <v>93517.277971059608</v>
      </c>
      <c r="V27" s="129">
        <v>107455.92181762999</v>
      </c>
      <c r="W27" s="129">
        <v>79363.932995350173</v>
      </c>
      <c r="X27" s="129">
        <v>112701.47357961998</v>
      </c>
      <c r="Y27" s="129">
        <v>84577.656503580016</v>
      </c>
      <c r="Z27" s="129">
        <v>90861.649492910001</v>
      </c>
      <c r="AA27" s="129">
        <v>68097.96393406982</v>
      </c>
      <c r="AB27" s="129">
        <v>65008.323224229884</v>
      </c>
      <c r="AC27" s="129">
        <v>86086.922047939996</v>
      </c>
      <c r="AD27" s="129">
        <v>26837.412616189999</v>
      </c>
      <c r="AE27" s="129">
        <v>150.66300000000001</v>
      </c>
      <c r="AF27" s="129">
        <v>2353.8710000000001</v>
      </c>
      <c r="AG27" s="129">
        <v>34902.198524179868</v>
      </c>
      <c r="AH27" s="129">
        <v>6002.4247568700011</v>
      </c>
      <c r="AI27" s="129">
        <v>3863.9006595000001</v>
      </c>
      <c r="AJ27" s="129">
        <v>72303.018274330287</v>
      </c>
      <c r="AK27" s="129">
        <v>46264.324334559999</v>
      </c>
      <c r="AL27" s="129">
        <v>32581.012153640018</v>
      </c>
      <c r="AM27" s="129">
        <v>470.68186216000004</v>
      </c>
      <c r="AN27" s="129">
        <v>36218.782865460002</v>
      </c>
      <c r="AO27" s="129">
        <v>26292.514414999998</v>
      </c>
      <c r="AP27" s="129">
        <v>32188.752084629996</v>
      </c>
      <c r="AQ27" s="129">
        <v>2147.1504368800001</v>
      </c>
      <c r="AR27" s="129">
        <v>226.85058999999998</v>
      </c>
      <c r="AS27" s="129">
        <v>2257.2393905699996</v>
      </c>
      <c r="AT27" s="129">
        <v>2059.7339999999999</v>
      </c>
      <c r="AU27" s="129">
        <v>948.00209400000006</v>
      </c>
      <c r="AV27" s="129">
        <v>0</v>
      </c>
      <c r="AW27" s="129">
        <v>3944.9807325299998</v>
      </c>
      <c r="AX27" s="129">
        <v>8302.4945700000007</v>
      </c>
      <c r="AY27" s="129">
        <v>5194.7390308899994</v>
      </c>
      <c r="AZ27" s="129">
        <v>2597.36</v>
      </c>
      <c r="BA27" s="129">
        <v>2995.9166700000001</v>
      </c>
      <c r="BB27" s="129">
        <v>2394.4787143800004</v>
      </c>
      <c r="BC27" s="129">
        <v>8196.0340689700006</v>
      </c>
      <c r="BD27" s="129">
        <v>4560.8768799999998</v>
      </c>
      <c r="BE27" s="129">
        <v>487.17749856</v>
      </c>
      <c r="BF27" s="129">
        <v>1120.3927770699997</v>
      </c>
      <c r="BG27" s="129">
        <v>0</v>
      </c>
      <c r="BH27" s="129">
        <v>5100.82215</v>
      </c>
      <c r="BI27" s="129">
        <v>12926.886360669998</v>
      </c>
      <c r="BJ27" s="129">
        <v>8308.6496200000001</v>
      </c>
      <c r="BK27" s="129">
        <v>4663.9687800000002</v>
      </c>
    </row>
    <row r="28" spans="2:63" x14ac:dyDescent="0.25">
      <c r="B28" s="130"/>
      <c r="C28" s="100" t="s">
        <v>278</v>
      </c>
      <c r="D28" s="129">
        <v>19.1325</v>
      </c>
      <c r="E28" s="129">
        <v>27.62</v>
      </c>
      <c r="F28" s="129">
        <v>1469.0513945600001</v>
      </c>
      <c r="G28" s="129">
        <v>56.023499999999999</v>
      </c>
      <c r="H28" s="129">
        <v>404.82866250000001</v>
      </c>
      <c r="I28" s="129">
        <v>4485.4079595499998</v>
      </c>
      <c r="J28" s="129">
        <v>38.370000000000005</v>
      </c>
      <c r="K28" s="129">
        <v>58.936192000000005</v>
      </c>
      <c r="L28" s="129">
        <v>27.038439999999998</v>
      </c>
      <c r="M28" s="129">
        <v>1380.3013168099999</v>
      </c>
      <c r="N28" s="129">
        <v>160.76671879999998</v>
      </c>
      <c r="O28" s="129">
        <v>4976.9675909640009</v>
      </c>
      <c r="P28" s="129">
        <v>3131.4109965630005</v>
      </c>
      <c r="Q28" s="129">
        <v>1303.0334332</v>
      </c>
      <c r="R28" s="129">
        <v>535.06976288999999</v>
      </c>
      <c r="S28" s="129">
        <v>0</v>
      </c>
      <c r="T28" s="129">
        <v>1899.7872164309997</v>
      </c>
      <c r="U28" s="129">
        <v>4883.9114170000003</v>
      </c>
      <c r="V28" s="129">
        <v>1720.691139</v>
      </c>
      <c r="W28" s="129">
        <v>888.76228400000002</v>
      </c>
      <c r="X28" s="129">
        <v>1539.1848600000001</v>
      </c>
      <c r="Y28" s="129">
        <v>21.210168599999999</v>
      </c>
      <c r="Z28" s="129">
        <v>55.674919799999998</v>
      </c>
      <c r="AA28" s="129">
        <v>1633.6592958699998</v>
      </c>
      <c r="AB28" s="129">
        <v>1743.2163900000003</v>
      </c>
      <c r="AC28" s="129">
        <v>1245.4276546000001</v>
      </c>
      <c r="AD28" s="129">
        <v>0</v>
      </c>
      <c r="AE28" s="129">
        <v>0</v>
      </c>
      <c r="AF28" s="129">
        <v>0</v>
      </c>
      <c r="AG28" s="129">
        <v>0</v>
      </c>
      <c r="AH28" s="129">
        <v>0</v>
      </c>
      <c r="AI28" s="129">
        <v>0</v>
      </c>
      <c r="AJ28" s="129">
        <v>0</v>
      </c>
      <c r="AK28" s="129">
        <v>0</v>
      </c>
      <c r="AL28" s="129">
        <v>0</v>
      </c>
      <c r="AM28" s="129">
        <v>0</v>
      </c>
      <c r="AN28" s="129">
        <v>0</v>
      </c>
      <c r="AO28" s="129">
        <v>0</v>
      </c>
      <c r="AP28" s="129">
        <v>0</v>
      </c>
      <c r="AQ28" s="129">
        <v>0</v>
      </c>
      <c r="AR28" s="129">
        <v>0</v>
      </c>
      <c r="AS28" s="129">
        <v>0</v>
      </c>
      <c r="AT28" s="129">
        <v>0</v>
      </c>
      <c r="AU28" s="129">
        <v>0</v>
      </c>
      <c r="AV28" s="129">
        <v>0</v>
      </c>
      <c r="AW28" s="129">
        <v>0</v>
      </c>
      <c r="AX28" s="129">
        <v>0</v>
      </c>
      <c r="AY28" s="129">
        <v>0</v>
      </c>
      <c r="AZ28" s="129">
        <v>0</v>
      </c>
      <c r="BA28" s="129">
        <v>0</v>
      </c>
      <c r="BB28" s="129">
        <v>0</v>
      </c>
      <c r="BC28" s="129">
        <v>0</v>
      </c>
      <c r="BD28" s="129">
        <v>0</v>
      </c>
      <c r="BE28" s="129">
        <v>0</v>
      </c>
      <c r="BF28" s="129">
        <v>0</v>
      </c>
      <c r="BG28" s="129">
        <v>0</v>
      </c>
      <c r="BH28" s="129">
        <v>0</v>
      </c>
      <c r="BI28" s="129">
        <v>0</v>
      </c>
      <c r="BJ28" s="129">
        <v>0</v>
      </c>
      <c r="BK28" s="129">
        <v>0</v>
      </c>
    </row>
    <row r="29" spans="2:63" x14ac:dyDescent="0.25">
      <c r="B29" s="130"/>
      <c r="C29" s="100" t="s">
        <v>109</v>
      </c>
      <c r="D29" s="129">
        <v>14365.393174250001</v>
      </c>
      <c r="E29" s="129">
        <v>14475.199155</v>
      </c>
      <c r="F29" s="129">
        <v>25339.157502489998</v>
      </c>
      <c r="G29" s="129">
        <v>19349.411969249999</v>
      </c>
      <c r="H29" s="129">
        <v>7176.4327518200007</v>
      </c>
      <c r="I29" s="129">
        <v>11690.746412965002</v>
      </c>
      <c r="J29" s="129">
        <v>4034.8192531029995</v>
      </c>
      <c r="K29" s="129">
        <v>15507.141812374199</v>
      </c>
      <c r="L29" s="129">
        <v>9747.8593731899982</v>
      </c>
      <c r="M29" s="129">
        <v>13103.393381616499</v>
      </c>
      <c r="N29" s="129">
        <v>14829.318444787999</v>
      </c>
      <c r="O29" s="129">
        <v>10801.2253292184</v>
      </c>
      <c r="P29" s="129">
        <v>14715.584839508001</v>
      </c>
      <c r="Q29" s="129">
        <v>10927.560975004</v>
      </c>
      <c r="R29" s="129">
        <v>18593.330514040004</v>
      </c>
      <c r="S29" s="129">
        <v>4869.0386651300005</v>
      </c>
      <c r="T29" s="129">
        <v>18873.62625276636</v>
      </c>
      <c r="U29" s="129">
        <v>9459.5787363000018</v>
      </c>
      <c r="V29" s="129">
        <v>14969.523766940007</v>
      </c>
      <c r="W29" s="129">
        <v>7575.5272617500041</v>
      </c>
      <c r="X29" s="129">
        <v>10588.881835320408</v>
      </c>
      <c r="Y29" s="129">
        <v>13879.415424411432</v>
      </c>
      <c r="Z29" s="129">
        <v>14779.958233015997</v>
      </c>
      <c r="AA29" s="129">
        <v>5526.1730365099993</v>
      </c>
      <c r="AB29" s="129">
        <v>7274.0178975899962</v>
      </c>
      <c r="AC29" s="129">
        <v>17443.149724646504</v>
      </c>
      <c r="AD29" s="129">
        <v>5360.2230786600021</v>
      </c>
      <c r="AE29" s="129">
        <v>30.398</v>
      </c>
      <c r="AF29" s="129">
        <v>516.99599999999998</v>
      </c>
      <c r="AG29" s="129">
        <v>5751.6610013999962</v>
      </c>
      <c r="AH29" s="129">
        <v>1578.8075110980001</v>
      </c>
      <c r="AI29" s="129">
        <v>341.64078927000003</v>
      </c>
      <c r="AJ29" s="129">
        <v>8997.4285585499947</v>
      </c>
      <c r="AK29" s="129">
        <v>6728.1988999999985</v>
      </c>
      <c r="AL29" s="129">
        <v>6832.2803709700038</v>
      </c>
      <c r="AM29" s="129">
        <v>94.373305009999996</v>
      </c>
      <c r="AN29" s="129">
        <v>7736.4109294599966</v>
      </c>
      <c r="AO29" s="129">
        <v>1780.92768</v>
      </c>
      <c r="AP29" s="129">
        <v>4052.2756649800017</v>
      </c>
      <c r="AQ29" s="129">
        <v>704.7164166299998</v>
      </c>
      <c r="AR29" s="129">
        <v>63.16181000000001</v>
      </c>
      <c r="AS29" s="129">
        <v>595.12921639000001</v>
      </c>
      <c r="AT29" s="129">
        <v>449.33</v>
      </c>
      <c r="AU29" s="129">
        <v>287.36893461999995</v>
      </c>
      <c r="AV29" s="129">
        <v>211.16794845999999</v>
      </c>
      <c r="AW29" s="129">
        <v>1121.2608598900001</v>
      </c>
      <c r="AX29" s="129">
        <v>772.36707999999999</v>
      </c>
      <c r="AY29" s="129">
        <v>384.34807673</v>
      </c>
      <c r="AZ29" s="129">
        <v>252.66200000000001</v>
      </c>
      <c r="BA29" s="129">
        <v>688.79095000000007</v>
      </c>
      <c r="BB29" s="129">
        <v>90.152690000000007</v>
      </c>
      <c r="BC29" s="129">
        <v>1183.05628323</v>
      </c>
      <c r="BD29" s="129">
        <v>0</v>
      </c>
      <c r="BE29" s="129">
        <v>141.75202911</v>
      </c>
      <c r="BF29" s="129">
        <v>275.21968633000006</v>
      </c>
      <c r="BG29" s="129">
        <v>0</v>
      </c>
      <c r="BH29" s="129">
        <v>779.69982000000005</v>
      </c>
      <c r="BI29" s="129">
        <v>1379.1700128699997</v>
      </c>
      <c r="BJ29" s="129">
        <v>1299.0729829700001</v>
      </c>
      <c r="BK29" s="129">
        <v>692.18363000000011</v>
      </c>
    </row>
    <row r="30" spans="2:63" x14ac:dyDescent="0.25">
      <c r="B30" s="130"/>
      <c r="C30" s="100" t="s">
        <v>277</v>
      </c>
      <c r="D30" s="129">
        <v>14365.058398860001</v>
      </c>
      <c r="E30" s="129">
        <v>14364.799155000001</v>
      </c>
      <c r="F30" s="129">
        <v>21583.390544459999</v>
      </c>
      <c r="G30" s="129">
        <v>13332.90230811</v>
      </c>
      <c r="H30" s="129">
        <v>3448.0198661100007</v>
      </c>
      <c r="I30" s="129">
        <v>8911.4627559900018</v>
      </c>
      <c r="J30" s="129">
        <v>3903.8124764099994</v>
      </c>
      <c r="K30" s="129">
        <v>13614.006287229999</v>
      </c>
      <c r="L30" s="129">
        <v>9539.6688717199977</v>
      </c>
      <c r="M30" s="129">
        <v>12007.197821279999</v>
      </c>
      <c r="N30" s="129">
        <v>14775.74734817</v>
      </c>
      <c r="O30" s="129">
        <v>9758.5281918500004</v>
      </c>
      <c r="P30" s="129">
        <v>13842.214353520001</v>
      </c>
      <c r="Q30" s="129">
        <v>10531.260442230001</v>
      </c>
      <c r="R30" s="129">
        <v>18537.310721110003</v>
      </c>
      <c r="S30" s="129">
        <v>4869.0386651300005</v>
      </c>
      <c r="T30" s="129">
        <v>18365.460887510002</v>
      </c>
      <c r="U30" s="129">
        <v>9365.0354297600024</v>
      </c>
      <c r="V30" s="129">
        <v>14720.402373690007</v>
      </c>
      <c r="W30" s="129">
        <v>7315.3739509000043</v>
      </c>
      <c r="X30" s="129">
        <v>10012.102244809999</v>
      </c>
      <c r="Y30" s="129">
        <v>13675.671715851133</v>
      </c>
      <c r="Z30" s="129">
        <v>14644.777852485997</v>
      </c>
      <c r="AA30" s="129">
        <v>5485.7790222799995</v>
      </c>
      <c r="AB30" s="129">
        <v>7248.0207043899964</v>
      </c>
      <c r="AC30" s="129">
        <v>17106.880699540005</v>
      </c>
      <c r="AD30" s="129">
        <v>5360.2230786600021</v>
      </c>
      <c r="AE30" s="129">
        <v>30.398</v>
      </c>
      <c r="AF30" s="129">
        <v>516.99599999999998</v>
      </c>
      <c r="AG30" s="129">
        <v>5751.6610013999962</v>
      </c>
      <c r="AH30" s="129">
        <v>1578.8075110980001</v>
      </c>
      <c r="AI30" s="129">
        <v>341.64078927000003</v>
      </c>
      <c r="AJ30" s="129">
        <v>8997.4285585499947</v>
      </c>
      <c r="AK30" s="129">
        <v>6728.1988999999985</v>
      </c>
      <c r="AL30" s="129">
        <v>6832.2803709700038</v>
      </c>
      <c r="AM30" s="129">
        <v>94.373305009999996</v>
      </c>
      <c r="AN30" s="129">
        <v>7736.4109294599966</v>
      </c>
      <c r="AO30" s="129">
        <v>1780.92768</v>
      </c>
      <c r="AP30" s="129">
        <v>4052.2756649800017</v>
      </c>
      <c r="AQ30" s="129">
        <v>704.7164166299998</v>
      </c>
      <c r="AR30" s="129">
        <v>63.16181000000001</v>
      </c>
      <c r="AS30" s="129">
        <v>595.12921639000001</v>
      </c>
      <c r="AT30" s="129">
        <v>449.33</v>
      </c>
      <c r="AU30" s="129">
        <v>287.36893461999995</v>
      </c>
      <c r="AV30" s="129">
        <v>211.16794845999999</v>
      </c>
      <c r="AW30" s="129">
        <v>1121.2608598900001</v>
      </c>
      <c r="AX30" s="129">
        <v>772.36707999999999</v>
      </c>
      <c r="AY30" s="129">
        <v>384.34807673</v>
      </c>
      <c r="AZ30" s="129">
        <v>252.66200000000001</v>
      </c>
      <c r="BA30" s="129">
        <v>688.79095000000007</v>
      </c>
      <c r="BB30" s="129">
        <v>90.152690000000007</v>
      </c>
      <c r="BC30" s="129">
        <v>1183.05628323</v>
      </c>
      <c r="BD30" s="129">
        <v>0</v>
      </c>
      <c r="BE30" s="129">
        <v>141.75202911</v>
      </c>
      <c r="BF30" s="129">
        <v>275.21968633000006</v>
      </c>
      <c r="BG30" s="129">
        <v>0</v>
      </c>
      <c r="BH30" s="129">
        <v>779.69982000000005</v>
      </c>
      <c r="BI30" s="129">
        <v>1379.1700128699997</v>
      </c>
      <c r="BJ30" s="129">
        <v>1299.0729829700001</v>
      </c>
      <c r="BK30" s="129">
        <v>692.18363000000011</v>
      </c>
    </row>
    <row r="31" spans="2:63" x14ac:dyDescent="0.25">
      <c r="B31" s="130"/>
      <c r="C31" s="100" t="s">
        <v>278</v>
      </c>
      <c r="D31" s="129">
        <v>0.33477539000000001</v>
      </c>
      <c r="E31" s="129">
        <v>110.39999999999999</v>
      </c>
      <c r="F31" s="129">
        <v>3755.7669580299998</v>
      </c>
      <c r="G31" s="129">
        <v>6016.5096611399995</v>
      </c>
      <c r="H31" s="129">
        <v>3728.41288571</v>
      </c>
      <c r="I31" s="129">
        <v>2779.2836569749998</v>
      </c>
      <c r="J31" s="129">
        <v>131.00677669300001</v>
      </c>
      <c r="K31" s="129">
        <v>1893.1355251442001</v>
      </c>
      <c r="L31" s="129">
        <v>208.19050146999999</v>
      </c>
      <c r="M31" s="129">
        <v>1096.1955603365</v>
      </c>
      <c r="N31" s="129">
        <v>53.571096617999999</v>
      </c>
      <c r="O31" s="129">
        <v>1042.6971373684</v>
      </c>
      <c r="P31" s="129">
        <v>873.37048598800004</v>
      </c>
      <c r="Q31" s="129">
        <v>396.30053277400009</v>
      </c>
      <c r="R31" s="129">
        <v>56.019792930000001</v>
      </c>
      <c r="S31" s="129">
        <v>0</v>
      </c>
      <c r="T31" s="129">
        <v>508.16536525635996</v>
      </c>
      <c r="U31" s="129">
        <v>94.543306540000003</v>
      </c>
      <c r="V31" s="129">
        <v>249.12139325000001</v>
      </c>
      <c r="W31" s="129">
        <v>260.15331085000003</v>
      </c>
      <c r="X31" s="129">
        <v>576.77959051040864</v>
      </c>
      <c r="Y31" s="129">
        <v>203.74370856029995</v>
      </c>
      <c r="Z31" s="129">
        <v>135.18038052999998</v>
      </c>
      <c r="AA31" s="129">
        <v>40.394014229999996</v>
      </c>
      <c r="AB31" s="129">
        <v>25.997193200000002</v>
      </c>
      <c r="AC31" s="129">
        <v>336.26902510650001</v>
      </c>
      <c r="AD31" s="129">
        <v>0</v>
      </c>
      <c r="AE31" s="129">
        <v>0</v>
      </c>
      <c r="AF31" s="129">
        <v>0</v>
      </c>
      <c r="AG31" s="129">
        <v>0</v>
      </c>
      <c r="AH31" s="129">
        <v>0</v>
      </c>
      <c r="AI31" s="129">
        <v>0</v>
      </c>
      <c r="AJ31" s="129">
        <v>0</v>
      </c>
      <c r="AK31" s="129">
        <v>0</v>
      </c>
      <c r="AL31" s="129">
        <v>0</v>
      </c>
      <c r="AM31" s="129">
        <v>0</v>
      </c>
      <c r="AN31" s="129">
        <v>0</v>
      </c>
      <c r="AO31" s="129">
        <v>0</v>
      </c>
      <c r="AP31" s="129">
        <v>0</v>
      </c>
      <c r="AQ31" s="129">
        <v>0</v>
      </c>
      <c r="AR31" s="129">
        <v>0</v>
      </c>
      <c r="AS31" s="129">
        <v>0</v>
      </c>
      <c r="AT31" s="129">
        <v>0</v>
      </c>
      <c r="AU31" s="129">
        <v>0</v>
      </c>
      <c r="AV31" s="129">
        <v>0</v>
      </c>
      <c r="AW31" s="129">
        <v>0</v>
      </c>
      <c r="AX31" s="129">
        <v>0</v>
      </c>
      <c r="AY31" s="129">
        <v>0</v>
      </c>
      <c r="AZ31" s="129">
        <v>0</v>
      </c>
      <c r="BA31" s="129">
        <v>0</v>
      </c>
      <c r="BB31" s="129">
        <v>0</v>
      </c>
      <c r="BC31" s="129">
        <v>0</v>
      </c>
      <c r="BD31" s="129">
        <v>0</v>
      </c>
      <c r="BE31" s="129">
        <v>0</v>
      </c>
      <c r="BF31" s="129">
        <v>0</v>
      </c>
      <c r="BG31" s="129">
        <v>0</v>
      </c>
      <c r="BH31" s="129">
        <v>0</v>
      </c>
      <c r="BI31" s="129">
        <v>0</v>
      </c>
      <c r="BJ31" s="129">
        <v>0</v>
      </c>
      <c r="BK31" s="129">
        <v>0</v>
      </c>
    </row>
    <row r="32" spans="2:63" x14ac:dyDescent="0.25">
      <c r="B32" s="130"/>
      <c r="C32" s="100" t="s">
        <v>110</v>
      </c>
      <c r="D32" s="129">
        <v>1581.48612011205</v>
      </c>
      <c r="E32" s="129">
        <v>1483.943884</v>
      </c>
      <c r="F32" s="129">
        <v>6182.6072737900013</v>
      </c>
      <c r="G32" s="129">
        <v>5198.8770268899998</v>
      </c>
      <c r="H32" s="129">
        <v>2214.7110058709477</v>
      </c>
      <c r="I32" s="129">
        <v>3922.8669228148465</v>
      </c>
      <c r="J32" s="129">
        <v>3076.9284033078998</v>
      </c>
      <c r="K32" s="129">
        <v>4411.87229983</v>
      </c>
      <c r="L32" s="129">
        <v>1693.63856287</v>
      </c>
      <c r="M32" s="129">
        <v>5509.1466520800004</v>
      </c>
      <c r="N32" s="129">
        <v>290.76020149250007</v>
      </c>
      <c r="O32" s="129">
        <v>2465.0329773526601</v>
      </c>
      <c r="P32" s="129">
        <v>1446.493299480001</v>
      </c>
      <c r="Q32" s="129">
        <v>2377.3536656699998</v>
      </c>
      <c r="R32" s="129">
        <v>2708.1737911599994</v>
      </c>
      <c r="S32" s="129">
        <v>557.79990855000005</v>
      </c>
      <c r="T32" s="129">
        <v>3163.9193712157485</v>
      </c>
      <c r="U32" s="129">
        <v>821.73414576999994</v>
      </c>
      <c r="V32" s="129">
        <v>2143.0869008694999</v>
      </c>
      <c r="W32" s="129">
        <v>1655.5217742499999</v>
      </c>
      <c r="X32" s="129">
        <v>3930.8843672160001</v>
      </c>
      <c r="Y32" s="129">
        <v>2378.4262052200002</v>
      </c>
      <c r="Z32" s="129">
        <v>1331.2453556399994</v>
      </c>
      <c r="AA32" s="129">
        <v>570.26757737000003</v>
      </c>
      <c r="AB32" s="129">
        <v>411.65160571999996</v>
      </c>
      <c r="AC32" s="129">
        <v>1459.8886857169998</v>
      </c>
      <c r="AD32" s="129">
        <v>4.6031438899999992</v>
      </c>
      <c r="AE32" s="129">
        <v>0.878</v>
      </c>
      <c r="AF32" s="129">
        <v>0.312</v>
      </c>
      <c r="AG32" s="129">
        <v>17.562545509999993</v>
      </c>
      <c r="AH32" s="129">
        <v>3.6082727600000015</v>
      </c>
      <c r="AI32" s="129">
        <v>0.95812459999999999</v>
      </c>
      <c r="AJ32" s="129">
        <v>69.549397359999986</v>
      </c>
      <c r="AK32" s="129">
        <v>9.2904</v>
      </c>
      <c r="AL32" s="129">
        <v>0</v>
      </c>
      <c r="AM32" s="129">
        <v>1.7429949999999999</v>
      </c>
      <c r="AN32" s="129">
        <v>73.728543869999996</v>
      </c>
      <c r="AO32" s="129">
        <v>10.308199999999999</v>
      </c>
      <c r="AP32" s="129">
        <v>16.217490009999999</v>
      </c>
      <c r="AQ32" s="129">
        <v>1.748</v>
      </c>
      <c r="AR32" s="129">
        <v>0</v>
      </c>
      <c r="AS32" s="129">
        <v>0</v>
      </c>
      <c r="AT32" s="129">
        <v>0</v>
      </c>
      <c r="AU32" s="129">
        <v>0</v>
      </c>
      <c r="AV32" s="129">
        <v>235.47790619</v>
      </c>
      <c r="AW32" s="129">
        <v>0</v>
      </c>
      <c r="AX32" s="129">
        <v>1.58033</v>
      </c>
      <c r="AY32" s="129">
        <v>0</v>
      </c>
      <c r="AZ32" s="129">
        <v>0</v>
      </c>
      <c r="BA32" s="129">
        <v>0</v>
      </c>
      <c r="BB32" s="129">
        <v>0</v>
      </c>
      <c r="BC32" s="129">
        <v>0</v>
      </c>
      <c r="BD32" s="129">
        <v>568.0230305099999</v>
      </c>
      <c r="BE32" s="129">
        <v>0</v>
      </c>
      <c r="BF32" s="129">
        <v>0</v>
      </c>
      <c r="BG32" s="129">
        <v>670.90707250000003</v>
      </c>
      <c r="BH32" s="129">
        <v>4.0010000000000003</v>
      </c>
      <c r="BI32" s="129">
        <v>15.485571849999998</v>
      </c>
      <c r="BJ32" s="129">
        <v>4.7500000000000001E-2</v>
      </c>
      <c r="BK32" s="129">
        <v>0</v>
      </c>
    </row>
    <row r="33" spans="2:63" x14ac:dyDescent="0.25">
      <c r="B33" s="130"/>
      <c r="C33" s="100" t="s">
        <v>277</v>
      </c>
      <c r="D33" s="129">
        <v>1446.2562343841262</v>
      </c>
      <c r="E33" s="129">
        <v>1483.0338840000002</v>
      </c>
      <c r="F33" s="129">
        <v>6159.8945651900012</v>
      </c>
      <c r="G33" s="129">
        <v>3974.7649491699999</v>
      </c>
      <c r="H33" s="129">
        <v>2011.9700621009481</v>
      </c>
      <c r="I33" s="129">
        <v>3048.8511898999991</v>
      </c>
      <c r="J33" s="129">
        <v>2426.47877182</v>
      </c>
      <c r="K33" s="129">
        <v>4411.29719983</v>
      </c>
      <c r="L33" s="129">
        <v>1285.2969794000001</v>
      </c>
      <c r="M33" s="129">
        <v>5507.9399679800008</v>
      </c>
      <c r="N33" s="129">
        <v>282.95739597000005</v>
      </c>
      <c r="O33" s="129">
        <v>2455.9950202600003</v>
      </c>
      <c r="P33" s="129">
        <v>1446.493299480001</v>
      </c>
      <c r="Q33" s="129">
        <v>2087.6290044799998</v>
      </c>
      <c r="R33" s="129">
        <v>2472.7234777799995</v>
      </c>
      <c r="S33" s="129">
        <v>557.79990855000005</v>
      </c>
      <c r="T33" s="129">
        <v>3157.6735143200003</v>
      </c>
      <c r="U33" s="129">
        <v>821.73414576999994</v>
      </c>
      <c r="V33" s="129">
        <v>1958.4888308695001</v>
      </c>
      <c r="W33" s="129">
        <v>1655.5217742499999</v>
      </c>
      <c r="X33" s="129">
        <v>3141.1498942500002</v>
      </c>
      <c r="Y33" s="129">
        <v>2378.4262052200002</v>
      </c>
      <c r="Z33" s="129">
        <v>1293.7846756399995</v>
      </c>
      <c r="AA33" s="129">
        <v>570.26757737000003</v>
      </c>
      <c r="AB33" s="129">
        <v>411.65160571999996</v>
      </c>
      <c r="AC33" s="129">
        <v>1409.8557494699999</v>
      </c>
      <c r="AD33" s="129">
        <v>4.6031438899999992</v>
      </c>
      <c r="AE33" s="129">
        <v>0.878</v>
      </c>
      <c r="AF33" s="129">
        <v>0.312</v>
      </c>
      <c r="AG33" s="129">
        <v>17.562545509999993</v>
      </c>
      <c r="AH33" s="129">
        <v>3.6082727600000015</v>
      </c>
      <c r="AI33" s="129">
        <v>0.95812459999999999</v>
      </c>
      <c r="AJ33" s="129">
        <v>69.549397359999986</v>
      </c>
      <c r="AK33" s="129">
        <v>9.2904</v>
      </c>
      <c r="AL33" s="129">
        <v>0</v>
      </c>
      <c r="AM33" s="129">
        <v>1.7429949999999999</v>
      </c>
      <c r="AN33" s="129">
        <v>73.728543869999996</v>
      </c>
      <c r="AO33" s="129">
        <v>10.308199999999999</v>
      </c>
      <c r="AP33" s="129">
        <v>16.217490009999999</v>
      </c>
      <c r="AQ33" s="129">
        <v>1.748</v>
      </c>
      <c r="AR33" s="129">
        <v>0</v>
      </c>
      <c r="AS33" s="129">
        <v>0</v>
      </c>
      <c r="AT33" s="129">
        <v>0</v>
      </c>
      <c r="AU33" s="129">
        <v>0</v>
      </c>
      <c r="AV33" s="129">
        <v>235.47790619</v>
      </c>
      <c r="AW33" s="129">
        <v>0</v>
      </c>
      <c r="AX33" s="129">
        <v>1.58033</v>
      </c>
      <c r="AY33" s="129">
        <v>0</v>
      </c>
      <c r="AZ33" s="129">
        <v>0</v>
      </c>
      <c r="BA33" s="129">
        <v>0</v>
      </c>
      <c r="BB33" s="129">
        <v>0</v>
      </c>
      <c r="BC33" s="129">
        <v>0</v>
      </c>
      <c r="BD33" s="129">
        <v>568.0230305099999</v>
      </c>
      <c r="BE33" s="129">
        <v>0</v>
      </c>
      <c r="BF33" s="129">
        <v>0</v>
      </c>
      <c r="BG33" s="129">
        <v>670.90707250000003</v>
      </c>
      <c r="BH33" s="129">
        <v>4.0010000000000003</v>
      </c>
      <c r="BI33" s="129">
        <v>15.485571849999998</v>
      </c>
      <c r="BJ33" s="129">
        <v>4.7500000000000001E-2</v>
      </c>
      <c r="BK33" s="129">
        <v>0</v>
      </c>
    </row>
    <row r="34" spans="2:63" x14ac:dyDescent="0.25">
      <c r="B34" s="130"/>
      <c r="C34" s="100" t="s">
        <v>278</v>
      </c>
      <c r="D34" s="129">
        <v>135.22988572792383</v>
      </c>
      <c r="E34" s="129">
        <v>0.91</v>
      </c>
      <c r="F34" s="129">
        <v>22.712708599999999</v>
      </c>
      <c r="G34" s="129">
        <v>1224.1120777200001</v>
      </c>
      <c r="H34" s="129">
        <v>202.74094376999997</v>
      </c>
      <c r="I34" s="129">
        <v>874.0157329148476</v>
      </c>
      <c r="J34" s="129">
        <v>650.44963148789998</v>
      </c>
      <c r="K34" s="129">
        <v>0.57509999999999994</v>
      </c>
      <c r="L34" s="129">
        <v>408.34158346999999</v>
      </c>
      <c r="M34" s="129">
        <v>1.2066841000000001</v>
      </c>
      <c r="N34" s="129">
        <v>7.8028055225000026</v>
      </c>
      <c r="O34" s="129">
        <v>9.037957092660001</v>
      </c>
      <c r="P34" s="129">
        <v>0</v>
      </c>
      <c r="Q34" s="129">
        <v>289.72466118999995</v>
      </c>
      <c r="R34" s="129">
        <v>235.45031338000001</v>
      </c>
      <c r="S34" s="129">
        <v>0</v>
      </c>
      <c r="T34" s="129">
        <v>6.2458568957480001</v>
      </c>
      <c r="U34" s="129">
        <v>0</v>
      </c>
      <c r="V34" s="129">
        <v>184.59807000000001</v>
      </c>
      <c r="W34" s="129">
        <v>0</v>
      </c>
      <c r="X34" s="129">
        <v>789.734472966</v>
      </c>
      <c r="Y34" s="129">
        <v>0</v>
      </c>
      <c r="Z34" s="129">
        <v>37.460680000000004</v>
      </c>
      <c r="AA34" s="129">
        <v>0</v>
      </c>
      <c r="AB34" s="129">
        <v>0</v>
      </c>
      <c r="AC34" s="129">
        <v>50.032936247000002</v>
      </c>
      <c r="AD34" s="129">
        <v>0</v>
      </c>
      <c r="AE34" s="129">
        <v>0</v>
      </c>
      <c r="AF34" s="129">
        <v>0</v>
      </c>
      <c r="AG34" s="129">
        <v>0</v>
      </c>
      <c r="AH34" s="129">
        <v>0</v>
      </c>
      <c r="AI34" s="129">
        <v>0</v>
      </c>
      <c r="AJ34" s="129">
        <v>0</v>
      </c>
      <c r="AK34" s="129">
        <v>0</v>
      </c>
      <c r="AL34" s="129">
        <v>0</v>
      </c>
      <c r="AM34" s="129">
        <v>0</v>
      </c>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c r="BH34" s="129">
        <v>0</v>
      </c>
      <c r="BI34" s="129">
        <v>0</v>
      </c>
      <c r="BJ34" s="129">
        <v>0</v>
      </c>
      <c r="BK34" s="129">
        <v>0</v>
      </c>
    </row>
    <row r="35" spans="2:63" x14ac:dyDescent="0.25">
      <c r="B35" s="134">
        <v>4</v>
      </c>
      <c r="C35" s="98" t="s">
        <v>111</v>
      </c>
      <c r="D35" s="129">
        <v>19.59658714</v>
      </c>
      <c r="E35" s="129">
        <v>366.17729700000001</v>
      </c>
      <c r="F35" s="129">
        <v>135.92539914999995</v>
      </c>
      <c r="G35" s="129">
        <v>0</v>
      </c>
      <c r="H35" s="129">
        <v>159.79895624000002</v>
      </c>
      <c r="I35" s="129">
        <v>16.094961999999999</v>
      </c>
      <c r="J35" s="129">
        <v>266.36967859000004</v>
      </c>
      <c r="K35" s="129">
        <v>105.85303123</v>
      </c>
      <c r="L35" s="129">
        <v>43.626486699999994</v>
      </c>
      <c r="M35" s="129">
        <v>11.636880170000001</v>
      </c>
      <c r="N35" s="129">
        <v>189.98768697</v>
      </c>
      <c r="O35" s="129">
        <v>645.79191995750034</v>
      </c>
      <c r="P35" s="129">
        <v>17.239169946250005</v>
      </c>
      <c r="Q35" s="129">
        <v>19.064457879999999</v>
      </c>
      <c r="R35" s="129">
        <v>0</v>
      </c>
      <c r="S35" s="129">
        <v>0</v>
      </c>
      <c r="T35" s="129">
        <v>12.71436873</v>
      </c>
      <c r="U35" s="129">
        <v>152.06018215</v>
      </c>
      <c r="V35" s="129">
        <v>206.91889666</v>
      </c>
      <c r="W35" s="129">
        <v>20.014097742700002</v>
      </c>
      <c r="X35" s="129">
        <v>43.344748662679997</v>
      </c>
      <c r="Y35" s="129">
        <v>46.846698609999997</v>
      </c>
      <c r="Z35" s="129">
        <v>189.36118971742252</v>
      </c>
      <c r="AA35" s="129">
        <v>24.345442479999999</v>
      </c>
      <c r="AB35" s="129">
        <v>47.200239127299994</v>
      </c>
      <c r="AC35" s="129">
        <v>0</v>
      </c>
      <c r="AD35" s="129">
        <v>5.4110116699999997</v>
      </c>
      <c r="AE35" s="129">
        <v>0</v>
      </c>
      <c r="AF35" s="129">
        <v>0</v>
      </c>
      <c r="AG35" s="129">
        <v>8.6122764700000012</v>
      </c>
      <c r="AH35" s="129">
        <v>0</v>
      </c>
      <c r="AI35" s="129">
        <v>0</v>
      </c>
      <c r="AJ35" s="129">
        <v>21.240942320000002</v>
      </c>
      <c r="AK35" s="129">
        <v>3.1013699999999997</v>
      </c>
      <c r="AL35" s="129">
        <v>0</v>
      </c>
      <c r="AM35" s="129">
        <v>0</v>
      </c>
      <c r="AN35" s="129">
        <v>0</v>
      </c>
      <c r="AO35" s="129">
        <v>0</v>
      </c>
      <c r="AP35" s="129">
        <v>3.4462789199999997</v>
      </c>
      <c r="AQ35" s="129">
        <v>0</v>
      </c>
      <c r="AR35" s="129">
        <v>0</v>
      </c>
      <c r="AS35" s="129">
        <v>0</v>
      </c>
      <c r="AT35" s="129">
        <v>0</v>
      </c>
      <c r="AU35" s="129">
        <v>0</v>
      </c>
      <c r="AV35" s="129">
        <v>0</v>
      </c>
      <c r="AW35" s="129">
        <v>0</v>
      </c>
      <c r="AX35" s="129">
        <v>0</v>
      </c>
      <c r="AY35" s="129">
        <v>0</v>
      </c>
      <c r="AZ35" s="129">
        <v>0</v>
      </c>
      <c r="BA35" s="129">
        <v>0</v>
      </c>
      <c r="BB35" s="129">
        <v>0</v>
      </c>
      <c r="BC35" s="129">
        <v>0.14766404999999996</v>
      </c>
      <c r="BD35" s="129">
        <v>0</v>
      </c>
      <c r="BE35" s="129">
        <v>0</v>
      </c>
      <c r="BF35" s="129">
        <v>0</v>
      </c>
      <c r="BG35" s="129">
        <v>0</v>
      </c>
      <c r="BH35" s="129">
        <v>0</v>
      </c>
      <c r="BI35" s="129">
        <v>0.26403924000000001</v>
      </c>
      <c r="BJ35" s="129">
        <v>0</v>
      </c>
      <c r="BK35" s="129">
        <v>0</v>
      </c>
    </row>
    <row r="36" spans="2:63" x14ac:dyDescent="0.25">
      <c r="B36" s="134">
        <v>5</v>
      </c>
      <c r="C36" s="98" t="s">
        <v>112</v>
      </c>
      <c r="D36" s="129">
        <v>11384.412683578043</v>
      </c>
      <c r="E36" s="129">
        <v>19903.409392000001</v>
      </c>
      <c r="F36" s="129">
        <v>16567.345274395324</v>
      </c>
      <c r="G36" s="129">
        <v>30977.446066134733</v>
      </c>
      <c r="H36" s="129">
        <v>5519.2717322481458</v>
      </c>
      <c r="I36" s="129">
        <v>7206.8025588368164</v>
      </c>
      <c r="J36" s="129">
        <v>9273.6085731568655</v>
      </c>
      <c r="K36" s="129">
        <v>23779.524804199897</v>
      </c>
      <c r="L36" s="129">
        <v>6063.2814769379329</v>
      </c>
      <c r="M36" s="129">
        <v>7019.9942511716308</v>
      </c>
      <c r="N36" s="129">
        <v>53938.838229995017</v>
      </c>
      <c r="O36" s="129">
        <v>4446.0453897944117</v>
      </c>
      <c r="P36" s="129">
        <v>15855.765996306538</v>
      </c>
      <c r="Q36" s="129">
        <v>10167.024323423137</v>
      </c>
      <c r="R36" s="129">
        <v>20545.071472457726</v>
      </c>
      <c r="S36" s="129">
        <v>29842.195014325578</v>
      </c>
      <c r="T36" s="129">
        <v>17411.780006781904</v>
      </c>
      <c r="U36" s="129">
        <v>9287.3910797250137</v>
      </c>
      <c r="V36" s="129">
        <v>12273.199326085263</v>
      </c>
      <c r="W36" s="129">
        <v>8244.1608380353864</v>
      </c>
      <c r="X36" s="129">
        <v>20851.967652928815</v>
      </c>
      <c r="Y36" s="129">
        <v>17327.145413897113</v>
      </c>
      <c r="Z36" s="129">
        <v>6347.9779824264697</v>
      </c>
      <c r="AA36" s="129">
        <v>7854.0294440963735</v>
      </c>
      <c r="AB36" s="129">
        <v>5377.1759037524525</v>
      </c>
      <c r="AC36" s="129">
        <v>6763.457698567192</v>
      </c>
      <c r="AD36" s="129">
        <v>3811.1489552357179</v>
      </c>
      <c r="AE36" s="129">
        <v>157.56899999999999</v>
      </c>
      <c r="AF36" s="129">
        <v>156.77799999999999</v>
      </c>
      <c r="AG36" s="129">
        <v>1659.9677665695094</v>
      </c>
      <c r="AH36" s="129">
        <v>513.07996337492057</v>
      </c>
      <c r="AI36" s="129">
        <v>158.61078000979347</v>
      </c>
      <c r="AJ36" s="129">
        <v>3806.8791551712438</v>
      </c>
      <c r="AK36" s="129">
        <v>2528.2015081500003</v>
      </c>
      <c r="AL36" s="129">
        <v>1788.2238064728413</v>
      </c>
      <c r="AM36" s="129">
        <v>96.612771730900292</v>
      </c>
      <c r="AN36" s="129">
        <v>2672.6135314942239</v>
      </c>
      <c r="AO36" s="129">
        <v>1625.6000889897175</v>
      </c>
      <c r="AP36" s="129">
        <v>3533.111598946015</v>
      </c>
      <c r="AQ36" s="129">
        <v>164.67769700281926</v>
      </c>
      <c r="AR36" s="129">
        <v>262.43272308999997</v>
      </c>
      <c r="AS36" s="129">
        <v>228.7603383566352</v>
      </c>
      <c r="AT36" s="129">
        <v>126.351</v>
      </c>
      <c r="AU36" s="129">
        <v>781.22358655424682</v>
      </c>
      <c r="AV36" s="129">
        <v>7048.6685139499996</v>
      </c>
      <c r="AW36" s="129">
        <v>953.49374121968049</v>
      </c>
      <c r="AX36" s="129">
        <v>909.57020197055908</v>
      </c>
      <c r="AY36" s="129">
        <v>194.43905199125655</v>
      </c>
      <c r="AZ36" s="129">
        <v>184.613</v>
      </c>
      <c r="BA36" s="129">
        <v>174.80234012853074</v>
      </c>
      <c r="BB36" s="129">
        <v>144.67567</v>
      </c>
      <c r="BC36" s="129">
        <v>421.69872897674412</v>
      </c>
      <c r="BD36" s="129">
        <v>44.022242726762066</v>
      </c>
      <c r="BE36" s="129">
        <v>5.6444428699999998</v>
      </c>
      <c r="BF36" s="129">
        <v>139.22811947527248</v>
      </c>
      <c r="BG36" s="129">
        <v>4373.4732383999999</v>
      </c>
      <c r="BH36" s="129">
        <v>165.1576753337456</v>
      </c>
      <c r="BI36" s="129">
        <v>543.1359434935074</v>
      </c>
      <c r="BJ36" s="129">
        <v>223.44542947059995</v>
      </c>
      <c r="BK36" s="129">
        <v>299.36792735902503</v>
      </c>
    </row>
    <row r="37" spans="2:63" x14ac:dyDescent="0.25">
      <c r="B37" s="134"/>
      <c r="C37" s="100" t="s">
        <v>279</v>
      </c>
      <c r="D37" s="129">
        <v>875.22493453937363</v>
      </c>
      <c r="E37" s="129">
        <v>1137.2555950000001</v>
      </c>
      <c r="F37" s="129">
        <v>7030.9989760106891</v>
      </c>
      <c r="G37" s="129">
        <v>4183.2509912655041</v>
      </c>
      <c r="H37" s="129">
        <v>171.44500129249991</v>
      </c>
      <c r="I37" s="129">
        <v>31.685084</v>
      </c>
      <c r="J37" s="129">
        <v>1281.3043930079998</v>
      </c>
      <c r="K37" s="129">
        <v>1045.7380727599998</v>
      </c>
      <c r="L37" s="129">
        <v>531.45491866993405</v>
      </c>
      <c r="M37" s="129">
        <v>726.97869128245588</v>
      </c>
      <c r="N37" s="129">
        <v>37376.59537924036</v>
      </c>
      <c r="O37" s="129">
        <v>623.48398579529248</v>
      </c>
      <c r="P37" s="129">
        <v>8799.9613581695303</v>
      </c>
      <c r="Q37" s="129">
        <v>703.14589815999989</v>
      </c>
      <c r="R37" s="129">
        <v>5350.3917087042764</v>
      </c>
      <c r="S37" s="129">
        <v>5085.8099538631504</v>
      </c>
      <c r="T37" s="129">
        <v>2216.469011149572</v>
      </c>
      <c r="U37" s="129">
        <v>31.500110629999998</v>
      </c>
      <c r="V37" s="129">
        <v>158.67842685000142</v>
      </c>
      <c r="W37" s="129">
        <v>1.627691</v>
      </c>
      <c r="X37" s="129">
        <v>99.789389410000013</v>
      </c>
      <c r="Y37" s="129">
        <v>8382.1294190909739</v>
      </c>
      <c r="Z37" s="129">
        <v>34.520913649999997</v>
      </c>
      <c r="AA37" s="129">
        <v>7.8081846799999992</v>
      </c>
      <c r="AB37" s="129">
        <v>217.15847006000004</v>
      </c>
      <c r="AC37" s="129">
        <v>32.199742069999999</v>
      </c>
      <c r="AD37" s="129">
        <v>72.583817509999989</v>
      </c>
      <c r="AE37" s="129">
        <v>16.890999999999998</v>
      </c>
      <c r="AF37" s="129">
        <v>29.161000000000001</v>
      </c>
      <c r="AG37" s="129">
        <v>152.41101833999997</v>
      </c>
      <c r="AH37" s="129">
        <v>9.413707689999999</v>
      </c>
      <c r="AI37" s="129">
        <v>0</v>
      </c>
      <c r="AJ37" s="129">
        <v>0</v>
      </c>
      <c r="AK37" s="129">
        <v>20.978810000000003</v>
      </c>
      <c r="AL37" s="129">
        <v>6.0673917600000005</v>
      </c>
      <c r="AM37" s="129">
        <v>3.0850246699999992</v>
      </c>
      <c r="AN37" s="129">
        <v>46.814515930000006</v>
      </c>
      <c r="AO37" s="129">
        <v>90.131681691643806</v>
      </c>
      <c r="AP37" s="129">
        <v>176.90840743000001</v>
      </c>
      <c r="AQ37" s="129">
        <v>10.411134969999999</v>
      </c>
      <c r="AR37" s="129">
        <v>225.24424999999999</v>
      </c>
      <c r="AS37" s="129">
        <v>228.7603383566352</v>
      </c>
      <c r="AT37" s="129">
        <v>23.102</v>
      </c>
      <c r="AU37" s="129">
        <v>57.706695829999994</v>
      </c>
      <c r="AV37" s="129">
        <v>147.74503195</v>
      </c>
      <c r="AW37" s="129">
        <v>4.2959025149999688</v>
      </c>
      <c r="AX37" s="129">
        <v>340.80933575020742</v>
      </c>
      <c r="AY37" s="129">
        <v>3.4815312400000002</v>
      </c>
      <c r="AZ37" s="129">
        <v>9.7949999999999999</v>
      </c>
      <c r="BA37" s="129">
        <v>15.675831186363634</v>
      </c>
      <c r="BB37" s="129">
        <v>2.3738600000000001</v>
      </c>
      <c r="BC37" s="129">
        <v>6.075559730000001</v>
      </c>
      <c r="BD37" s="129">
        <v>7.1110940000000005</v>
      </c>
      <c r="BE37" s="129">
        <v>1.2330550000000074E-2</v>
      </c>
      <c r="BF37" s="129">
        <v>7.1733331400000004</v>
      </c>
      <c r="BG37" s="129">
        <v>312.82729519999998</v>
      </c>
      <c r="BH37" s="129">
        <v>7.3870742300000005</v>
      </c>
      <c r="BI37" s="129">
        <v>34.769525399999992</v>
      </c>
      <c r="BJ37" s="129">
        <v>13.439384060000002</v>
      </c>
      <c r="BK37" s="129">
        <v>8.2067185299999998</v>
      </c>
    </row>
    <row r="38" spans="2:63" x14ac:dyDescent="0.25">
      <c r="B38" s="134"/>
      <c r="C38" s="100" t="s">
        <v>280</v>
      </c>
      <c r="D38" s="129">
        <v>4798.9318418293615</v>
      </c>
      <c r="E38" s="129">
        <v>6483.197255</v>
      </c>
      <c r="F38" s="129">
        <v>7354.1589909946342</v>
      </c>
      <c r="G38" s="129">
        <v>5237.5242872096405</v>
      </c>
      <c r="H38" s="129">
        <v>1611.0261341505607</v>
      </c>
      <c r="I38" s="129">
        <v>2921.9680588190731</v>
      </c>
      <c r="J38" s="129">
        <v>2443.3112254929902</v>
      </c>
      <c r="K38" s="129">
        <v>2540.4743449899011</v>
      </c>
      <c r="L38" s="129">
        <v>3198.7963069799998</v>
      </c>
      <c r="M38" s="129">
        <v>3537.698373342701</v>
      </c>
      <c r="N38" s="129">
        <v>5088.9939782393431</v>
      </c>
      <c r="O38" s="129">
        <v>2296.5134941698634</v>
      </c>
      <c r="P38" s="129">
        <v>3675.4837512239997</v>
      </c>
      <c r="Q38" s="129">
        <v>2779.1776547353552</v>
      </c>
      <c r="R38" s="129">
        <v>3621.8249091995895</v>
      </c>
      <c r="S38" s="129">
        <v>4633.3461185199667</v>
      </c>
      <c r="T38" s="129">
        <v>6802.4369544550009</v>
      </c>
      <c r="U38" s="129">
        <v>3314.37180979202</v>
      </c>
      <c r="V38" s="129">
        <v>3427.4200085415659</v>
      </c>
      <c r="W38" s="129">
        <v>2807.9379306108149</v>
      </c>
      <c r="X38" s="129">
        <v>4256.0301623000005</v>
      </c>
      <c r="Y38" s="129">
        <v>3280.5120040619131</v>
      </c>
      <c r="Z38" s="129">
        <v>2953.5912690599816</v>
      </c>
      <c r="AA38" s="129">
        <v>1816.65104213</v>
      </c>
      <c r="AB38" s="129">
        <v>2261.1404349516861</v>
      </c>
      <c r="AC38" s="129">
        <v>2266.0055311550386</v>
      </c>
      <c r="AD38" s="129">
        <v>1299.2407255260591</v>
      </c>
      <c r="AE38" s="129">
        <v>10.473000000000001</v>
      </c>
      <c r="AF38" s="129">
        <v>99.951999999999998</v>
      </c>
      <c r="AG38" s="129">
        <v>792.90121599204872</v>
      </c>
      <c r="AH38" s="129">
        <v>353.52366766884739</v>
      </c>
      <c r="AI38" s="129">
        <v>88.96352953538981</v>
      </c>
      <c r="AJ38" s="129">
        <v>1288.2416886099998</v>
      </c>
      <c r="AK38" s="129">
        <v>1181.6486299999999</v>
      </c>
      <c r="AL38" s="129">
        <v>1203.9031872424005</v>
      </c>
      <c r="AM38" s="129">
        <v>43.335301729999998</v>
      </c>
      <c r="AN38" s="129">
        <v>1097.4790811970634</v>
      </c>
      <c r="AO38" s="129">
        <v>719.937429128075</v>
      </c>
      <c r="AP38" s="129">
        <v>1078.3757487299997</v>
      </c>
      <c r="AQ38" s="129">
        <v>75.256691375300178</v>
      </c>
      <c r="AR38" s="129">
        <v>21.28163309</v>
      </c>
      <c r="AS38" s="129">
        <v>0</v>
      </c>
      <c r="AT38" s="129">
        <v>50.15</v>
      </c>
      <c r="AU38" s="129">
        <v>209.21237940232999</v>
      </c>
      <c r="AV38" s="129">
        <v>2214.3293554900001</v>
      </c>
      <c r="AW38" s="129">
        <v>577.44697601028008</v>
      </c>
      <c r="AX38" s="129">
        <v>286.25286956866972</v>
      </c>
      <c r="AY38" s="129">
        <v>94.34522201999998</v>
      </c>
      <c r="AZ38" s="129">
        <v>0</v>
      </c>
      <c r="BA38" s="129">
        <v>76.312366420000004</v>
      </c>
      <c r="BB38" s="129">
        <v>0</v>
      </c>
      <c r="BC38" s="129">
        <v>221.02452769133998</v>
      </c>
      <c r="BD38" s="129">
        <v>0</v>
      </c>
      <c r="BE38" s="129">
        <v>0</v>
      </c>
      <c r="BF38" s="129">
        <v>51.576721115272477</v>
      </c>
      <c r="BG38" s="129">
        <v>1283.9082308</v>
      </c>
      <c r="BH38" s="129">
        <v>95.491060000000019</v>
      </c>
      <c r="BI38" s="129">
        <v>234.47442956911743</v>
      </c>
      <c r="BJ38" s="129">
        <v>0</v>
      </c>
      <c r="BK38" s="129">
        <v>142.08717045592502</v>
      </c>
    </row>
    <row r="39" spans="2:63" x14ac:dyDescent="0.25">
      <c r="B39" s="134"/>
      <c r="C39" s="100" t="s">
        <v>281</v>
      </c>
      <c r="D39" s="129">
        <v>0</v>
      </c>
      <c r="E39" s="129">
        <v>6593.4325589999999</v>
      </c>
      <c r="F39" s="129">
        <v>0</v>
      </c>
      <c r="G39" s="129">
        <v>1022.295608715502</v>
      </c>
      <c r="H39" s="129">
        <v>24.051587784942967</v>
      </c>
      <c r="I39" s="129">
        <v>0</v>
      </c>
      <c r="J39" s="129">
        <v>314.56369971000004</v>
      </c>
      <c r="K39" s="129">
        <v>43.83872884000003</v>
      </c>
      <c r="L39" s="129">
        <v>0</v>
      </c>
      <c r="M39" s="129">
        <v>0</v>
      </c>
      <c r="N39" s="129">
        <v>0</v>
      </c>
      <c r="O39" s="129">
        <v>118.94107701</v>
      </c>
      <c r="P39" s="129">
        <v>0</v>
      </c>
      <c r="Q39" s="129">
        <v>0</v>
      </c>
      <c r="R39" s="129">
        <v>0</v>
      </c>
      <c r="S39" s="129">
        <v>534.77930818000027</v>
      </c>
      <c r="T39" s="129">
        <v>0</v>
      </c>
      <c r="U39" s="129">
        <v>0</v>
      </c>
      <c r="V39" s="129">
        <v>276.36769857896616</v>
      </c>
      <c r="W39" s="129">
        <v>852.33042513700525</v>
      </c>
      <c r="X39" s="129">
        <v>0</v>
      </c>
      <c r="Y39" s="129">
        <v>-58.75462377999991</v>
      </c>
      <c r="Z39" s="129">
        <v>107.22977452811931</v>
      </c>
      <c r="AA39" s="129">
        <v>0</v>
      </c>
      <c r="AB39" s="129">
        <v>504.43156891000001</v>
      </c>
      <c r="AC39" s="129">
        <v>0</v>
      </c>
      <c r="AD39" s="129">
        <v>442.64228388000004</v>
      </c>
      <c r="AE39" s="129">
        <v>9.6869999999999994</v>
      </c>
      <c r="AF39" s="129">
        <v>0</v>
      </c>
      <c r="AG39" s="129">
        <v>0</v>
      </c>
      <c r="AH39" s="129">
        <v>0</v>
      </c>
      <c r="AI39" s="129">
        <v>0</v>
      </c>
      <c r="AJ39" s="129">
        <v>0</v>
      </c>
      <c r="AK39" s="129">
        <v>0</v>
      </c>
      <c r="AL39" s="129">
        <v>0</v>
      </c>
      <c r="AM39" s="129">
        <v>41.051950600000005</v>
      </c>
      <c r="AN39" s="129">
        <v>0</v>
      </c>
      <c r="AO39" s="129">
        <v>50.479384519998916</v>
      </c>
      <c r="AP39" s="129">
        <v>568.05996505829989</v>
      </c>
      <c r="AQ39" s="129">
        <v>0</v>
      </c>
      <c r="AR39" s="129">
        <v>0</v>
      </c>
      <c r="AS39" s="129">
        <v>0</v>
      </c>
      <c r="AT39" s="129">
        <v>17.440999999999999</v>
      </c>
      <c r="AU39" s="129">
        <v>490.36266587</v>
      </c>
      <c r="AV39" s="129">
        <v>4632.0427945000001</v>
      </c>
      <c r="AW39" s="129">
        <v>190.87657682000039</v>
      </c>
      <c r="AX39" s="129">
        <v>0</v>
      </c>
      <c r="AY39" s="129">
        <v>6.4595184199999789</v>
      </c>
      <c r="AZ39" s="129">
        <v>0</v>
      </c>
      <c r="BA39" s="129">
        <v>4.5977296199999866</v>
      </c>
      <c r="BB39" s="129">
        <v>74.523989999999998</v>
      </c>
      <c r="BC39" s="129">
        <v>6.9107761600000082</v>
      </c>
      <c r="BD39" s="129">
        <v>0</v>
      </c>
      <c r="BE39" s="129">
        <v>0</v>
      </c>
      <c r="BF39" s="129">
        <v>6.0211028700000027</v>
      </c>
      <c r="BG39" s="129">
        <v>2727.6456613</v>
      </c>
      <c r="BH39" s="129">
        <v>0</v>
      </c>
      <c r="BI39" s="129">
        <v>0</v>
      </c>
      <c r="BJ39" s="129">
        <v>0</v>
      </c>
      <c r="BK39" s="129">
        <v>25.807851950000011</v>
      </c>
    </row>
    <row r="40" spans="2:63" x14ac:dyDescent="0.25">
      <c r="B40" s="134"/>
      <c r="C40" s="100" t="s">
        <v>282</v>
      </c>
      <c r="D40" s="129">
        <v>5710.2559072093072</v>
      </c>
      <c r="E40" s="129">
        <v>5689.5239830000028</v>
      </c>
      <c r="F40" s="129">
        <v>2182.1873073900006</v>
      </c>
      <c r="G40" s="129">
        <v>20534.375178944087</v>
      </c>
      <c r="H40" s="129">
        <v>3712.7490090201422</v>
      </c>
      <c r="I40" s="129">
        <v>4253.1494160177426</v>
      </c>
      <c r="J40" s="129">
        <v>5234.4292549458751</v>
      </c>
      <c r="K40" s="129">
        <v>20149.473657609997</v>
      </c>
      <c r="L40" s="129">
        <v>2333.0302512879989</v>
      </c>
      <c r="M40" s="129">
        <v>2755.3171865464737</v>
      </c>
      <c r="N40" s="129">
        <v>11473.248872515316</v>
      </c>
      <c r="O40" s="129">
        <v>1407.1068328192559</v>
      </c>
      <c r="P40" s="129">
        <v>3380.3208869130085</v>
      </c>
      <c r="Q40" s="129">
        <v>6684.7007705277811</v>
      </c>
      <c r="R40" s="129">
        <v>11572.854854553862</v>
      </c>
      <c r="S40" s="129">
        <v>19588.25963376246</v>
      </c>
      <c r="T40" s="129">
        <v>8392.8740411773324</v>
      </c>
      <c r="U40" s="129">
        <v>5941.519159302994</v>
      </c>
      <c r="V40" s="129">
        <v>8410.7331921147306</v>
      </c>
      <c r="W40" s="129">
        <v>4582.2647912875664</v>
      </c>
      <c r="X40" s="129">
        <v>16496.148101218816</v>
      </c>
      <c r="Y40" s="129">
        <v>5723.2586145242258</v>
      </c>
      <c r="Z40" s="129">
        <v>3252.6360251883689</v>
      </c>
      <c r="AA40" s="129">
        <v>6029.570217286373</v>
      </c>
      <c r="AB40" s="129">
        <v>2394.4454298307664</v>
      </c>
      <c r="AC40" s="129">
        <v>4465.2524253421534</v>
      </c>
      <c r="AD40" s="129">
        <v>1996.6821283196589</v>
      </c>
      <c r="AE40" s="129">
        <v>120.518</v>
      </c>
      <c r="AF40" s="129">
        <v>27.664999999999999</v>
      </c>
      <c r="AG40" s="129">
        <v>714.65553223746076</v>
      </c>
      <c r="AH40" s="129">
        <v>150.14258801607315</v>
      </c>
      <c r="AI40" s="129">
        <v>69.647250474403663</v>
      </c>
      <c r="AJ40" s="129">
        <v>2518.6374665612439</v>
      </c>
      <c r="AK40" s="129">
        <v>1325.5740681500001</v>
      </c>
      <c r="AL40" s="129">
        <v>578.25322747044083</v>
      </c>
      <c r="AM40" s="129">
        <v>9.14049473090029</v>
      </c>
      <c r="AN40" s="129">
        <v>1528.3199343671606</v>
      </c>
      <c r="AO40" s="129">
        <v>765.05159364999975</v>
      </c>
      <c r="AP40" s="129">
        <v>1709.7674777277152</v>
      </c>
      <c r="AQ40" s="129">
        <v>79.009870657519073</v>
      </c>
      <c r="AR40" s="129">
        <v>15.906839999999997</v>
      </c>
      <c r="AS40" s="129">
        <v>0</v>
      </c>
      <c r="AT40" s="129">
        <v>35.658000000000001</v>
      </c>
      <c r="AU40" s="129">
        <v>23.941845451916802</v>
      </c>
      <c r="AV40" s="129">
        <v>54.551332009999079</v>
      </c>
      <c r="AW40" s="129">
        <v>180.87428587440004</v>
      </c>
      <c r="AX40" s="129">
        <v>282.50799665168194</v>
      </c>
      <c r="AY40" s="129">
        <v>90.152780311256578</v>
      </c>
      <c r="AZ40" s="129">
        <v>174.81800000000001</v>
      </c>
      <c r="BA40" s="129">
        <v>78.216412902167122</v>
      </c>
      <c r="BB40" s="129">
        <v>67.777819999999991</v>
      </c>
      <c r="BC40" s="129">
        <v>187.68786539540412</v>
      </c>
      <c r="BD40" s="129">
        <v>36.911148726762072</v>
      </c>
      <c r="BE40" s="129">
        <v>5.6321123200000001</v>
      </c>
      <c r="BF40" s="129">
        <v>74.456962349999998</v>
      </c>
      <c r="BG40" s="129">
        <v>49.092051099999807</v>
      </c>
      <c r="BH40" s="129">
        <v>62.279541103745593</v>
      </c>
      <c r="BI40" s="129">
        <v>273.89198852439006</v>
      </c>
      <c r="BJ40" s="129">
        <v>210.00604541059994</v>
      </c>
      <c r="BK40" s="129">
        <v>123.26618642310001</v>
      </c>
    </row>
    <row r="41" spans="2:63" x14ac:dyDescent="0.25">
      <c r="B41" s="134">
        <v>6</v>
      </c>
      <c r="C41" s="98" t="s">
        <v>116</v>
      </c>
      <c r="D41" s="129">
        <v>0</v>
      </c>
      <c r="E41" s="129">
        <v>514.37915999999996</v>
      </c>
      <c r="F41" s="129">
        <v>0</v>
      </c>
      <c r="G41" s="129">
        <v>0</v>
      </c>
      <c r="H41" s="129">
        <v>0</v>
      </c>
      <c r="I41" s="129">
        <v>0</v>
      </c>
      <c r="J41" s="129">
        <v>0</v>
      </c>
      <c r="K41" s="129">
        <v>1.6000000599999995</v>
      </c>
      <c r="L41" s="129">
        <v>0</v>
      </c>
      <c r="M41" s="129">
        <v>0</v>
      </c>
      <c r="N41" s="129">
        <v>0</v>
      </c>
      <c r="O41" s="129">
        <v>0</v>
      </c>
      <c r="P41" s="129">
        <v>0</v>
      </c>
      <c r="Q41" s="129">
        <v>0</v>
      </c>
      <c r="R41" s="129">
        <v>0</v>
      </c>
      <c r="S41" s="129">
        <v>0</v>
      </c>
      <c r="T41" s="129">
        <v>0</v>
      </c>
      <c r="U41" s="129">
        <v>0</v>
      </c>
      <c r="V41" s="129">
        <v>0</v>
      </c>
      <c r="W41" s="129">
        <v>0</v>
      </c>
      <c r="X41" s="129">
        <v>0</v>
      </c>
      <c r="Y41" s="129">
        <v>0.11420435815060001</v>
      </c>
      <c r="Z41" s="129">
        <v>0</v>
      </c>
      <c r="AA41" s="129">
        <v>0</v>
      </c>
      <c r="AB41" s="129">
        <v>0</v>
      </c>
      <c r="AC41" s="129">
        <v>0</v>
      </c>
      <c r="AD41" s="129">
        <v>0</v>
      </c>
      <c r="AE41" s="129">
        <v>0</v>
      </c>
      <c r="AF41" s="129">
        <v>0</v>
      </c>
      <c r="AG41" s="129">
        <v>0</v>
      </c>
      <c r="AH41" s="129">
        <v>0</v>
      </c>
      <c r="AI41" s="129">
        <v>0</v>
      </c>
      <c r="AJ41" s="129">
        <v>9.5099600038975485E-3</v>
      </c>
      <c r="AK41" s="129">
        <v>0</v>
      </c>
      <c r="AL41" s="129">
        <v>0</v>
      </c>
      <c r="AM41" s="129">
        <v>0</v>
      </c>
      <c r="AN41" s="129">
        <v>3.0000925064086914E-8</v>
      </c>
      <c r="AO41" s="129">
        <v>0</v>
      </c>
      <c r="AP41" s="129">
        <v>0</v>
      </c>
      <c r="AQ41" s="129">
        <v>0</v>
      </c>
      <c r="AR41" s="129">
        <v>0</v>
      </c>
      <c r="AS41" s="129">
        <v>0</v>
      </c>
      <c r="AT41" s="129">
        <v>0</v>
      </c>
      <c r="AU41" s="129">
        <v>0</v>
      </c>
      <c r="AV41" s="129">
        <v>5.3700000000000005E-2</v>
      </c>
      <c r="AW41" s="129">
        <v>0</v>
      </c>
      <c r="AX41" s="129">
        <v>0</v>
      </c>
      <c r="AY41" s="129">
        <v>0</v>
      </c>
      <c r="AZ41" s="129">
        <v>0</v>
      </c>
      <c r="BA41" s="129">
        <v>-4.0571190000000001</v>
      </c>
      <c r="BB41" s="129">
        <v>0</v>
      </c>
      <c r="BC41" s="129">
        <v>0</v>
      </c>
      <c r="BD41" s="129">
        <v>0</v>
      </c>
      <c r="BE41" s="129">
        <v>0</v>
      </c>
      <c r="BF41" s="129">
        <v>0</v>
      </c>
      <c r="BG41" s="129">
        <v>0</v>
      </c>
      <c r="BH41" s="129">
        <v>0</v>
      </c>
      <c r="BI41" s="129">
        <v>0</v>
      </c>
      <c r="BJ41" s="129">
        <v>0</v>
      </c>
      <c r="BK41" s="129">
        <v>0</v>
      </c>
    </row>
    <row r="42" spans="2:63" x14ac:dyDescent="0.25">
      <c r="B42" s="135">
        <v>7</v>
      </c>
      <c r="C42" s="136" t="s">
        <v>117</v>
      </c>
      <c r="D42" s="129">
        <v>3266.0850148431159</v>
      </c>
      <c r="E42" s="129">
        <v>5214.2475620000005</v>
      </c>
      <c r="F42" s="129">
        <v>4972.755749160001</v>
      </c>
      <c r="G42" s="129">
        <v>4086.3839327218493</v>
      </c>
      <c r="H42" s="129">
        <v>2269.8553130231799</v>
      </c>
      <c r="I42" s="129">
        <v>2482.1364976022569</v>
      </c>
      <c r="J42" s="129">
        <v>1638.2843390482919</v>
      </c>
      <c r="K42" s="129">
        <v>2546.05861628</v>
      </c>
      <c r="L42" s="129">
        <v>1810.2765097444735</v>
      </c>
      <c r="M42" s="129">
        <v>2022.22275956882</v>
      </c>
      <c r="N42" s="129">
        <v>4525.4223612848937</v>
      </c>
      <c r="O42" s="129">
        <v>2160.9002555544098</v>
      </c>
      <c r="P42" s="129">
        <v>2835.2340555989399</v>
      </c>
      <c r="Q42" s="129">
        <v>1603.5706100900115</v>
      </c>
      <c r="R42" s="129">
        <v>3219.7414506490368</v>
      </c>
      <c r="S42" s="129">
        <v>2690.0577795782028</v>
      </c>
      <c r="T42" s="129">
        <v>5206.4613004967759</v>
      </c>
      <c r="U42" s="129">
        <v>2251.1711253840826</v>
      </c>
      <c r="V42" s="129">
        <v>3681.2320225531221</v>
      </c>
      <c r="W42" s="129">
        <v>2150.944809695849</v>
      </c>
      <c r="X42" s="129">
        <v>3701.3170000000127</v>
      </c>
      <c r="Y42" s="129">
        <v>0</v>
      </c>
      <c r="Z42" s="129">
        <v>2831.8643803306713</v>
      </c>
      <c r="AA42" s="129">
        <v>1384.6850773178203</v>
      </c>
      <c r="AB42" s="129">
        <v>1357.2307049999999</v>
      </c>
      <c r="AC42" s="129">
        <v>2292.9093268132797</v>
      </c>
      <c r="AD42" s="129">
        <v>879.82776999428359</v>
      </c>
      <c r="AE42" s="129">
        <v>0</v>
      </c>
      <c r="AF42" s="129">
        <v>0</v>
      </c>
      <c r="AG42" s="129">
        <v>595.81510001110405</v>
      </c>
      <c r="AH42" s="129">
        <v>114.00672086331367</v>
      </c>
      <c r="AI42" s="129">
        <v>153.66834195020652</v>
      </c>
      <c r="AJ42" s="129">
        <v>1370.0258135860577</v>
      </c>
      <c r="AK42" s="129">
        <v>1056.6553985801711</v>
      </c>
      <c r="AL42" s="129">
        <v>0</v>
      </c>
      <c r="AM42" s="129">
        <v>10.489128659099999</v>
      </c>
      <c r="AN42" s="129">
        <v>701.50372672102151</v>
      </c>
      <c r="AO42" s="129">
        <v>645.415144334567</v>
      </c>
      <c r="AP42" s="129">
        <v>675.63211305021639</v>
      </c>
      <c r="AQ42" s="129">
        <v>68.101907486751358</v>
      </c>
      <c r="AR42" s="129">
        <v>27.645771940000007</v>
      </c>
      <c r="AS42" s="129">
        <v>16.697140004727061</v>
      </c>
      <c r="AT42" s="129">
        <v>24.187999999999999</v>
      </c>
      <c r="AU42" s="129">
        <v>48.578400000000002</v>
      </c>
      <c r="AV42" s="129">
        <v>27.852620259999998</v>
      </c>
      <c r="AW42" s="129">
        <v>92.113381469999993</v>
      </c>
      <c r="AX42" s="129">
        <v>0</v>
      </c>
      <c r="AY42" s="129">
        <v>0</v>
      </c>
      <c r="AZ42" s="129">
        <v>0</v>
      </c>
      <c r="BA42" s="129">
        <v>0</v>
      </c>
      <c r="BB42" s="129">
        <v>43.089059999999996</v>
      </c>
      <c r="BC42" s="129">
        <v>101.32342672325557</v>
      </c>
      <c r="BD42" s="129">
        <v>64.394288873480008</v>
      </c>
      <c r="BE42" s="129">
        <v>4.0877471500000002</v>
      </c>
      <c r="BF42" s="129">
        <v>0</v>
      </c>
      <c r="BG42" s="129">
        <v>301.89289000000002</v>
      </c>
      <c r="BH42" s="129">
        <v>0</v>
      </c>
      <c r="BI42" s="129">
        <v>200.60085136949206</v>
      </c>
      <c r="BJ42" s="129">
        <v>0</v>
      </c>
      <c r="BK42" s="129">
        <v>72.702333666900088</v>
      </c>
    </row>
    <row r="43" spans="2:63" s="123" customFormat="1" x14ac:dyDescent="0.25">
      <c r="B43" s="322" t="s">
        <v>283</v>
      </c>
      <c r="C43" s="322"/>
      <c r="D43" s="137">
        <v>264301.32822845766</v>
      </c>
      <c r="E43" s="137">
        <v>343768.58871792507</v>
      </c>
      <c r="F43" s="137">
        <v>425276.15340087528</v>
      </c>
      <c r="G43" s="137">
        <v>268312.23096348462</v>
      </c>
      <c r="H43" s="137">
        <v>126244.03521607628</v>
      </c>
      <c r="I43" s="137">
        <v>218156.4287767504</v>
      </c>
      <c r="J43" s="137">
        <v>158656.20424741425</v>
      </c>
      <c r="K43" s="137">
        <v>226854.32289669992</v>
      </c>
      <c r="L43" s="137">
        <v>143963.71671300239</v>
      </c>
      <c r="M43" s="137">
        <v>171007.91098014344</v>
      </c>
      <c r="N43" s="137">
        <v>406157.25566341024</v>
      </c>
      <c r="O43" s="137">
        <v>180514.08680631072</v>
      </c>
      <c r="P43" s="137">
        <v>223601.24113867243</v>
      </c>
      <c r="Q43" s="137">
        <v>180944.59212045898</v>
      </c>
      <c r="R43" s="137">
        <v>278896.29092846927</v>
      </c>
      <c r="S43" s="137">
        <v>270109.29851977486</v>
      </c>
      <c r="T43" s="137">
        <v>365825.57572996145</v>
      </c>
      <c r="U43" s="137">
        <v>200498.607908087</v>
      </c>
      <c r="V43" s="137">
        <v>220035.98486739589</v>
      </c>
      <c r="W43" s="137">
        <v>174854.50108275024</v>
      </c>
      <c r="X43" s="137">
        <v>261568.49060512637</v>
      </c>
      <c r="Y43" s="137">
        <v>241902.1378766461</v>
      </c>
      <c r="Z43" s="137">
        <v>227004.3477240529</v>
      </c>
      <c r="AA43" s="137">
        <v>121823.2427977066</v>
      </c>
      <c r="AB43" s="137">
        <v>124111.18462420384</v>
      </c>
      <c r="AC43" s="137">
        <v>196163.06611612623</v>
      </c>
      <c r="AD43" s="137">
        <v>57744.263057939497</v>
      </c>
      <c r="AE43" s="137">
        <v>662.85299999999995</v>
      </c>
      <c r="AF43" s="137">
        <v>5200.5439999999999</v>
      </c>
      <c r="AG43" s="137">
        <v>60658.199266669086</v>
      </c>
      <c r="AH43" s="137">
        <v>14623.034105654395</v>
      </c>
      <c r="AI43" s="137">
        <v>7586.7686041199995</v>
      </c>
      <c r="AJ43" s="137">
        <v>122154.45734189203</v>
      </c>
      <c r="AK43" s="137">
        <v>81391.22289796015</v>
      </c>
      <c r="AL43" s="137">
        <v>60556.156675270664</v>
      </c>
      <c r="AM43" s="137">
        <v>1592.0731497500001</v>
      </c>
      <c r="AN43" s="137">
        <v>72787.118486118838</v>
      </c>
      <c r="AO43" s="137">
        <v>51967.064192684295</v>
      </c>
      <c r="AP43" s="137">
        <v>59335.676413699868</v>
      </c>
      <c r="AQ43" s="137">
        <v>5608.5353888501577</v>
      </c>
      <c r="AR43" s="137">
        <v>1343.5471576200002</v>
      </c>
      <c r="AS43" s="137">
        <v>5729.1471106079634</v>
      </c>
      <c r="AT43" s="137">
        <v>3792.2739999999999</v>
      </c>
      <c r="AU43" s="137">
        <v>3355.0762004342469</v>
      </c>
      <c r="AV43" s="137">
        <v>7818.4103655500003</v>
      </c>
      <c r="AW43" s="137">
        <v>10891.795021455955</v>
      </c>
      <c r="AX43" s="137">
        <v>15552.145859463115</v>
      </c>
      <c r="AY43" s="137">
        <v>9127.1475185873187</v>
      </c>
      <c r="AZ43" s="137">
        <v>5275.5860000000002</v>
      </c>
      <c r="BA43" s="137">
        <v>6310.3528455899996</v>
      </c>
      <c r="BB43" s="137">
        <v>4422.1904843800003</v>
      </c>
      <c r="BC43" s="137">
        <v>13599.509084860003</v>
      </c>
      <c r="BD43" s="137">
        <v>7884.2173693169107</v>
      </c>
      <c r="BE43" s="137">
        <v>1343.7214793099999</v>
      </c>
      <c r="BF43" s="137">
        <v>2740.1461013552725</v>
      </c>
      <c r="BG43" s="137">
        <v>4728.5277409999999</v>
      </c>
      <c r="BH43" s="137">
        <v>8891.433117859744</v>
      </c>
      <c r="BI43" s="137">
        <v>24799.293999002999</v>
      </c>
      <c r="BJ43" s="137">
        <v>15915.184882899999</v>
      </c>
      <c r="BK43" s="137">
        <v>9385.631204995927</v>
      </c>
    </row>
    <row r="44" spans="2:63" ht="16.5" thickBot="1" x14ac:dyDescent="0.3">
      <c r="B44" s="124"/>
      <c r="C44" s="125" t="s">
        <v>119</v>
      </c>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row>
    <row r="45" spans="2:63" ht="16.5" thickTop="1" x14ac:dyDescent="0.25">
      <c r="B45" s="127">
        <v>1</v>
      </c>
      <c r="C45" s="128" t="s">
        <v>120</v>
      </c>
      <c r="D45" s="129">
        <v>6639.3823815269971</v>
      </c>
      <c r="E45" s="129">
        <v>24302.663657999994</v>
      </c>
      <c r="F45" s="129">
        <v>22675.0256123084</v>
      </c>
      <c r="G45" s="129">
        <v>15983.727916429998</v>
      </c>
      <c r="H45" s="129">
        <v>18177.075975299998</v>
      </c>
      <c r="I45" s="129">
        <v>13222.226105209998</v>
      </c>
      <c r="J45" s="129">
        <v>14763.098455329997</v>
      </c>
      <c r="K45" s="129">
        <v>21481.482650739999</v>
      </c>
      <c r="L45" s="129">
        <v>10964.259468280008</v>
      </c>
      <c r="M45" s="129">
        <v>18074.841880750006</v>
      </c>
      <c r="N45" s="129">
        <v>22353.69544027001</v>
      </c>
      <c r="O45" s="129">
        <v>12517.399100811481</v>
      </c>
      <c r="P45" s="129">
        <v>13161.521815501605</v>
      </c>
      <c r="Q45" s="129">
        <v>9907.7942889300011</v>
      </c>
      <c r="R45" s="129">
        <v>11107.608196650001</v>
      </c>
      <c r="S45" s="129">
        <v>10613.67525799</v>
      </c>
      <c r="T45" s="129">
        <v>23517.633386294558</v>
      </c>
      <c r="U45" s="129">
        <v>19265.809818909998</v>
      </c>
      <c r="V45" s="129">
        <v>19572.002471299995</v>
      </c>
      <c r="W45" s="129">
        <v>10232.4791870347</v>
      </c>
      <c r="X45" s="129">
        <v>18666.129423926788</v>
      </c>
      <c r="Y45" s="129">
        <v>25428.465208550737</v>
      </c>
      <c r="Z45" s="129">
        <v>24263.100516517421</v>
      </c>
      <c r="AA45" s="129">
        <v>7897.288758210002</v>
      </c>
      <c r="AB45" s="129">
        <v>9209.453765797296</v>
      </c>
      <c r="AC45" s="129">
        <v>16840.099409973194</v>
      </c>
      <c r="AD45" s="129">
        <v>6942.4390506600012</v>
      </c>
      <c r="AE45" s="129">
        <v>129.048</v>
      </c>
      <c r="AF45" s="129">
        <v>1583.5830000000001</v>
      </c>
      <c r="AG45" s="129">
        <v>7478.9853570500009</v>
      </c>
      <c r="AH45" s="129">
        <v>2450.2027926899996</v>
      </c>
      <c r="AI45" s="129">
        <v>421.50522928000021</v>
      </c>
      <c r="AJ45" s="129">
        <v>10691.641217769995</v>
      </c>
      <c r="AK45" s="129">
        <v>7758.2727599999989</v>
      </c>
      <c r="AL45" s="129">
        <v>7183.606211389998</v>
      </c>
      <c r="AM45" s="129">
        <v>431.1745635699998</v>
      </c>
      <c r="AN45" s="129">
        <v>11158.580516050002</v>
      </c>
      <c r="AO45" s="129">
        <v>4124.7844056499989</v>
      </c>
      <c r="AP45" s="129">
        <v>5666.3655566999969</v>
      </c>
      <c r="AQ45" s="129">
        <v>1088.6005312699999</v>
      </c>
      <c r="AR45" s="129">
        <v>621.41797994000001</v>
      </c>
      <c r="AS45" s="129">
        <v>867.75282216000005</v>
      </c>
      <c r="AT45" s="129">
        <v>899.15</v>
      </c>
      <c r="AU45" s="129">
        <v>756.39559616999975</v>
      </c>
      <c r="AV45" s="129">
        <v>281.83232377000002</v>
      </c>
      <c r="AW45" s="129">
        <v>2281.1726437800016</v>
      </c>
      <c r="AX45" s="129">
        <v>1222.158858</v>
      </c>
      <c r="AY45" s="129">
        <v>861.64340920999985</v>
      </c>
      <c r="AZ45" s="129">
        <v>572.39200000000005</v>
      </c>
      <c r="BA45" s="129">
        <v>1240.4207387500005</v>
      </c>
      <c r="BB45" s="129">
        <v>1271.7619999999995</v>
      </c>
      <c r="BC45" s="129">
        <v>1823.9765611399996</v>
      </c>
      <c r="BD45" s="129">
        <v>856.1482199999997</v>
      </c>
      <c r="BE45" s="129">
        <v>360.91363480999996</v>
      </c>
      <c r="BF45" s="129">
        <v>609.62210259999983</v>
      </c>
      <c r="BG45" s="129">
        <v>567.09470679999981</v>
      </c>
      <c r="BH45" s="129">
        <v>723.28198999999972</v>
      </c>
      <c r="BI45" s="129">
        <v>2335.6170523600003</v>
      </c>
      <c r="BJ45" s="129">
        <v>3061.3623614899993</v>
      </c>
      <c r="BK45" s="129">
        <v>829.18259253000031</v>
      </c>
    </row>
    <row r="46" spans="2:63" x14ac:dyDescent="0.25">
      <c r="B46" s="133"/>
      <c r="C46" s="100" t="s">
        <v>121</v>
      </c>
      <c r="D46" s="129">
        <v>6051.4120296669998</v>
      </c>
      <c r="E46" s="129">
        <v>4739.3801779999994</v>
      </c>
      <c r="F46" s="129">
        <v>5161.4645510099972</v>
      </c>
      <c r="G46" s="129">
        <v>3550.3171630700008</v>
      </c>
      <c r="H46" s="129">
        <v>1175.6637778200002</v>
      </c>
      <c r="I46" s="129">
        <v>2604.6832490000002</v>
      </c>
      <c r="J46" s="129">
        <v>1344.6773555500001</v>
      </c>
      <c r="K46" s="129">
        <v>2783.2794991199999</v>
      </c>
      <c r="L46" s="129">
        <v>2335.2045600900001</v>
      </c>
      <c r="M46" s="129">
        <v>5557.2595360999994</v>
      </c>
      <c r="N46" s="129">
        <v>7735.9386474500006</v>
      </c>
      <c r="O46" s="129">
        <v>3590.0634567874999</v>
      </c>
      <c r="P46" s="129">
        <v>5731.59192825025</v>
      </c>
      <c r="Q46" s="129">
        <v>2520.008916419999</v>
      </c>
      <c r="R46" s="129">
        <v>4229.0507030099998</v>
      </c>
      <c r="S46" s="129">
        <v>3944.19410444</v>
      </c>
      <c r="T46" s="129">
        <v>5866.4087181550003</v>
      </c>
      <c r="U46" s="129">
        <v>6585.1427269200003</v>
      </c>
      <c r="V46" s="129">
        <v>4152.9384249800005</v>
      </c>
      <c r="W46" s="129">
        <v>2492.1957685300004</v>
      </c>
      <c r="X46" s="129">
        <v>4821.2537688500588</v>
      </c>
      <c r="Y46" s="129">
        <v>4923.4562938805639</v>
      </c>
      <c r="Z46" s="129">
        <v>3535.8011240000001</v>
      </c>
      <c r="AA46" s="129">
        <v>1804.6311461600003</v>
      </c>
      <c r="AB46" s="129">
        <v>3051.7836699999998</v>
      </c>
      <c r="AC46" s="129">
        <v>2249.1703089349999</v>
      </c>
      <c r="AD46" s="129">
        <v>485.96274807000003</v>
      </c>
      <c r="AE46" s="129">
        <v>32.087000000000003</v>
      </c>
      <c r="AF46" s="129">
        <v>67.971999999999994</v>
      </c>
      <c r="AG46" s="129">
        <v>564.57575427999984</v>
      </c>
      <c r="AH46" s="129">
        <v>392.78219874000001</v>
      </c>
      <c r="AI46" s="129">
        <v>52.099446569999998</v>
      </c>
      <c r="AJ46" s="129">
        <v>1520.5374620499999</v>
      </c>
      <c r="AK46" s="129">
        <v>882.95596</v>
      </c>
      <c r="AL46" s="129">
        <v>630.75333945</v>
      </c>
      <c r="AM46" s="129">
        <v>4.7889549999999996</v>
      </c>
      <c r="AN46" s="129">
        <v>1466.3266217200003</v>
      </c>
      <c r="AO46" s="129">
        <v>637.09081999999989</v>
      </c>
      <c r="AP46" s="129">
        <v>467.26891814999999</v>
      </c>
      <c r="AQ46" s="129">
        <v>63.96763</v>
      </c>
      <c r="AR46" s="129">
        <v>55.439790000000002</v>
      </c>
      <c r="AS46" s="129">
        <v>140.57161499999998</v>
      </c>
      <c r="AT46" s="129">
        <v>40.207000000000001</v>
      </c>
      <c r="AU46" s="129">
        <v>26.281654999999997</v>
      </c>
      <c r="AV46" s="129">
        <v>0.1294468</v>
      </c>
      <c r="AW46" s="129">
        <v>223.618628</v>
      </c>
      <c r="AX46" s="129">
        <v>175.81845032000004</v>
      </c>
      <c r="AY46" s="129">
        <v>79.70645807999999</v>
      </c>
      <c r="AZ46" s="129">
        <v>53.618000000000002</v>
      </c>
      <c r="BA46" s="129">
        <v>65.994957999999997</v>
      </c>
      <c r="BB46" s="129">
        <v>25.882770000000001</v>
      </c>
      <c r="BC46" s="129">
        <v>150.97236999999998</v>
      </c>
      <c r="BD46" s="129">
        <v>73.042720000000003</v>
      </c>
      <c r="BE46" s="129">
        <v>7.3110240000000006</v>
      </c>
      <c r="BF46" s="129">
        <v>38.099730399999999</v>
      </c>
      <c r="BG46" s="129">
        <v>9.0430999999999997E-2</v>
      </c>
      <c r="BH46" s="129">
        <v>50.919739999999997</v>
      </c>
      <c r="BI46" s="129">
        <v>298.75790699999999</v>
      </c>
      <c r="BJ46" s="129">
        <v>252.74180324</v>
      </c>
      <c r="BK46" s="129">
        <v>65.396545779999997</v>
      </c>
    </row>
    <row r="47" spans="2:63" x14ac:dyDescent="0.25">
      <c r="B47" s="133"/>
      <c r="C47" s="100" t="s">
        <v>122</v>
      </c>
      <c r="D47" s="129">
        <v>5991.5176499669997</v>
      </c>
      <c r="E47" s="129">
        <v>4607.4061229999998</v>
      </c>
      <c r="F47" s="129">
        <v>4779.9886559999995</v>
      </c>
      <c r="G47" s="129">
        <v>3200.9047654800006</v>
      </c>
      <c r="H47" s="129">
        <v>1080.5227237200002</v>
      </c>
      <c r="I47" s="129">
        <v>2440.4630169900001</v>
      </c>
      <c r="J47" s="129">
        <v>1326.99626306</v>
      </c>
      <c r="K47" s="129">
        <v>2755.957547</v>
      </c>
      <c r="L47" s="129">
        <v>2282.4978390000001</v>
      </c>
      <c r="M47" s="129">
        <v>5538.8509404899996</v>
      </c>
      <c r="N47" s="129">
        <v>7561.4129184400008</v>
      </c>
      <c r="O47" s="129">
        <v>3561.4017774425001</v>
      </c>
      <c r="P47" s="129">
        <v>5481.3387110000003</v>
      </c>
      <c r="Q47" s="129">
        <v>2471.0701322399987</v>
      </c>
      <c r="R47" s="129">
        <v>3961.0243639999999</v>
      </c>
      <c r="S47" s="129">
        <v>3925.2357733600002</v>
      </c>
      <c r="T47" s="129">
        <v>5766.1216510000004</v>
      </c>
      <c r="U47" s="129">
        <v>6197.0033138900008</v>
      </c>
      <c r="V47" s="129">
        <v>4112.8068612500001</v>
      </c>
      <c r="W47" s="129">
        <v>2456.7247750000001</v>
      </c>
      <c r="X47" s="129">
        <v>4665.1542116199989</v>
      </c>
      <c r="Y47" s="129">
        <v>4735.9340681500007</v>
      </c>
      <c r="Z47" s="129">
        <v>3454.8891760000001</v>
      </c>
      <c r="AA47" s="129">
        <v>1778.9611461600002</v>
      </c>
      <c r="AB47" s="129">
        <v>3034.4649279999999</v>
      </c>
      <c r="AC47" s="129">
        <v>2110.7009112700002</v>
      </c>
      <c r="AD47" s="129">
        <v>477.34136962000002</v>
      </c>
      <c r="AE47" s="129">
        <v>32.087000000000003</v>
      </c>
      <c r="AF47" s="129">
        <v>67.971999999999994</v>
      </c>
      <c r="AG47" s="129">
        <v>563.09374177999996</v>
      </c>
      <c r="AH47" s="129">
        <v>392.78219874000001</v>
      </c>
      <c r="AI47" s="129">
        <v>52.099446569999998</v>
      </c>
      <c r="AJ47" s="129">
        <v>1505.9527230000001</v>
      </c>
      <c r="AK47" s="129">
        <v>863.25575000000003</v>
      </c>
      <c r="AL47" s="129">
        <v>629.22433999999998</v>
      </c>
      <c r="AM47" s="129">
        <v>4.7889549999999996</v>
      </c>
      <c r="AN47" s="129">
        <v>1391.187979</v>
      </c>
      <c r="AO47" s="129">
        <v>637.09081999999989</v>
      </c>
      <c r="AP47" s="129">
        <v>465.46007199999997</v>
      </c>
      <c r="AQ47" s="129">
        <v>63.96763</v>
      </c>
      <c r="AR47" s="129">
        <v>55.439790000000002</v>
      </c>
      <c r="AS47" s="129">
        <v>140.57161499999998</v>
      </c>
      <c r="AT47" s="129">
        <v>40.207000000000001</v>
      </c>
      <c r="AU47" s="129">
        <v>26.281654999999997</v>
      </c>
      <c r="AV47" s="129">
        <v>0.1294468</v>
      </c>
      <c r="AW47" s="129">
        <v>223.618628</v>
      </c>
      <c r="AX47" s="129">
        <v>175.81845032000004</v>
      </c>
      <c r="AY47" s="129">
        <v>79.70645807999999</v>
      </c>
      <c r="AZ47" s="129">
        <v>53.618000000000002</v>
      </c>
      <c r="BA47" s="129">
        <v>65.994957999999997</v>
      </c>
      <c r="BB47" s="129">
        <v>25.882770000000001</v>
      </c>
      <c r="BC47" s="129">
        <v>150.97236999999998</v>
      </c>
      <c r="BD47" s="129">
        <v>73.042720000000003</v>
      </c>
      <c r="BE47" s="129">
        <v>7.3110240000000006</v>
      </c>
      <c r="BF47" s="129">
        <v>38.099730399999999</v>
      </c>
      <c r="BG47" s="129">
        <v>9.0430999999999997E-2</v>
      </c>
      <c r="BH47" s="129">
        <v>50.907719999999998</v>
      </c>
      <c r="BI47" s="129">
        <v>298.70990699999999</v>
      </c>
      <c r="BJ47" s="129">
        <v>252.74180324</v>
      </c>
      <c r="BK47" s="129">
        <v>65.396545779999997</v>
      </c>
    </row>
    <row r="48" spans="2:63" x14ac:dyDescent="0.25">
      <c r="B48" s="133"/>
      <c r="C48" s="100" t="s">
        <v>123</v>
      </c>
      <c r="D48" s="129">
        <v>59.894379700000002</v>
      </c>
      <c r="E48" s="129">
        <v>131.97405500000002</v>
      </c>
      <c r="F48" s="129">
        <v>381.47589500999794</v>
      </c>
      <c r="G48" s="129">
        <v>349.41239759000001</v>
      </c>
      <c r="H48" s="129">
        <v>95.141054099999906</v>
      </c>
      <c r="I48" s="129">
        <v>164.22023200999999</v>
      </c>
      <c r="J48" s="129">
        <v>17.681092490000001</v>
      </c>
      <c r="K48" s="129">
        <v>27.321952119999999</v>
      </c>
      <c r="L48" s="129">
        <v>52.706721090000002</v>
      </c>
      <c r="M48" s="129">
        <v>18.408595610000003</v>
      </c>
      <c r="N48" s="129">
        <v>174.52572901000005</v>
      </c>
      <c r="O48" s="129">
        <v>28.661679345000007</v>
      </c>
      <c r="P48" s="129">
        <v>250.25321725025</v>
      </c>
      <c r="Q48" s="129">
        <v>48.938784180000397</v>
      </c>
      <c r="R48" s="129">
        <v>268.02633900999996</v>
      </c>
      <c r="S48" s="129">
        <v>18.958331079999997</v>
      </c>
      <c r="T48" s="129">
        <v>100.28706715500002</v>
      </c>
      <c r="U48" s="129">
        <v>388.13941302999979</v>
      </c>
      <c r="V48" s="129">
        <v>40.131563730000003</v>
      </c>
      <c r="W48" s="129">
        <v>35.470993529999987</v>
      </c>
      <c r="X48" s="129">
        <v>156.09955723006001</v>
      </c>
      <c r="Y48" s="129">
        <v>187.52222573056304</v>
      </c>
      <c r="Z48" s="129">
        <v>80.911947999999967</v>
      </c>
      <c r="AA48" s="129">
        <v>25.67</v>
      </c>
      <c r="AB48" s="129">
        <v>17.318741999999993</v>
      </c>
      <c r="AC48" s="129">
        <v>138.46939766499943</v>
      </c>
      <c r="AD48" s="129">
        <v>8.6213784499999999</v>
      </c>
      <c r="AE48" s="129">
        <v>0</v>
      </c>
      <c r="AF48" s="129">
        <v>0</v>
      </c>
      <c r="AG48" s="129">
        <v>1.4820124999999997</v>
      </c>
      <c r="AH48" s="129">
        <v>0</v>
      </c>
      <c r="AI48" s="129">
        <v>0</v>
      </c>
      <c r="AJ48" s="129">
        <v>14.584739050000001</v>
      </c>
      <c r="AK48" s="129">
        <v>19.700209999999998</v>
      </c>
      <c r="AL48" s="129">
        <v>1.5289994500000001</v>
      </c>
      <c r="AM48" s="129">
        <v>0</v>
      </c>
      <c r="AN48" s="129">
        <v>75.138642720000007</v>
      </c>
      <c r="AO48" s="129">
        <v>0</v>
      </c>
      <c r="AP48" s="129">
        <v>1.8088461500000002</v>
      </c>
      <c r="AQ48" s="129">
        <v>0</v>
      </c>
      <c r="AR48" s="129">
        <v>0</v>
      </c>
      <c r="AS48" s="129">
        <v>0</v>
      </c>
      <c r="AT48" s="129">
        <v>0</v>
      </c>
      <c r="AU48" s="129">
        <v>0</v>
      </c>
      <c r="AV48" s="129">
        <v>0</v>
      </c>
      <c r="AW48" s="129">
        <v>0</v>
      </c>
      <c r="AX48" s="129">
        <v>0</v>
      </c>
      <c r="AY48" s="129">
        <v>0</v>
      </c>
      <c r="AZ48" s="129">
        <v>0</v>
      </c>
      <c r="BA48" s="129">
        <v>0</v>
      </c>
      <c r="BB48" s="129">
        <v>0</v>
      </c>
      <c r="BC48" s="129">
        <v>0</v>
      </c>
      <c r="BD48" s="129">
        <v>0</v>
      </c>
      <c r="BE48" s="129">
        <v>0</v>
      </c>
      <c r="BF48" s="129">
        <v>0</v>
      </c>
      <c r="BG48" s="129">
        <v>0</v>
      </c>
      <c r="BH48" s="129">
        <v>1.2019999999999999E-2</v>
      </c>
      <c r="BI48" s="129">
        <v>4.8000000000000001E-2</v>
      </c>
      <c r="BJ48" s="129">
        <v>0</v>
      </c>
      <c r="BK48" s="129">
        <v>0</v>
      </c>
    </row>
    <row r="49" spans="2:63" x14ac:dyDescent="0.25">
      <c r="B49" s="133"/>
      <c r="C49" s="100" t="s">
        <v>124</v>
      </c>
      <c r="D49" s="129">
        <v>587.97035186000005</v>
      </c>
      <c r="E49" s="129">
        <v>18171.259479999997</v>
      </c>
      <c r="F49" s="129">
        <v>16832.772770400003</v>
      </c>
      <c r="G49" s="129">
        <v>11030.91075336</v>
      </c>
      <c r="H49" s="129">
        <v>4306.5081974800005</v>
      </c>
      <c r="I49" s="129">
        <v>9339.0428562099987</v>
      </c>
      <c r="J49" s="129">
        <v>6318.0525997799987</v>
      </c>
      <c r="K49" s="129">
        <v>15398.20315162</v>
      </c>
      <c r="L49" s="129">
        <v>8228.9017027100017</v>
      </c>
      <c r="M49" s="129">
        <v>12517.58234465</v>
      </c>
      <c r="N49" s="129">
        <v>14617.756792819997</v>
      </c>
      <c r="O49" s="129">
        <v>8927.3356440239768</v>
      </c>
      <c r="P49" s="129">
        <v>7429.92988725135</v>
      </c>
      <c r="Q49" s="129">
        <v>7387.7853725100003</v>
      </c>
      <c r="R49" s="129">
        <v>6878.5574936399989</v>
      </c>
      <c r="S49" s="129">
        <v>6669.4811535500039</v>
      </c>
      <c r="T49" s="129">
        <v>17651.224668139545</v>
      </c>
      <c r="U49" s="129">
        <v>6689.530049721001</v>
      </c>
      <c r="V49" s="129">
        <v>15419.06404632</v>
      </c>
      <c r="W49" s="129">
        <v>7740.2834185046995</v>
      </c>
      <c r="X49" s="129">
        <v>12589.869024536012</v>
      </c>
      <c r="Y49" s="129">
        <v>20505.008914670165</v>
      </c>
      <c r="Z49" s="129">
        <v>6876.212392517421</v>
      </c>
      <c r="AA49" s="129">
        <v>5278.6877159300002</v>
      </c>
      <c r="AB49" s="129">
        <v>6157.6700957973007</v>
      </c>
      <c r="AC49" s="129">
        <v>14590.929101038197</v>
      </c>
      <c r="AD49" s="129">
        <v>1394.5615415499999</v>
      </c>
      <c r="AE49" s="129">
        <v>21.295000000000002</v>
      </c>
      <c r="AF49" s="129">
        <v>140.52699999999999</v>
      </c>
      <c r="AG49" s="129">
        <v>1553.13616267</v>
      </c>
      <c r="AH49" s="129">
        <v>465.89557683999999</v>
      </c>
      <c r="AI49" s="129">
        <v>306.95843543000001</v>
      </c>
      <c r="AJ49" s="129">
        <v>2870.33359354</v>
      </c>
      <c r="AK49" s="129">
        <v>1998.86293</v>
      </c>
      <c r="AL49" s="129">
        <v>6552.8528719399992</v>
      </c>
      <c r="AM49" s="129">
        <v>426.38560856999999</v>
      </c>
      <c r="AN49" s="129">
        <v>1369.0815972400001</v>
      </c>
      <c r="AO49" s="129">
        <v>1329.8860766499999</v>
      </c>
      <c r="AP49" s="129">
        <v>5199.0966385499996</v>
      </c>
      <c r="AQ49" s="129">
        <v>129.43929721999999</v>
      </c>
      <c r="AR49" s="129">
        <v>44.116959940000001</v>
      </c>
      <c r="AS49" s="129">
        <v>168.8091445</v>
      </c>
      <c r="AT49" s="129">
        <v>858.94299999999998</v>
      </c>
      <c r="AU49" s="129">
        <v>730.11394116999998</v>
      </c>
      <c r="AV49" s="129">
        <v>30.660202250000005</v>
      </c>
      <c r="AW49" s="129">
        <v>236.08886394000001</v>
      </c>
      <c r="AX49" s="129">
        <v>420.69202489999998</v>
      </c>
      <c r="AY49" s="129">
        <v>208.19593935999998</v>
      </c>
      <c r="AZ49" s="129">
        <v>518.774</v>
      </c>
      <c r="BA49" s="129">
        <v>126.13466074999999</v>
      </c>
      <c r="BB49" s="129">
        <v>103.07937</v>
      </c>
      <c r="BC49" s="129">
        <v>330.01884512000004</v>
      </c>
      <c r="BD49" s="129">
        <v>783.10550000000001</v>
      </c>
      <c r="BE49" s="129">
        <v>23.80112029</v>
      </c>
      <c r="BF49" s="129">
        <v>571.52237219999995</v>
      </c>
      <c r="BG49" s="129">
        <v>567.00427579999996</v>
      </c>
      <c r="BH49" s="129">
        <v>190.19832</v>
      </c>
      <c r="BI49" s="129">
        <v>2036.8591453599997</v>
      </c>
      <c r="BJ49" s="129">
        <v>2808.6205582499997</v>
      </c>
      <c r="BK49" s="129">
        <v>221.56984542000001</v>
      </c>
    </row>
    <row r="50" spans="2:63" x14ac:dyDescent="0.25">
      <c r="B50" s="133"/>
      <c r="C50" s="100" t="s">
        <v>125</v>
      </c>
      <c r="D50" s="129">
        <v>0</v>
      </c>
      <c r="E50" s="129">
        <v>16423.317543999998</v>
      </c>
      <c r="F50" s="129">
        <v>12705.614319400001</v>
      </c>
      <c r="G50" s="129">
        <v>5493.3921625900011</v>
      </c>
      <c r="H50" s="129">
        <v>3352.3868004200003</v>
      </c>
      <c r="I50" s="129">
        <v>7133.5644499999999</v>
      </c>
      <c r="J50" s="129">
        <v>4614.1270973599994</v>
      </c>
      <c r="K50" s="129">
        <v>11105.032242690002</v>
      </c>
      <c r="L50" s="129">
        <v>5569.1546879200005</v>
      </c>
      <c r="M50" s="129">
        <v>8340.2870924100007</v>
      </c>
      <c r="N50" s="129">
        <v>12459.717174119998</v>
      </c>
      <c r="O50" s="129">
        <v>6047.3535449192495</v>
      </c>
      <c r="P50" s="129">
        <v>5474.6278023956993</v>
      </c>
      <c r="Q50" s="129">
        <v>6277.4893345700002</v>
      </c>
      <c r="R50" s="129">
        <v>5648.0285349099986</v>
      </c>
      <c r="S50" s="129">
        <v>6212.6592456200005</v>
      </c>
      <c r="T50" s="129">
        <v>11930.868070809662</v>
      </c>
      <c r="U50" s="129">
        <v>5436.9059578880006</v>
      </c>
      <c r="V50" s="129">
        <v>8860.33243477</v>
      </c>
      <c r="W50" s="129">
        <v>4814.7593678570001</v>
      </c>
      <c r="X50" s="129">
        <v>9644.7608581017157</v>
      </c>
      <c r="Y50" s="129">
        <v>18110.124314205834</v>
      </c>
      <c r="Z50" s="129">
        <v>6274.8841999999986</v>
      </c>
      <c r="AA50" s="129">
        <v>4099.2285470300003</v>
      </c>
      <c r="AB50" s="129">
        <v>4375.8757333100002</v>
      </c>
      <c r="AC50" s="129">
        <v>13405.54244669</v>
      </c>
      <c r="AD50" s="129">
        <v>1394.5615415499999</v>
      </c>
      <c r="AE50" s="129">
        <v>21.295000000000002</v>
      </c>
      <c r="AF50" s="129">
        <v>140.52699999999999</v>
      </c>
      <c r="AG50" s="129">
        <v>1426.7205046300001</v>
      </c>
      <c r="AH50" s="129">
        <v>125.4791677</v>
      </c>
      <c r="AI50" s="129">
        <v>96.958435430000009</v>
      </c>
      <c r="AJ50" s="129">
        <v>2865.5281846200005</v>
      </c>
      <c r="AK50" s="129">
        <v>1998.86293</v>
      </c>
      <c r="AL50" s="129">
        <v>1234.51696472</v>
      </c>
      <c r="AM50" s="129">
        <v>15.265977789999999</v>
      </c>
      <c r="AN50" s="129">
        <v>1323.3975539400001</v>
      </c>
      <c r="AO50" s="129">
        <v>1322.98203427</v>
      </c>
      <c r="AP50" s="129">
        <v>1111.4329681500001</v>
      </c>
      <c r="AQ50" s="129">
        <v>87.659297219999999</v>
      </c>
      <c r="AR50" s="129">
        <v>4.6314770000000005E-2</v>
      </c>
      <c r="AS50" s="129">
        <v>168.4896445</v>
      </c>
      <c r="AT50" s="129">
        <v>101.22499999999999</v>
      </c>
      <c r="AU50" s="129">
        <v>126.02432444</v>
      </c>
      <c r="AV50" s="129">
        <v>6.7423579999999997E-2</v>
      </c>
      <c r="AW50" s="129">
        <v>236.08886394000001</v>
      </c>
      <c r="AX50" s="129">
        <v>420.69202489999998</v>
      </c>
      <c r="AY50" s="129">
        <v>208.19593935999998</v>
      </c>
      <c r="AZ50" s="129">
        <v>138.55600000000001</v>
      </c>
      <c r="BA50" s="129">
        <v>120.01040075</v>
      </c>
      <c r="BB50" s="129">
        <v>88.668410000000009</v>
      </c>
      <c r="BC50" s="129">
        <v>316.13414795</v>
      </c>
      <c r="BD50" s="129">
        <v>307.7</v>
      </c>
      <c r="BE50" s="129">
        <v>23.80112029</v>
      </c>
      <c r="BF50" s="129">
        <v>93.500875579999999</v>
      </c>
      <c r="BG50" s="129">
        <v>3.1075763000000003</v>
      </c>
      <c r="BH50" s="129">
        <v>181.08771999999999</v>
      </c>
      <c r="BI50" s="129">
        <v>611.50801256000011</v>
      </c>
      <c r="BJ50" s="129">
        <v>317.67942826000001</v>
      </c>
      <c r="BK50" s="129">
        <v>221.56984542000001</v>
      </c>
    </row>
    <row r="51" spans="2:63" x14ac:dyDescent="0.25">
      <c r="B51" s="133"/>
      <c r="C51" s="100" t="s">
        <v>284</v>
      </c>
      <c r="D51" s="129">
        <v>0</v>
      </c>
      <c r="E51" s="129">
        <v>16363.594875999999</v>
      </c>
      <c r="F51" s="129">
        <v>12405.791202970002</v>
      </c>
      <c r="G51" s="129">
        <v>5182.2874849000009</v>
      </c>
      <c r="H51" s="129">
        <v>3151.6783327500002</v>
      </c>
      <c r="I51" s="129">
        <v>6899.2038782999998</v>
      </c>
      <c r="J51" s="129">
        <v>4543.7978774599997</v>
      </c>
      <c r="K51" s="129">
        <v>10949.642470530001</v>
      </c>
      <c r="L51" s="129">
        <v>5527.7455781000008</v>
      </c>
      <c r="M51" s="129">
        <v>8263.5492799200001</v>
      </c>
      <c r="N51" s="129">
        <v>12426.842131969997</v>
      </c>
      <c r="O51" s="129">
        <v>5380.8144856899999</v>
      </c>
      <c r="P51" s="129">
        <v>5303.3036962499991</v>
      </c>
      <c r="Q51" s="129">
        <v>6092.3175290200006</v>
      </c>
      <c r="R51" s="129">
        <v>5582.4510077599989</v>
      </c>
      <c r="S51" s="129">
        <v>6206.8123214200004</v>
      </c>
      <c r="T51" s="129">
        <v>11799.16782395</v>
      </c>
      <c r="U51" s="129">
        <v>5360.6542909280006</v>
      </c>
      <c r="V51" s="129">
        <v>8435.5225291200004</v>
      </c>
      <c r="W51" s="129">
        <v>4569.7422239200005</v>
      </c>
      <c r="X51" s="129">
        <v>4990.7939080100005</v>
      </c>
      <c r="Y51" s="129">
        <v>17995.609257709999</v>
      </c>
      <c r="Z51" s="129">
        <v>6181.7466333399989</v>
      </c>
      <c r="AA51" s="129">
        <v>4051.5754029099999</v>
      </c>
      <c r="AB51" s="129">
        <v>4299.9323947100002</v>
      </c>
      <c r="AC51" s="129">
        <v>11317.59249107</v>
      </c>
      <c r="AD51" s="129">
        <v>1394.5593642599999</v>
      </c>
      <c r="AE51" s="129">
        <v>21.295000000000002</v>
      </c>
      <c r="AF51" s="129">
        <v>140.52699999999999</v>
      </c>
      <c r="AG51" s="129">
        <v>1414.3219400200001</v>
      </c>
      <c r="AH51" s="129">
        <v>125.4791677</v>
      </c>
      <c r="AI51" s="129">
        <v>96.958435430000009</v>
      </c>
      <c r="AJ51" s="129">
        <v>2856.6330249800003</v>
      </c>
      <c r="AK51" s="129">
        <v>1998.86293</v>
      </c>
      <c r="AL51" s="129">
        <v>1234.3023447199998</v>
      </c>
      <c r="AM51" s="129">
        <v>15.265977789999999</v>
      </c>
      <c r="AN51" s="129">
        <v>1317.6707678600001</v>
      </c>
      <c r="AO51" s="129">
        <v>1322.98203427</v>
      </c>
      <c r="AP51" s="129">
        <v>1111.4329681500001</v>
      </c>
      <c r="AQ51" s="129">
        <v>87.659297219999999</v>
      </c>
      <c r="AR51" s="129">
        <v>4.6314770000000005E-2</v>
      </c>
      <c r="AS51" s="129">
        <v>168.4896445</v>
      </c>
      <c r="AT51" s="129">
        <v>101.22499999999999</v>
      </c>
      <c r="AU51" s="129">
        <v>126.02432444</v>
      </c>
      <c r="AV51" s="129">
        <v>6.7423579999999997E-2</v>
      </c>
      <c r="AW51" s="129">
        <v>236.08886394000001</v>
      </c>
      <c r="AX51" s="129">
        <v>420.69202489999998</v>
      </c>
      <c r="AY51" s="129">
        <v>208.19593935999998</v>
      </c>
      <c r="AZ51" s="129">
        <v>138.55600000000001</v>
      </c>
      <c r="BA51" s="129">
        <v>120.01040075</v>
      </c>
      <c r="BB51" s="129">
        <v>88.668410000000009</v>
      </c>
      <c r="BC51" s="129">
        <v>316.13414795</v>
      </c>
      <c r="BD51" s="129">
        <v>307.7</v>
      </c>
      <c r="BE51" s="129">
        <v>23.80112029</v>
      </c>
      <c r="BF51" s="129">
        <v>93.500875579999999</v>
      </c>
      <c r="BG51" s="129">
        <v>3.1075763000000003</v>
      </c>
      <c r="BH51" s="129">
        <v>181.08771999999999</v>
      </c>
      <c r="BI51" s="129">
        <v>611.50801256000011</v>
      </c>
      <c r="BJ51" s="129">
        <v>317.67942826000001</v>
      </c>
      <c r="BK51" s="129">
        <v>221.56984542000001</v>
      </c>
    </row>
    <row r="52" spans="2:63" x14ac:dyDescent="0.25">
      <c r="B52" s="133"/>
      <c r="C52" s="100" t="s">
        <v>285</v>
      </c>
      <c r="D52" s="129">
        <v>0</v>
      </c>
      <c r="E52" s="129">
        <v>59.722667999999999</v>
      </c>
      <c r="F52" s="129">
        <v>299.82311643000008</v>
      </c>
      <c r="G52" s="129">
        <v>311.10467769000002</v>
      </c>
      <c r="H52" s="129">
        <v>200.70846767000006</v>
      </c>
      <c r="I52" s="129">
        <v>234.36057169999998</v>
      </c>
      <c r="J52" s="129">
        <v>70.329219900000012</v>
      </c>
      <c r="K52" s="129">
        <v>155.38977216000001</v>
      </c>
      <c r="L52" s="129">
        <v>41.409109819999998</v>
      </c>
      <c r="M52" s="129">
        <v>76.737812489999996</v>
      </c>
      <c r="N52" s="129">
        <v>32.875042149999999</v>
      </c>
      <c r="O52" s="129">
        <v>666.53905922924992</v>
      </c>
      <c r="P52" s="129">
        <v>171.3241061457</v>
      </c>
      <c r="Q52" s="129">
        <v>185.17180554999996</v>
      </c>
      <c r="R52" s="129">
        <v>65.577527149999995</v>
      </c>
      <c r="S52" s="129">
        <v>5.846924200000001</v>
      </c>
      <c r="T52" s="129">
        <v>131.700246859662</v>
      </c>
      <c r="U52" s="129">
        <v>76.251666959999994</v>
      </c>
      <c r="V52" s="129">
        <v>424.80990565000002</v>
      </c>
      <c r="W52" s="129">
        <v>245.01714393699999</v>
      </c>
      <c r="X52" s="129">
        <v>4653.9669500917144</v>
      </c>
      <c r="Y52" s="129">
        <v>114.5150564958346</v>
      </c>
      <c r="Z52" s="129">
        <v>93.13756665999999</v>
      </c>
      <c r="AA52" s="129">
        <v>47.65314412</v>
      </c>
      <c r="AB52" s="129">
        <v>75.94333859999999</v>
      </c>
      <c r="AC52" s="129">
        <v>2087.9499556199999</v>
      </c>
      <c r="AD52" s="129">
        <v>2.1772900000000001E-3</v>
      </c>
      <c r="AE52" s="129">
        <v>0</v>
      </c>
      <c r="AF52" s="129">
        <v>0</v>
      </c>
      <c r="AG52" s="129">
        <v>12.398564609999999</v>
      </c>
      <c r="AH52" s="129">
        <v>0</v>
      </c>
      <c r="AI52" s="129">
        <v>0</v>
      </c>
      <c r="AJ52" s="129">
        <v>8.8951596399999993</v>
      </c>
      <c r="AK52" s="129">
        <v>0</v>
      </c>
      <c r="AL52" s="129">
        <v>0.21462000000000001</v>
      </c>
      <c r="AM52" s="129">
        <v>0</v>
      </c>
      <c r="AN52" s="129">
        <v>5.7267860800000001</v>
      </c>
      <c r="AO52" s="129">
        <v>0</v>
      </c>
      <c r="AP52" s="129">
        <v>0</v>
      </c>
      <c r="AQ52" s="129">
        <v>0</v>
      </c>
      <c r="AR52" s="129">
        <v>0</v>
      </c>
      <c r="AS52" s="129">
        <v>0</v>
      </c>
      <c r="AT52" s="129">
        <v>0</v>
      </c>
      <c r="AU52" s="129">
        <v>0</v>
      </c>
      <c r="AV52" s="129">
        <v>0</v>
      </c>
      <c r="AW52" s="129">
        <v>0</v>
      </c>
      <c r="AX52" s="129">
        <v>0</v>
      </c>
      <c r="AY52" s="129">
        <v>0</v>
      </c>
      <c r="AZ52" s="129">
        <v>0</v>
      </c>
      <c r="BA52" s="129">
        <v>0</v>
      </c>
      <c r="BB52" s="129">
        <v>0</v>
      </c>
      <c r="BC52" s="129">
        <v>0</v>
      </c>
      <c r="BD52" s="129">
        <v>0</v>
      </c>
      <c r="BE52" s="129">
        <v>0</v>
      </c>
      <c r="BF52" s="129">
        <v>0</v>
      </c>
      <c r="BG52" s="129">
        <v>0</v>
      </c>
      <c r="BH52" s="129">
        <v>0</v>
      </c>
      <c r="BI52" s="129">
        <v>0</v>
      </c>
      <c r="BJ52" s="129">
        <v>0</v>
      </c>
      <c r="BK52" s="129">
        <v>0</v>
      </c>
    </row>
    <row r="53" spans="2:63" x14ac:dyDescent="0.25">
      <c r="B53" s="133"/>
      <c r="C53" s="100" t="s">
        <v>126</v>
      </c>
      <c r="D53" s="129">
        <v>106.05931148000002</v>
      </c>
      <c r="E53" s="129">
        <v>372.24614800000001</v>
      </c>
      <c r="F53" s="129">
        <v>219.62728787</v>
      </c>
      <c r="G53" s="129">
        <v>606.46038861999989</v>
      </c>
      <c r="H53" s="129">
        <v>47.970286808992505</v>
      </c>
      <c r="I53" s="129">
        <v>0</v>
      </c>
      <c r="J53" s="129">
        <v>284.58834228000001</v>
      </c>
      <c r="K53" s="129">
        <v>297.21332932999997</v>
      </c>
      <c r="L53" s="129">
        <v>229.3788429</v>
      </c>
      <c r="M53" s="129">
        <v>2130.9347905400004</v>
      </c>
      <c r="N53" s="129">
        <v>1168.89427103</v>
      </c>
      <c r="O53" s="129">
        <v>656.75386411399995</v>
      </c>
      <c r="P53" s="129">
        <v>487.98502446999993</v>
      </c>
      <c r="Q53" s="129">
        <v>603.57979626999986</v>
      </c>
      <c r="R53" s="129">
        <v>493.88497981</v>
      </c>
      <c r="S53" s="129">
        <v>354.86805459000357</v>
      </c>
      <c r="T53" s="129">
        <v>722.87287398600006</v>
      </c>
      <c r="U53" s="129">
        <v>477.11955722000005</v>
      </c>
      <c r="V53" s="129">
        <v>6014.42566317</v>
      </c>
      <c r="W53" s="129">
        <v>90.621503713999985</v>
      </c>
      <c r="X53" s="129">
        <v>455.25581764200001</v>
      </c>
      <c r="Y53" s="129">
        <v>630.96515564400011</v>
      </c>
      <c r="Z53" s="129">
        <v>392.59012552000013</v>
      </c>
      <c r="AA53" s="129">
        <v>796.36916889999998</v>
      </c>
      <c r="AB53" s="129">
        <v>99.569772389999997</v>
      </c>
      <c r="AC53" s="129">
        <v>45.849571514000004</v>
      </c>
      <c r="AD53" s="129">
        <v>0</v>
      </c>
      <c r="AE53" s="129">
        <v>0</v>
      </c>
      <c r="AF53" s="129">
        <v>0</v>
      </c>
      <c r="AG53" s="129">
        <v>124.71039160999999</v>
      </c>
      <c r="AH53" s="129">
        <v>340.41640913999998</v>
      </c>
      <c r="AI53" s="129">
        <v>210</v>
      </c>
      <c r="AJ53" s="129">
        <v>4.8054089199999996</v>
      </c>
      <c r="AK53" s="129">
        <v>0</v>
      </c>
      <c r="AL53" s="129">
        <v>2434.8124746299995</v>
      </c>
      <c r="AM53" s="129">
        <v>406.81863336999999</v>
      </c>
      <c r="AN53" s="129">
        <v>45.684043300000006</v>
      </c>
      <c r="AO53" s="129">
        <v>6.8720423799999999</v>
      </c>
      <c r="AP53" s="129">
        <v>2801.8122926899996</v>
      </c>
      <c r="AQ53" s="129">
        <v>41.78</v>
      </c>
      <c r="AR53" s="129">
        <v>44.070645170000006</v>
      </c>
      <c r="AS53" s="129">
        <v>0.31950000000000001</v>
      </c>
      <c r="AT53" s="129">
        <v>179.63300000000001</v>
      </c>
      <c r="AU53" s="129">
        <v>325.8331349</v>
      </c>
      <c r="AV53" s="129">
        <v>-1.5445191999999952</v>
      </c>
      <c r="AW53" s="129">
        <v>0</v>
      </c>
      <c r="AX53" s="129">
        <v>0</v>
      </c>
      <c r="AY53" s="129">
        <v>0</v>
      </c>
      <c r="AZ53" s="129">
        <v>182.44800000000001</v>
      </c>
      <c r="BA53" s="129">
        <v>6.1032600000000006</v>
      </c>
      <c r="BB53" s="129">
        <v>14.405959999999999</v>
      </c>
      <c r="BC53" s="129">
        <v>13.884697169999999</v>
      </c>
      <c r="BD53" s="129">
        <v>166.78704000000002</v>
      </c>
      <c r="BE53" s="129">
        <v>0</v>
      </c>
      <c r="BF53" s="129">
        <v>222.35786525999993</v>
      </c>
      <c r="BG53" s="129">
        <v>556.88979659999995</v>
      </c>
      <c r="BH53" s="129">
        <v>9.0831</v>
      </c>
      <c r="BI53" s="129">
        <v>1145.8539587399996</v>
      </c>
      <c r="BJ53" s="129">
        <v>1792.1258442899996</v>
      </c>
      <c r="BK53" s="129">
        <v>0</v>
      </c>
    </row>
    <row r="54" spans="2:63" x14ac:dyDescent="0.25">
      <c r="B54" s="133"/>
      <c r="C54" s="100" t="s">
        <v>284</v>
      </c>
      <c r="D54" s="129">
        <v>106.05931148000002</v>
      </c>
      <c r="E54" s="129">
        <v>329.76727599999998</v>
      </c>
      <c r="F54" s="129">
        <v>219.62728787</v>
      </c>
      <c r="G54" s="129">
        <v>594.57080196999993</v>
      </c>
      <c r="H54" s="129">
        <v>47.970286808992505</v>
      </c>
      <c r="I54" s="129">
        <v>0</v>
      </c>
      <c r="J54" s="129">
        <v>284.58834228000001</v>
      </c>
      <c r="K54" s="129">
        <v>169.67382918999999</v>
      </c>
      <c r="L54" s="129">
        <v>113.16320261</v>
      </c>
      <c r="M54" s="129">
        <v>297.53585284000008</v>
      </c>
      <c r="N54" s="129">
        <v>795.45558058999995</v>
      </c>
      <c r="O54" s="129">
        <v>393.25591613</v>
      </c>
      <c r="P54" s="129">
        <v>487.98502446999993</v>
      </c>
      <c r="Q54" s="129">
        <v>405.76397622999991</v>
      </c>
      <c r="R54" s="129">
        <v>176.41509483999999</v>
      </c>
      <c r="S54" s="129">
        <v>284.23722442000354</v>
      </c>
      <c r="T54" s="129">
        <v>387.9270315</v>
      </c>
      <c r="U54" s="129">
        <v>321.81657805000003</v>
      </c>
      <c r="V54" s="129">
        <v>362.4803407</v>
      </c>
      <c r="W54" s="129">
        <v>90.434701009999984</v>
      </c>
      <c r="X54" s="129">
        <v>455.08436244000001</v>
      </c>
      <c r="Y54" s="129">
        <v>575.45396439000012</v>
      </c>
      <c r="Z54" s="129">
        <v>388.29712415000012</v>
      </c>
      <c r="AA54" s="129">
        <v>186.61728921</v>
      </c>
      <c r="AB54" s="129">
        <v>69.102072730000003</v>
      </c>
      <c r="AC54" s="129">
        <v>36.814605520000001</v>
      </c>
      <c r="AD54" s="129">
        <v>0</v>
      </c>
      <c r="AE54" s="129">
        <v>0</v>
      </c>
      <c r="AF54" s="129">
        <v>0</v>
      </c>
      <c r="AG54" s="129">
        <v>110.68621671999999</v>
      </c>
      <c r="AH54" s="129">
        <v>340.41640913999998</v>
      </c>
      <c r="AI54" s="129">
        <v>210</v>
      </c>
      <c r="AJ54" s="129">
        <v>0</v>
      </c>
      <c r="AK54" s="129">
        <v>0</v>
      </c>
      <c r="AL54" s="129">
        <v>2406.8650401999998</v>
      </c>
      <c r="AM54" s="129">
        <v>406.81863336999999</v>
      </c>
      <c r="AN54" s="129">
        <v>42.523633120000007</v>
      </c>
      <c r="AO54" s="129">
        <v>6.7218400000000003</v>
      </c>
      <c r="AP54" s="129">
        <v>2789.3406490499997</v>
      </c>
      <c r="AQ54" s="129">
        <v>41.78</v>
      </c>
      <c r="AR54" s="129">
        <v>44.070645170000006</v>
      </c>
      <c r="AS54" s="129">
        <v>0.31950000000000001</v>
      </c>
      <c r="AT54" s="129">
        <v>179.63300000000001</v>
      </c>
      <c r="AU54" s="129">
        <v>325.8331349</v>
      </c>
      <c r="AV54" s="129">
        <v>-1.5445191999999952</v>
      </c>
      <c r="AW54" s="129">
        <v>0</v>
      </c>
      <c r="AX54" s="129">
        <v>0</v>
      </c>
      <c r="AY54" s="129">
        <v>0</v>
      </c>
      <c r="AZ54" s="129">
        <v>182.44800000000001</v>
      </c>
      <c r="BA54" s="129">
        <v>6.1032600000000006</v>
      </c>
      <c r="BB54" s="129">
        <v>14.405959999999999</v>
      </c>
      <c r="BC54" s="129">
        <v>13.884697169999999</v>
      </c>
      <c r="BD54" s="129">
        <v>166.78704000000002</v>
      </c>
      <c r="BE54" s="129">
        <v>0</v>
      </c>
      <c r="BF54" s="129">
        <v>222.35786525999993</v>
      </c>
      <c r="BG54" s="129">
        <v>556.88979659999995</v>
      </c>
      <c r="BH54" s="129">
        <v>9.0831</v>
      </c>
      <c r="BI54" s="129">
        <v>1145.8539587399996</v>
      </c>
      <c r="BJ54" s="129">
        <v>1792.1258442899996</v>
      </c>
      <c r="BK54" s="129">
        <v>0</v>
      </c>
    </row>
    <row r="55" spans="2:63" x14ac:dyDescent="0.25">
      <c r="B55" s="133"/>
      <c r="C55" s="100" t="s">
        <v>285</v>
      </c>
      <c r="D55" s="129">
        <v>0</v>
      </c>
      <c r="E55" s="129">
        <v>42.478872000000003</v>
      </c>
      <c r="F55" s="129">
        <v>0</v>
      </c>
      <c r="G55" s="129">
        <v>11.88958665</v>
      </c>
      <c r="H55" s="129">
        <v>0</v>
      </c>
      <c r="I55" s="129">
        <v>0</v>
      </c>
      <c r="J55" s="129">
        <v>0</v>
      </c>
      <c r="K55" s="129">
        <v>127.53950014</v>
      </c>
      <c r="L55" s="129">
        <v>116.21564029000001</v>
      </c>
      <c r="M55" s="129">
        <v>1833.3989377000003</v>
      </c>
      <c r="N55" s="129">
        <v>373.43869044000002</v>
      </c>
      <c r="O55" s="129">
        <v>263.49794798400001</v>
      </c>
      <c r="P55" s="129">
        <v>0</v>
      </c>
      <c r="Q55" s="129">
        <v>197.81582004000001</v>
      </c>
      <c r="R55" s="129">
        <v>317.46988497000001</v>
      </c>
      <c r="S55" s="129">
        <v>70.63083017000001</v>
      </c>
      <c r="T55" s="129">
        <v>334.945842486</v>
      </c>
      <c r="U55" s="129">
        <v>155.30297917000001</v>
      </c>
      <c r="V55" s="129">
        <v>5651.9453224700001</v>
      </c>
      <c r="W55" s="129">
        <v>0.18680270399999999</v>
      </c>
      <c r="X55" s="129">
        <v>0.171455202</v>
      </c>
      <c r="Y55" s="129">
        <v>55.511191254000003</v>
      </c>
      <c r="Z55" s="129">
        <v>4.2930013699999998</v>
      </c>
      <c r="AA55" s="129">
        <v>609.75187969000001</v>
      </c>
      <c r="AB55" s="129">
        <v>30.467699660000001</v>
      </c>
      <c r="AC55" s="129">
        <v>9.0349659940000002</v>
      </c>
      <c r="AD55" s="129">
        <v>0</v>
      </c>
      <c r="AE55" s="129">
        <v>0</v>
      </c>
      <c r="AF55" s="129">
        <v>0</v>
      </c>
      <c r="AG55" s="129">
        <v>14.024174889999999</v>
      </c>
      <c r="AH55" s="129">
        <v>0</v>
      </c>
      <c r="AI55" s="129">
        <v>0</v>
      </c>
      <c r="AJ55" s="129">
        <v>4.8054089199999996</v>
      </c>
      <c r="AK55" s="129">
        <v>0</v>
      </c>
      <c r="AL55" s="129">
        <v>27.947434430000001</v>
      </c>
      <c r="AM55" s="129">
        <v>0</v>
      </c>
      <c r="AN55" s="129">
        <v>3.16041018</v>
      </c>
      <c r="AO55" s="129">
        <v>0.15020238</v>
      </c>
      <c r="AP55" s="129">
        <v>12.47164364</v>
      </c>
      <c r="AQ55" s="129">
        <v>0</v>
      </c>
      <c r="AR55" s="129">
        <v>0</v>
      </c>
      <c r="AS55" s="129">
        <v>0</v>
      </c>
      <c r="AT55" s="129">
        <v>0</v>
      </c>
      <c r="AU55" s="129">
        <v>0</v>
      </c>
      <c r="AV55" s="129">
        <v>0</v>
      </c>
      <c r="AW55" s="129">
        <v>0</v>
      </c>
      <c r="AX55" s="129">
        <v>0</v>
      </c>
      <c r="AY55" s="129">
        <v>0</v>
      </c>
      <c r="AZ55" s="129">
        <v>0</v>
      </c>
      <c r="BA55" s="129">
        <v>0</v>
      </c>
      <c r="BB55" s="129">
        <v>0</v>
      </c>
      <c r="BC55" s="129">
        <v>0</v>
      </c>
      <c r="BD55" s="129">
        <v>0</v>
      </c>
      <c r="BE55" s="129">
        <v>0</v>
      </c>
      <c r="BF55" s="129">
        <v>0</v>
      </c>
      <c r="BG55" s="129">
        <v>0</v>
      </c>
      <c r="BH55" s="129">
        <v>0</v>
      </c>
      <c r="BI55" s="129">
        <v>0</v>
      </c>
      <c r="BJ55" s="129">
        <v>0</v>
      </c>
      <c r="BK55" s="129">
        <v>0</v>
      </c>
    </row>
    <row r="56" spans="2:63" x14ac:dyDescent="0.25">
      <c r="B56" s="133"/>
      <c r="C56" s="100" t="s">
        <v>127</v>
      </c>
      <c r="D56" s="129">
        <v>0</v>
      </c>
      <c r="E56" s="129">
        <v>0</v>
      </c>
      <c r="F56" s="129">
        <v>0</v>
      </c>
      <c r="G56" s="129">
        <v>0</v>
      </c>
      <c r="H56" s="129">
        <v>0</v>
      </c>
      <c r="I56" s="129">
        <v>88.079618150000897</v>
      </c>
      <c r="J56" s="129">
        <v>0</v>
      </c>
      <c r="K56" s="129">
        <v>0</v>
      </c>
      <c r="L56" s="129">
        <v>0</v>
      </c>
      <c r="M56" s="129">
        <v>30.113540429998693</v>
      </c>
      <c r="N56" s="129">
        <v>0</v>
      </c>
      <c r="O56" s="129">
        <v>0</v>
      </c>
      <c r="P56" s="129">
        <v>0</v>
      </c>
      <c r="Q56" s="129">
        <v>0</v>
      </c>
      <c r="R56" s="129">
        <v>0</v>
      </c>
      <c r="S56" s="129">
        <v>0</v>
      </c>
      <c r="T56" s="129">
        <v>0</v>
      </c>
      <c r="U56" s="129">
        <v>0</v>
      </c>
      <c r="V56" s="129">
        <v>0</v>
      </c>
      <c r="W56" s="129">
        <v>1.3375725699997929</v>
      </c>
      <c r="X56" s="129">
        <v>2.3885443600006511</v>
      </c>
      <c r="Y56" s="129">
        <v>20.788103019997152</v>
      </c>
      <c r="Z56" s="129">
        <v>0</v>
      </c>
      <c r="AA56" s="129">
        <v>0</v>
      </c>
      <c r="AB56" s="129">
        <v>6.3062241300003734</v>
      </c>
      <c r="AC56" s="129">
        <v>0</v>
      </c>
      <c r="AD56" s="129">
        <v>0</v>
      </c>
      <c r="AE56" s="129">
        <v>0</v>
      </c>
      <c r="AF56" s="129">
        <v>0</v>
      </c>
      <c r="AG56" s="129">
        <v>0</v>
      </c>
      <c r="AH56" s="129">
        <v>0</v>
      </c>
      <c r="AI56" s="129">
        <v>0</v>
      </c>
      <c r="AJ56" s="129">
        <v>0</v>
      </c>
      <c r="AK56" s="129">
        <v>0</v>
      </c>
      <c r="AL56" s="129">
        <v>2883.523432590001</v>
      </c>
      <c r="AM56" s="129">
        <v>4.3009974100000106</v>
      </c>
      <c r="AN56" s="129">
        <v>0</v>
      </c>
      <c r="AO56" s="129">
        <v>3.1999999999999092E-2</v>
      </c>
      <c r="AP56" s="129">
        <v>1285.8513777099997</v>
      </c>
      <c r="AQ56" s="129">
        <v>0</v>
      </c>
      <c r="AR56" s="129">
        <v>0</v>
      </c>
      <c r="AS56" s="129">
        <v>0</v>
      </c>
      <c r="AT56" s="129">
        <v>578.08500000000004</v>
      </c>
      <c r="AU56" s="129">
        <v>278.25648182999998</v>
      </c>
      <c r="AV56" s="129">
        <v>32.137297870000005</v>
      </c>
      <c r="AW56" s="129">
        <v>0</v>
      </c>
      <c r="AX56" s="129">
        <v>0</v>
      </c>
      <c r="AY56" s="129">
        <v>0</v>
      </c>
      <c r="AZ56" s="129">
        <v>197.77</v>
      </c>
      <c r="BA56" s="129">
        <v>2.0999999999994544E-2</v>
      </c>
      <c r="BB56" s="129">
        <v>4.9999999999927238E-3</v>
      </c>
      <c r="BC56" s="129">
        <v>0</v>
      </c>
      <c r="BD56" s="129">
        <v>308.61845999999997</v>
      </c>
      <c r="BE56" s="129">
        <v>0</v>
      </c>
      <c r="BF56" s="129">
        <v>255.66363136000007</v>
      </c>
      <c r="BG56" s="129">
        <v>7.0069028999999867</v>
      </c>
      <c r="BH56" s="129">
        <v>2.7500000000005458E-2</v>
      </c>
      <c r="BI56" s="129">
        <v>279.49717406000013</v>
      </c>
      <c r="BJ56" s="129">
        <v>698.81528570000012</v>
      </c>
      <c r="BK56" s="129">
        <v>0</v>
      </c>
    </row>
    <row r="57" spans="2:63" x14ac:dyDescent="0.25">
      <c r="B57" s="133"/>
      <c r="C57" s="100" t="s">
        <v>286</v>
      </c>
      <c r="D57" s="129">
        <v>481.91104038000003</v>
      </c>
      <c r="E57" s="129">
        <v>1375.695788</v>
      </c>
      <c r="F57" s="129">
        <v>3907.5311631299996</v>
      </c>
      <c r="G57" s="129">
        <v>4931.0582021499995</v>
      </c>
      <c r="H57" s="129">
        <v>906.15111025100748</v>
      </c>
      <c r="I57" s="129">
        <v>2117.3987880599998</v>
      </c>
      <c r="J57" s="129">
        <v>1419.3371601399995</v>
      </c>
      <c r="K57" s="129">
        <v>3995.957579599999</v>
      </c>
      <c r="L57" s="129">
        <v>2430.3681718900002</v>
      </c>
      <c r="M57" s="129">
        <v>2016.24692127</v>
      </c>
      <c r="N57" s="129">
        <v>989.14534766999998</v>
      </c>
      <c r="O57" s="129">
        <v>2223.2282349907277</v>
      </c>
      <c r="P57" s="129">
        <v>1467.3170603856511</v>
      </c>
      <c r="Q57" s="129">
        <v>506.71624167000004</v>
      </c>
      <c r="R57" s="129">
        <v>736.64397891999988</v>
      </c>
      <c r="S57" s="129">
        <v>101.95385334000001</v>
      </c>
      <c r="T57" s="129">
        <v>4997.483723343883</v>
      </c>
      <c r="U57" s="129">
        <v>775.50453461299992</v>
      </c>
      <c r="V57" s="129">
        <v>544.30594838000002</v>
      </c>
      <c r="W57" s="129">
        <v>2833.5649743636995</v>
      </c>
      <c r="X57" s="129">
        <v>2487.4638044322978</v>
      </c>
      <c r="Y57" s="129">
        <v>1743.1313418003374</v>
      </c>
      <c r="Z57" s="129">
        <v>208.73806699742252</v>
      </c>
      <c r="AA57" s="129">
        <v>383.09000000000003</v>
      </c>
      <c r="AB57" s="129">
        <v>1675.9183659673001</v>
      </c>
      <c r="AC57" s="129">
        <v>1139.5370828341986</v>
      </c>
      <c r="AD57" s="129">
        <v>0</v>
      </c>
      <c r="AE57" s="129">
        <v>0</v>
      </c>
      <c r="AF57" s="129">
        <v>0</v>
      </c>
      <c r="AG57" s="129">
        <v>1.70526643</v>
      </c>
      <c r="AH57" s="129">
        <v>0</v>
      </c>
      <c r="AI57" s="129">
        <v>0</v>
      </c>
      <c r="AJ57" s="129">
        <v>0</v>
      </c>
      <c r="AK57" s="129">
        <v>0</v>
      </c>
      <c r="AL57" s="129">
        <v>0</v>
      </c>
      <c r="AM57" s="129">
        <v>0</v>
      </c>
      <c r="AN57" s="129">
        <v>0</v>
      </c>
      <c r="AO57" s="129">
        <v>0</v>
      </c>
      <c r="AP57" s="129">
        <v>0</v>
      </c>
      <c r="AQ57" s="129">
        <v>0</v>
      </c>
      <c r="AR57" s="129">
        <v>0</v>
      </c>
      <c r="AS57" s="129">
        <v>0</v>
      </c>
      <c r="AT57" s="129">
        <v>0</v>
      </c>
      <c r="AU57" s="129">
        <v>0</v>
      </c>
      <c r="AV57" s="129">
        <v>0</v>
      </c>
      <c r="AW57" s="129">
        <v>0</v>
      </c>
      <c r="AX57" s="129">
        <v>0</v>
      </c>
      <c r="AY57" s="129">
        <v>0</v>
      </c>
      <c r="AZ57" s="129">
        <v>0</v>
      </c>
      <c r="BA57" s="129">
        <v>0</v>
      </c>
      <c r="BB57" s="129">
        <v>0</v>
      </c>
      <c r="BC57" s="129">
        <v>0</v>
      </c>
      <c r="BD57" s="129">
        <v>0</v>
      </c>
      <c r="BE57" s="129">
        <v>0</v>
      </c>
      <c r="BF57" s="129">
        <v>0</v>
      </c>
      <c r="BG57" s="129">
        <v>0</v>
      </c>
      <c r="BH57" s="129">
        <v>0</v>
      </c>
      <c r="BI57" s="129">
        <v>0</v>
      </c>
      <c r="BJ57" s="129">
        <v>0</v>
      </c>
      <c r="BK57" s="129">
        <v>0</v>
      </c>
    </row>
    <row r="58" spans="2:63" x14ac:dyDescent="0.25">
      <c r="B58" s="133"/>
      <c r="C58" s="100" t="s">
        <v>129</v>
      </c>
      <c r="D58" s="129">
        <v>0</v>
      </c>
      <c r="E58" s="129">
        <v>1392.0239999999999</v>
      </c>
      <c r="F58" s="129">
        <v>680.78829089840974</v>
      </c>
      <c r="G58" s="129">
        <v>1402.5</v>
      </c>
      <c r="H58" s="129">
        <v>12694.903999999999</v>
      </c>
      <c r="I58" s="129">
        <v>1278.5</v>
      </c>
      <c r="J58" s="129">
        <v>7100.3684999999996</v>
      </c>
      <c r="K58" s="129">
        <v>3300</v>
      </c>
      <c r="L58" s="129">
        <v>400.15320548</v>
      </c>
      <c r="M58" s="129">
        <v>0</v>
      </c>
      <c r="N58" s="129">
        <v>0</v>
      </c>
      <c r="O58" s="129">
        <v>0</v>
      </c>
      <c r="P58" s="129">
        <v>0</v>
      </c>
      <c r="Q58" s="129">
        <v>0</v>
      </c>
      <c r="R58" s="129">
        <v>0</v>
      </c>
      <c r="S58" s="129">
        <v>0</v>
      </c>
      <c r="T58" s="129">
        <v>0</v>
      </c>
      <c r="U58" s="129">
        <v>5991.1370422690006</v>
      </c>
      <c r="V58" s="129">
        <v>0</v>
      </c>
      <c r="W58" s="129">
        <v>0</v>
      </c>
      <c r="X58" s="129">
        <v>1255.0066305407063</v>
      </c>
      <c r="Y58" s="129">
        <v>0</v>
      </c>
      <c r="Z58" s="129">
        <v>13851.087</v>
      </c>
      <c r="AA58" s="129">
        <v>813.96989612000004</v>
      </c>
      <c r="AB58" s="129">
        <v>0</v>
      </c>
      <c r="AC58" s="129">
        <v>0</v>
      </c>
      <c r="AD58" s="129">
        <v>5061.9147610400005</v>
      </c>
      <c r="AE58" s="129">
        <v>75.665999999999997</v>
      </c>
      <c r="AF58" s="129">
        <v>1375.0840000000001</v>
      </c>
      <c r="AG58" s="129">
        <v>5361.2734400999998</v>
      </c>
      <c r="AH58" s="129">
        <v>1591.5250171099997</v>
      </c>
      <c r="AI58" s="129">
        <v>62.447347280000002</v>
      </c>
      <c r="AJ58" s="129">
        <v>6300.7701621799988</v>
      </c>
      <c r="AK58" s="129">
        <v>4876.4538700000003</v>
      </c>
      <c r="AL58" s="129">
        <v>0</v>
      </c>
      <c r="AM58" s="129">
        <v>0</v>
      </c>
      <c r="AN58" s="129">
        <v>8323.1722970899991</v>
      </c>
      <c r="AO58" s="129">
        <v>2157.8075090000002</v>
      </c>
      <c r="AP58" s="129">
        <v>0</v>
      </c>
      <c r="AQ58" s="129">
        <v>895.19360404999998</v>
      </c>
      <c r="AR58" s="129">
        <v>521.86123000000009</v>
      </c>
      <c r="AS58" s="129">
        <v>558.37206265999998</v>
      </c>
      <c r="AT58" s="129">
        <v>0</v>
      </c>
      <c r="AU58" s="129">
        <v>0</v>
      </c>
      <c r="AV58" s="129">
        <v>251.04267472000001</v>
      </c>
      <c r="AW58" s="129">
        <v>1821.4651518400001</v>
      </c>
      <c r="AX58" s="129">
        <v>625.64838278000013</v>
      </c>
      <c r="AY58" s="129">
        <v>573.74101176999989</v>
      </c>
      <c r="AZ58" s="129">
        <v>0</v>
      </c>
      <c r="BA58" s="129">
        <v>1048.2911200000001</v>
      </c>
      <c r="BB58" s="129">
        <v>1142.7998599999999</v>
      </c>
      <c r="BC58" s="129">
        <v>1342.9853460200002</v>
      </c>
      <c r="BD58" s="129">
        <v>0</v>
      </c>
      <c r="BE58" s="129">
        <v>329.80149052000002</v>
      </c>
      <c r="BF58" s="129">
        <v>0</v>
      </c>
      <c r="BG58" s="129">
        <v>0</v>
      </c>
      <c r="BH58" s="129">
        <v>482.16392999999999</v>
      </c>
      <c r="BI58" s="129">
        <v>0</v>
      </c>
      <c r="BJ58" s="129">
        <v>0</v>
      </c>
      <c r="BK58" s="129">
        <v>542.2162013300001</v>
      </c>
    </row>
    <row r="59" spans="2:63" x14ac:dyDescent="0.25">
      <c r="B59" s="133"/>
      <c r="C59" s="100" t="s">
        <v>284</v>
      </c>
      <c r="D59" s="129">
        <v>0</v>
      </c>
      <c r="E59" s="129">
        <v>1170</v>
      </c>
      <c r="F59" s="129">
        <v>0</v>
      </c>
      <c r="G59" s="129">
        <v>0</v>
      </c>
      <c r="H59" s="129">
        <v>0</v>
      </c>
      <c r="I59" s="129">
        <v>0</v>
      </c>
      <c r="J59" s="129">
        <v>0</v>
      </c>
      <c r="K59" s="129">
        <v>3300</v>
      </c>
      <c r="L59" s="129">
        <v>400.15320548</v>
      </c>
      <c r="M59" s="129">
        <v>0</v>
      </c>
      <c r="N59" s="129">
        <v>0</v>
      </c>
      <c r="O59" s="129">
        <v>0</v>
      </c>
      <c r="P59" s="129">
        <v>0</v>
      </c>
      <c r="Q59" s="129">
        <v>0</v>
      </c>
      <c r="R59" s="129">
        <v>0</v>
      </c>
      <c r="S59" s="129">
        <v>0</v>
      </c>
      <c r="T59" s="129">
        <v>0</v>
      </c>
      <c r="U59" s="129">
        <v>1751.1130136900001</v>
      </c>
      <c r="V59" s="129">
        <v>0</v>
      </c>
      <c r="W59" s="129">
        <v>0</v>
      </c>
      <c r="X59" s="129">
        <v>0</v>
      </c>
      <c r="Y59" s="129">
        <v>0</v>
      </c>
      <c r="Z59" s="129">
        <v>0</v>
      </c>
      <c r="AA59" s="129">
        <v>750</v>
      </c>
      <c r="AB59" s="129">
        <v>0</v>
      </c>
      <c r="AC59" s="129">
        <v>0</v>
      </c>
      <c r="AD59" s="129">
        <v>5026.1446048300004</v>
      </c>
      <c r="AE59" s="129">
        <v>75.665999999999997</v>
      </c>
      <c r="AF59" s="129">
        <v>1375.0840000000001</v>
      </c>
      <c r="AG59" s="129">
        <v>5361.2734400999998</v>
      </c>
      <c r="AH59" s="129">
        <v>1591.1789264899996</v>
      </c>
      <c r="AI59" s="129">
        <v>62.447347280000002</v>
      </c>
      <c r="AJ59" s="129">
        <v>6300.7701621799988</v>
      </c>
      <c r="AK59" s="129">
        <v>4873.0670899999996</v>
      </c>
      <c r="AL59" s="129">
        <v>0</v>
      </c>
      <c r="AM59" s="129">
        <v>0</v>
      </c>
      <c r="AN59" s="129">
        <v>7538.7781132600003</v>
      </c>
      <c r="AO59" s="129">
        <v>2157.8075090000002</v>
      </c>
      <c r="AP59" s="129">
        <v>0</v>
      </c>
      <c r="AQ59" s="129">
        <v>895.19360404999998</v>
      </c>
      <c r="AR59" s="129">
        <v>521.86123000000009</v>
      </c>
      <c r="AS59" s="129">
        <v>558.37206265999998</v>
      </c>
      <c r="AT59" s="129">
        <v>0</v>
      </c>
      <c r="AU59" s="129">
        <v>0</v>
      </c>
      <c r="AV59" s="129">
        <v>251.04267472000001</v>
      </c>
      <c r="AW59" s="129">
        <v>1821.4651518400001</v>
      </c>
      <c r="AX59" s="129">
        <v>625.64838278000013</v>
      </c>
      <c r="AY59" s="129">
        <v>573.74101176999989</v>
      </c>
      <c r="AZ59" s="129">
        <v>0</v>
      </c>
      <c r="BA59" s="129">
        <v>1048.2911200000001</v>
      </c>
      <c r="BB59" s="129">
        <v>1142.7998599999999</v>
      </c>
      <c r="BC59" s="129">
        <v>1342.9853460200002</v>
      </c>
      <c r="BD59" s="129">
        <v>0</v>
      </c>
      <c r="BE59" s="129">
        <v>329.80149052000002</v>
      </c>
      <c r="BF59" s="129">
        <v>0</v>
      </c>
      <c r="BG59" s="129">
        <v>0</v>
      </c>
      <c r="BH59" s="129">
        <v>482.16392999999999</v>
      </c>
      <c r="BI59" s="129">
        <v>0</v>
      </c>
      <c r="BJ59" s="129">
        <v>0</v>
      </c>
      <c r="BK59" s="129">
        <v>542.2162013300001</v>
      </c>
    </row>
    <row r="60" spans="2:63" x14ac:dyDescent="0.25">
      <c r="B60" s="133"/>
      <c r="C60" s="100" t="s">
        <v>285</v>
      </c>
      <c r="D60" s="129">
        <v>0</v>
      </c>
      <c r="E60" s="129">
        <v>222.024</v>
      </c>
      <c r="F60" s="129">
        <v>680.78829089840974</v>
      </c>
      <c r="G60" s="129">
        <v>1402.5</v>
      </c>
      <c r="H60" s="129">
        <v>12694.903999999999</v>
      </c>
      <c r="I60" s="129">
        <v>1278.5</v>
      </c>
      <c r="J60" s="129">
        <v>7100.3684999999996</v>
      </c>
      <c r="K60" s="129">
        <v>0</v>
      </c>
      <c r="L60" s="129">
        <v>0</v>
      </c>
      <c r="M60" s="129">
        <v>0</v>
      </c>
      <c r="N60" s="129">
        <v>0</v>
      </c>
      <c r="O60" s="129">
        <v>0</v>
      </c>
      <c r="P60" s="129">
        <v>0</v>
      </c>
      <c r="Q60" s="129">
        <v>0</v>
      </c>
      <c r="R60" s="129">
        <v>0</v>
      </c>
      <c r="S60" s="129">
        <v>0</v>
      </c>
      <c r="T60" s="129">
        <v>0</v>
      </c>
      <c r="U60" s="129">
        <v>4240.0240285790005</v>
      </c>
      <c r="V60" s="129">
        <v>0</v>
      </c>
      <c r="W60" s="129">
        <v>0</v>
      </c>
      <c r="X60" s="129">
        <v>1255.0066305407063</v>
      </c>
      <c r="Y60" s="129">
        <v>0</v>
      </c>
      <c r="Z60" s="129">
        <v>13851.087</v>
      </c>
      <c r="AA60" s="129">
        <v>63.969896119999994</v>
      </c>
      <c r="AB60" s="129">
        <v>0</v>
      </c>
      <c r="AC60" s="129">
        <v>0</v>
      </c>
      <c r="AD60" s="129">
        <v>35.77015621000001</v>
      </c>
      <c r="AE60" s="129">
        <v>0</v>
      </c>
      <c r="AF60" s="129">
        <v>0</v>
      </c>
      <c r="AG60" s="129">
        <v>0</v>
      </c>
      <c r="AH60" s="129">
        <v>0.34609062000000002</v>
      </c>
      <c r="AI60" s="129">
        <v>0</v>
      </c>
      <c r="AJ60" s="129">
        <v>0</v>
      </c>
      <c r="AK60" s="129">
        <v>3.3867800000000003</v>
      </c>
      <c r="AL60" s="129">
        <v>0</v>
      </c>
      <c r="AM60" s="129">
        <v>0</v>
      </c>
      <c r="AN60" s="129">
        <v>784.39418382999986</v>
      </c>
      <c r="AO60" s="129">
        <v>0</v>
      </c>
      <c r="AP60" s="129">
        <v>0</v>
      </c>
      <c r="AQ60" s="129">
        <v>0</v>
      </c>
      <c r="AR60" s="129">
        <v>0</v>
      </c>
      <c r="AS60" s="129">
        <v>0</v>
      </c>
      <c r="AT60" s="129">
        <v>0</v>
      </c>
      <c r="AU60" s="129">
        <v>0</v>
      </c>
      <c r="AV60" s="129">
        <v>0</v>
      </c>
      <c r="AW60" s="129">
        <v>0</v>
      </c>
      <c r="AX60" s="129">
        <v>0</v>
      </c>
      <c r="AY60" s="129">
        <v>0</v>
      </c>
      <c r="AZ60" s="129">
        <v>0</v>
      </c>
      <c r="BA60" s="129">
        <v>0</v>
      </c>
      <c r="BB60" s="129">
        <v>0</v>
      </c>
      <c r="BC60" s="129">
        <v>0</v>
      </c>
      <c r="BD60" s="129">
        <v>0</v>
      </c>
      <c r="BE60" s="129">
        <v>0</v>
      </c>
      <c r="BF60" s="129">
        <v>0</v>
      </c>
      <c r="BG60" s="129">
        <v>0</v>
      </c>
      <c r="BH60" s="129">
        <v>0</v>
      </c>
      <c r="BI60" s="129">
        <v>0</v>
      </c>
      <c r="BJ60" s="129">
        <v>0</v>
      </c>
      <c r="BK60" s="129">
        <v>0</v>
      </c>
    </row>
    <row r="61" spans="2:63" x14ac:dyDescent="0.25">
      <c r="B61" s="131">
        <v>2</v>
      </c>
      <c r="C61" s="132" t="s">
        <v>287</v>
      </c>
      <c r="D61" s="129">
        <v>38705.79456473</v>
      </c>
      <c r="E61" s="129">
        <v>57847.508350000004</v>
      </c>
      <c r="F61" s="129">
        <v>55362.120418499995</v>
      </c>
      <c r="G61" s="129">
        <v>40501.998039550002</v>
      </c>
      <c r="H61" s="129">
        <v>7405.08347409</v>
      </c>
      <c r="I61" s="129">
        <v>31246.654262050004</v>
      </c>
      <c r="J61" s="129">
        <v>22971.206195999999</v>
      </c>
      <c r="K61" s="129">
        <v>36919.010589999998</v>
      </c>
      <c r="L61" s="129">
        <v>16981.45985177</v>
      </c>
      <c r="M61" s="129">
        <v>16434.06382263</v>
      </c>
      <c r="N61" s="129">
        <v>52652.624394680002</v>
      </c>
      <c r="O61" s="129">
        <v>23418.274251999999</v>
      </c>
      <c r="P61" s="129">
        <v>20849.92724375</v>
      </c>
      <c r="Q61" s="129">
        <v>13414.967104960002</v>
      </c>
      <c r="R61" s="129">
        <v>52232.064815799997</v>
      </c>
      <c r="S61" s="129">
        <v>40728.694973990001</v>
      </c>
      <c r="T61" s="129">
        <v>43202.09474688</v>
      </c>
      <c r="U61" s="129">
        <v>27075.428263449998</v>
      </c>
      <c r="V61" s="129">
        <v>26124.076300969999</v>
      </c>
      <c r="W61" s="129">
        <v>26059.571594649999</v>
      </c>
      <c r="X61" s="129">
        <v>27071.615100000003</v>
      </c>
      <c r="Y61" s="129">
        <v>45783.874646650009</v>
      </c>
      <c r="Z61" s="129">
        <v>40232.917860000001</v>
      </c>
      <c r="AA61" s="129">
        <v>16724.8469644</v>
      </c>
      <c r="AB61" s="129">
        <v>14058.179844999999</v>
      </c>
      <c r="AC61" s="129">
        <v>26451.749526399999</v>
      </c>
      <c r="AD61" s="129">
        <v>6173.875</v>
      </c>
      <c r="AE61" s="129">
        <v>4</v>
      </c>
      <c r="AF61" s="129">
        <v>0</v>
      </c>
      <c r="AG61" s="129">
        <v>6811.96162</v>
      </c>
      <c r="AH61" s="129">
        <v>561.67499999999995</v>
      </c>
      <c r="AI61" s="129">
        <v>1803.9046699999999</v>
      </c>
      <c r="AJ61" s="129">
        <v>17478.368549999999</v>
      </c>
      <c r="AK61" s="129">
        <v>9387.5048100000004</v>
      </c>
      <c r="AL61" s="129">
        <v>6008.5729000000001</v>
      </c>
      <c r="AM61" s="129">
        <v>0</v>
      </c>
      <c r="AN61" s="129">
        <v>6148.9</v>
      </c>
      <c r="AO61" s="129">
        <v>6193.55</v>
      </c>
      <c r="AP61" s="129">
        <v>7851.0613215900003</v>
      </c>
      <c r="AQ61" s="129">
        <v>0</v>
      </c>
      <c r="AR61" s="129">
        <v>0</v>
      </c>
      <c r="AS61" s="129">
        <v>250</v>
      </c>
      <c r="AT61" s="129">
        <v>120</v>
      </c>
      <c r="AU61" s="129">
        <v>380</v>
      </c>
      <c r="AV61" s="129">
        <v>1</v>
      </c>
      <c r="AW61" s="129">
        <v>606.84835999999996</v>
      </c>
      <c r="AX61" s="129">
        <v>2944.9749999999999</v>
      </c>
      <c r="AY61" s="129">
        <v>2334.35</v>
      </c>
      <c r="AZ61" s="129">
        <v>626.875</v>
      </c>
      <c r="BA61" s="129">
        <v>759.17</v>
      </c>
      <c r="BB61" s="129">
        <v>0</v>
      </c>
      <c r="BC61" s="129">
        <v>920.65174999999999</v>
      </c>
      <c r="BD61" s="129">
        <v>1344.2518709999999</v>
      </c>
      <c r="BE61" s="129">
        <v>19.544779999999999</v>
      </c>
      <c r="BF61" s="129">
        <v>259.97595690000003</v>
      </c>
      <c r="BG61" s="129">
        <v>0</v>
      </c>
      <c r="BH61" s="129">
        <v>1361.9749999999999</v>
      </c>
      <c r="BI61" s="129">
        <v>6503.2674604799995</v>
      </c>
      <c r="BJ61" s="129">
        <v>1847.9193</v>
      </c>
      <c r="BK61" s="129">
        <v>2274.8870499999998</v>
      </c>
    </row>
    <row r="62" spans="2:63" x14ac:dyDescent="0.25">
      <c r="B62" s="133"/>
      <c r="C62" s="100" t="s">
        <v>131</v>
      </c>
      <c r="D62" s="129">
        <v>38705.79456473</v>
      </c>
      <c r="E62" s="129">
        <v>57847.508350000004</v>
      </c>
      <c r="F62" s="129">
        <v>54370.230418499996</v>
      </c>
      <c r="G62" s="129">
        <v>40501.998039550002</v>
      </c>
      <c r="H62" s="129">
        <v>7405.08347409</v>
      </c>
      <c r="I62" s="129">
        <v>31246.654262050004</v>
      </c>
      <c r="J62" s="129">
        <v>22971.206195999999</v>
      </c>
      <c r="K62" s="129">
        <v>36919.010589999998</v>
      </c>
      <c r="L62" s="129">
        <v>16981.45985177</v>
      </c>
      <c r="M62" s="129">
        <v>16434.06382263</v>
      </c>
      <c r="N62" s="129">
        <v>52652.624394680002</v>
      </c>
      <c r="O62" s="129">
        <v>23418.274251999999</v>
      </c>
      <c r="P62" s="129">
        <v>20849.92724375</v>
      </c>
      <c r="Q62" s="129">
        <v>13314.967104960002</v>
      </c>
      <c r="R62" s="129">
        <v>52232.064815799997</v>
      </c>
      <c r="S62" s="129">
        <v>40728.694973990001</v>
      </c>
      <c r="T62" s="129">
        <v>43202.09474688</v>
      </c>
      <c r="U62" s="129">
        <v>27075.428263449998</v>
      </c>
      <c r="V62" s="129">
        <v>26124.076300969999</v>
      </c>
      <c r="W62" s="129">
        <v>26059.571594649999</v>
      </c>
      <c r="X62" s="129">
        <v>27071.615100000003</v>
      </c>
      <c r="Y62" s="129">
        <v>45783.874646650009</v>
      </c>
      <c r="Z62" s="129">
        <v>40232.917860000001</v>
      </c>
      <c r="AA62" s="129">
        <v>16724.8469644</v>
      </c>
      <c r="AB62" s="129">
        <v>14058.179844999999</v>
      </c>
      <c r="AC62" s="129">
        <v>25892.187026399999</v>
      </c>
      <c r="AD62" s="129">
        <v>6173.875</v>
      </c>
      <c r="AE62" s="129">
        <v>4</v>
      </c>
      <c r="AF62" s="129">
        <v>0</v>
      </c>
      <c r="AG62" s="129">
        <v>6811.96162</v>
      </c>
      <c r="AH62" s="129">
        <v>561.67499999999995</v>
      </c>
      <c r="AI62" s="129">
        <v>1803.9046699999999</v>
      </c>
      <c r="AJ62" s="129">
        <v>17478.368549999999</v>
      </c>
      <c r="AK62" s="129">
        <v>9387.5048100000004</v>
      </c>
      <c r="AL62" s="129">
        <v>6008.5729000000001</v>
      </c>
      <c r="AM62" s="129">
        <v>0</v>
      </c>
      <c r="AN62" s="129">
        <v>6148.9</v>
      </c>
      <c r="AO62" s="129">
        <v>6193.55</v>
      </c>
      <c r="AP62" s="129">
        <v>7851.0613215900003</v>
      </c>
      <c r="AQ62" s="129">
        <v>0</v>
      </c>
      <c r="AR62" s="129">
        <v>0</v>
      </c>
      <c r="AS62" s="129">
        <v>250</v>
      </c>
      <c r="AT62" s="129">
        <v>120</v>
      </c>
      <c r="AU62" s="129">
        <v>380</v>
      </c>
      <c r="AV62" s="129">
        <v>1</v>
      </c>
      <c r="AW62" s="129">
        <v>606.84835999999996</v>
      </c>
      <c r="AX62" s="129">
        <v>2944.9749999999999</v>
      </c>
      <c r="AY62" s="129">
        <v>2334.35</v>
      </c>
      <c r="AZ62" s="129">
        <v>626.875</v>
      </c>
      <c r="BA62" s="129">
        <v>759.17</v>
      </c>
      <c r="BB62" s="129">
        <v>0</v>
      </c>
      <c r="BC62" s="129">
        <v>920.65174999999999</v>
      </c>
      <c r="BD62" s="129">
        <v>1344.2518709999999</v>
      </c>
      <c r="BE62" s="129">
        <v>19.544779999999999</v>
      </c>
      <c r="BF62" s="129">
        <v>259.97595690000003</v>
      </c>
      <c r="BG62" s="129">
        <v>0</v>
      </c>
      <c r="BH62" s="129">
        <v>1361.9749999999999</v>
      </c>
      <c r="BI62" s="129">
        <v>6503.2674604799995</v>
      </c>
      <c r="BJ62" s="129">
        <v>1847.9193</v>
      </c>
      <c r="BK62" s="129">
        <v>2274.8870499999998</v>
      </c>
    </row>
    <row r="63" spans="2:63" x14ac:dyDescent="0.25">
      <c r="B63" s="133"/>
      <c r="C63" s="100" t="s">
        <v>288</v>
      </c>
      <c r="D63" s="129">
        <v>0</v>
      </c>
      <c r="E63" s="129">
        <v>0</v>
      </c>
      <c r="F63" s="129">
        <v>0</v>
      </c>
      <c r="G63" s="129">
        <v>0</v>
      </c>
      <c r="H63" s="129">
        <v>0</v>
      </c>
      <c r="I63" s="129">
        <v>0</v>
      </c>
      <c r="J63" s="129">
        <v>0</v>
      </c>
      <c r="K63" s="129">
        <v>0</v>
      </c>
      <c r="L63" s="129">
        <v>0</v>
      </c>
      <c r="M63" s="129">
        <v>0</v>
      </c>
      <c r="N63" s="129">
        <v>0</v>
      </c>
      <c r="O63" s="129">
        <v>0</v>
      </c>
      <c r="P63" s="129">
        <v>0</v>
      </c>
      <c r="Q63" s="129">
        <v>0</v>
      </c>
      <c r="R63" s="129">
        <v>0</v>
      </c>
      <c r="S63" s="129">
        <v>0</v>
      </c>
      <c r="T63" s="129">
        <v>0</v>
      </c>
      <c r="U63" s="129">
        <v>0</v>
      </c>
      <c r="V63" s="129">
        <v>0</v>
      </c>
      <c r="W63" s="129">
        <v>0</v>
      </c>
      <c r="X63" s="129">
        <v>0</v>
      </c>
      <c r="Y63" s="129">
        <v>0</v>
      </c>
      <c r="Z63" s="129">
        <v>0</v>
      </c>
      <c r="AA63" s="129">
        <v>0</v>
      </c>
      <c r="AB63" s="129">
        <v>0</v>
      </c>
      <c r="AC63" s="129">
        <v>0</v>
      </c>
      <c r="AD63" s="129">
        <v>0</v>
      </c>
      <c r="AE63" s="129">
        <v>0</v>
      </c>
      <c r="AF63" s="129">
        <v>0</v>
      </c>
      <c r="AG63" s="129">
        <v>0</v>
      </c>
      <c r="AH63" s="129">
        <v>0</v>
      </c>
      <c r="AI63" s="129">
        <v>0</v>
      </c>
      <c r="AJ63" s="129">
        <v>0</v>
      </c>
      <c r="AK63" s="129">
        <v>0</v>
      </c>
      <c r="AL63" s="129">
        <v>0</v>
      </c>
      <c r="AM63" s="129">
        <v>0</v>
      </c>
      <c r="AN63" s="129">
        <v>0</v>
      </c>
      <c r="AO63" s="129">
        <v>0</v>
      </c>
      <c r="AP63" s="129">
        <v>0</v>
      </c>
      <c r="AQ63" s="129">
        <v>0</v>
      </c>
      <c r="AR63" s="129">
        <v>0</v>
      </c>
      <c r="AS63" s="129">
        <v>0</v>
      </c>
      <c r="AT63" s="129">
        <v>0</v>
      </c>
      <c r="AU63" s="129">
        <v>0</v>
      </c>
      <c r="AV63" s="129">
        <v>0</v>
      </c>
      <c r="AW63" s="129">
        <v>0</v>
      </c>
      <c r="AX63" s="129">
        <v>0</v>
      </c>
      <c r="AY63" s="129">
        <v>0</v>
      </c>
      <c r="AZ63" s="129">
        <v>0</v>
      </c>
      <c r="BA63" s="129">
        <v>0</v>
      </c>
      <c r="BB63" s="129">
        <v>0</v>
      </c>
      <c r="BC63" s="129">
        <v>0</v>
      </c>
      <c r="BD63" s="129">
        <v>0</v>
      </c>
      <c r="BE63" s="129">
        <v>0</v>
      </c>
      <c r="BF63" s="129">
        <v>0</v>
      </c>
      <c r="BG63" s="129">
        <v>0</v>
      </c>
      <c r="BH63" s="129">
        <v>0</v>
      </c>
      <c r="BI63" s="129">
        <v>0</v>
      </c>
      <c r="BJ63" s="129">
        <v>0</v>
      </c>
      <c r="BK63" s="129">
        <v>0</v>
      </c>
    </row>
    <row r="64" spans="2:63" x14ac:dyDescent="0.25">
      <c r="B64" s="133"/>
      <c r="C64" s="100" t="s">
        <v>289</v>
      </c>
      <c r="D64" s="129">
        <v>0</v>
      </c>
      <c r="E64" s="129">
        <v>0</v>
      </c>
      <c r="F64" s="129">
        <v>0</v>
      </c>
      <c r="G64" s="129">
        <v>0</v>
      </c>
      <c r="H64" s="129">
        <v>0</v>
      </c>
      <c r="I64" s="129">
        <v>0</v>
      </c>
      <c r="J64" s="129">
        <v>0</v>
      </c>
      <c r="K64" s="129">
        <v>0</v>
      </c>
      <c r="L64" s="129">
        <v>0</v>
      </c>
      <c r="M64" s="129">
        <v>0</v>
      </c>
      <c r="N64" s="129">
        <v>0</v>
      </c>
      <c r="O64" s="129">
        <v>0</v>
      </c>
      <c r="P64" s="129">
        <v>0</v>
      </c>
      <c r="Q64" s="129">
        <v>100</v>
      </c>
      <c r="R64" s="129">
        <v>0</v>
      </c>
      <c r="S64" s="129">
        <v>0</v>
      </c>
      <c r="T64" s="129">
        <v>0</v>
      </c>
      <c r="U64" s="129">
        <v>0</v>
      </c>
      <c r="V64" s="129">
        <v>0</v>
      </c>
      <c r="W64" s="129">
        <v>0</v>
      </c>
      <c r="X64" s="129">
        <v>0</v>
      </c>
      <c r="Y64" s="129">
        <v>0</v>
      </c>
      <c r="Z64" s="129">
        <v>0</v>
      </c>
      <c r="AA64" s="129">
        <v>0</v>
      </c>
      <c r="AB64" s="129">
        <v>0</v>
      </c>
      <c r="AC64" s="129">
        <v>0</v>
      </c>
      <c r="AD64" s="129">
        <v>0</v>
      </c>
      <c r="AE64" s="129">
        <v>0</v>
      </c>
      <c r="AF64" s="129">
        <v>0</v>
      </c>
      <c r="AG64" s="129">
        <v>0</v>
      </c>
      <c r="AH64" s="129">
        <v>0</v>
      </c>
      <c r="AI64" s="129">
        <v>0</v>
      </c>
      <c r="AJ64" s="129">
        <v>0</v>
      </c>
      <c r="AK64" s="129">
        <v>0</v>
      </c>
      <c r="AL64" s="129">
        <v>0</v>
      </c>
      <c r="AM64" s="129">
        <v>0</v>
      </c>
      <c r="AN64" s="129">
        <v>0</v>
      </c>
      <c r="AO64" s="129">
        <v>0</v>
      </c>
      <c r="AP64" s="129">
        <v>0</v>
      </c>
      <c r="AQ64" s="129">
        <v>0</v>
      </c>
      <c r="AR64" s="129">
        <v>0</v>
      </c>
      <c r="AS64" s="129">
        <v>0</v>
      </c>
      <c r="AT64" s="129">
        <v>0</v>
      </c>
      <c r="AU64" s="129">
        <v>0</v>
      </c>
      <c r="AV64" s="129">
        <v>0</v>
      </c>
      <c r="AW64" s="129">
        <v>0</v>
      </c>
      <c r="AX64" s="129">
        <v>0</v>
      </c>
      <c r="AY64" s="129">
        <v>0</v>
      </c>
      <c r="AZ64" s="129">
        <v>0</v>
      </c>
      <c r="BA64" s="129">
        <v>0</v>
      </c>
      <c r="BB64" s="129">
        <v>0</v>
      </c>
      <c r="BC64" s="129">
        <v>0</v>
      </c>
      <c r="BD64" s="129">
        <v>0</v>
      </c>
      <c r="BE64" s="129">
        <v>0</v>
      </c>
      <c r="BF64" s="129">
        <v>0</v>
      </c>
      <c r="BG64" s="129">
        <v>0</v>
      </c>
      <c r="BH64" s="129">
        <v>0</v>
      </c>
      <c r="BI64" s="129">
        <v>0</v>
      </c>
      <c r="BJ64" s="129">
        <v>0</v>
      </c>
      <c r="BK64" s="129">
        <v>0</v>
      </c>
    </row>
    <row r="65" spans="2:63" x14ac:dyDescent="0.25">
      <c r="B65" s="133"/>
      <c r="C65" s="100" t="s">
        <v>290</v>
      </c>
      <c r="D65" s="129">
        <v>0</v>
      </c>
      <c r="E65" s="129">
        <v>0</v>
      </c>
      <c r="F65" s="129">
        <v>991.89</v>
      </c>
      <c r="G65" s="129">
        <v>0</v>
      </c>
      <c r="H65" s="129">
        <v>0</v>
      </c>
      <c r="I65" s="129">
        <v>0</v>
      </c>
      <c r="J65" s="129">
        <v>0</v>
      </c>
      <c r="K65" s="129">
        <v>0</v>
      </c>
      <c r="L65" s="129">
        <v>0</v>
      </c>
      <c r="M65" s="129">
        <v>0</v>
      </c>
      <c r="N65" s="129">
        <v>0</v>
      </c>
      <c r="O65" s="129">
        <v>0</v>
      </c>
      <c r="P65" s="129">
        <v>0</v>
      </c>
      <c r="Q65" s="129">
        <v>0</v>
      </c>
      <c r="R65" s="129">
        <v>0</v>
      </c>
      <c r="S65" s="129">
        <v>0</v>
      </c>
      <c r="T65" s="129">
        <v>0</v>
      </c>
      <c r="U65" s="129">
        <v>0</v>
      </c>
      <c r="V65" s="129">
        <v>0</v>
      </c>
      <c r="W65" s="129">
        <v>0</v>
      </c>
      <c r="X65" s="129">
        <v>0</v>
      </c>
      <c r="Y65" s="129">
        <v>0</v>
      </c>
      <c r="Z65" s="129">
        <v>0</v>
      </c>
      <c r="AA65" s="129">
        <v>0</v>
      </c>
      <c r="AB65" s="129">
        <v>0</v>
      </c>
      <c r="AC65" s="129">
        <v>0</v>
      </c>
      <c r="AD65" s="129">
        <v>0</v>
      </c>
      <c r="AE65" s="129">
        <v>0</v>
      </c>
      <c r="AF65" s="129">
        <v>0</v>
      </c>
      <c r="AG65" s="129">
        <v>0</v>
      </c>
      <c r="AH65" s="129">
        <v>0</v>
      </c>
      <c r="AI65" s="129">
        <v>0</v>
      </c>
      <c r="AJ65" s="129">
        <v>0</v>
      </c>
      <c r="AK65" s="129">
        <v>0</v>
      </c>
      <c r="AL65" s="129">
        <v>0</v>
      </c>
      <c r="AM65" s="129">
        <v>0</v>
      </c>
      <c r="AN65" s="129">
        <v>0</v>
      </c>
      <c r="AO65" s="129">
        <v>0</v>
      </c>
      <c r="AP65" s="129">
        <v>0</v>
      </c>
      <c r="AQ65" s="129">
        <v>0</v>
      </c>
      <c r="AR65" s="129">
        <v>0</v>
      </c>
      <c r="AS65" s="129">
        <v>0</v>
      </c>
      <c r="AT65" s="129">
        <v>0</v>
      </c>
      <c r="AU65" s="129">
        <v>0</v>
      </c>
      <c r="AV65" s="129">
        <v>0</v>
      </c>
      <c r="AW65" s="129">
        <v>0</v>
      </c>
      <c r="AX65" s="129">
        <v>0</v>
      </c>
      <c r="AY65" s="129">
        <v>0</v>
      </c>
      <c r="AZ65" s="129">
        <v>0</v>
      </c>
      <c r="BA65" s="129">
        <v>0</v>
      </c>
      <c r="BB65" s="129">
        <v>0</v>
      </c>
      <c r="BC65" s="129">
        <v>0</v>
      </c>
      <c r="BD65" s="129">
        <v>0</v>
      </c>
      <c r="BE65" s="129">
        <v>0</v>
      </c>
      <c r="BF65" s="129">
        <v>0</v>
      </c>
      <c r="BG65" s="129">
        <v>0</v>
      </c>
      <c r="BH65" s="129">
        <v>0</v>
      </c>
      <c r="BI65" s="129">
        <v>0</v>
      </c>
      <c r="BJ65" s="129">
        <v>0</v>
      </c>
      <c r="BK65" s="129">
        <v>0</v>
      </c>
    </row>
    <row r="66" spans="2:63" x14ac:dyDescent="0.25">
      <c r="B66" s="133"/>
      <c r="C66" s="100" t="s">
        <v>291</v>
      </c>
      <c r="D66" s="129">
        <v>0</v>
      </c>
      <c r="E66" s="129">
        <v>0</v>
      </c>
      <c r="F66" s="129">
        <v>0</v>
      </c>
      <c r="G66" s="129">
        <v>0</v>
      </c>
      <c r="H66" s="129">
        <v>0</v>
      </c>
      <c r="I66" s="129">
        <v>0</v>
      </c>
      <c r="J66" s="129">
        <v>0</v>
      </c>
      <c r="K66" s="129">
        <v>0</v>
      </c>
      <c r="L66" s="129">
        <v>0</v>
      </c>
      <c r="M66" s="129">
        <v>0</v>
      </c>
      <c r="N66" s="129">
        <v>0</v>
      </c>
      <c r="O66" s="129">
        <v>0</v>
      </c>
      <c r="P66" s="129">
        <v>0</v>
      </c>
      <c r="Q66" s="129">
        <v>0</v>
      </c>
      <c r="R66" s="129">
        <v>0</v>
      </c>
      <c r="S66" s="129">
        <v>0</v>
      </c>
      <c r="T66" s="129">
        <v>0</v>
      </c>
      <c r="U66" s="129">
        <v>0</v>
      </c>
      <c r="V66" s="129">
        <v>0</v>
      </c>
      <c r="W66" s="129">
        <v>0</v>
      </c>
      <c r="X66" s="129">
        <v>0</v>
      </c>
      <c r="Y66" s="129">
        <v>0</v>
      </c>
      <c r="Z66" s="129">
        <v>0</v>
      </c>
      <c r="AA66" s="129">
        <v>0</v>
      </c>
      <c r="AB66" s="129">
        <v>0</v>
      </c>
      <c r="AC66" s="129">
        <v>559.5625</v>
      </c>
      <c r="AD66" s="129">
        <v>0</v>
      </c>
      <c r="AE66" s="129">
        <v>0</v>
      </c>
      <c r="AF66" s="129">
        <v>0</v>
      </c>
      <c r="AG66" s="129">
        <v>0</v>
      </c>
      <c r="AH66" s="129">
        <v>0</v>
      </c>
      <c r="AI66" s="129">
        <v>0</v>
      </c>
      <c r="AJ66" s="129">
        <v>0</v>
      </c>
      <c r="AK66" s="129">
        <v>0</v>
      </c>
      <c r="AL66" s="129">
        <v>0</v>
      </c>
      <c r="AM66" s="129">
        <v>0</v>
      </c>
      <c r="AN66" s="129">
        <v>0</v>
      </c>
      <c r="AO66" s="129">
        <v>0</v>
      </c>
      <c r="AP66" s="129">
        <v>0</v>
      </c>
      <c r="AQ66" s="129">
        <v>0</v>
      </c>
      <c r="AR66" s="129">
        <v>0</v>
      </c>
      <c r="AS66" s="129">
        <v>0</v>
      </c>
      <c r="AT66" s="129">
        <v>0</v>
      </c>
      <c r="AU66" s="129">
        <v>0</v>
      </c>
      <c r="AV66" s="129">
        <v>0</v>
      </c>
      <c r="AW66" s="129">
        <v>0</v>
      </c>
      <c r="AX66" s="129">
        <v>0</v>
      </c>
      <c r="AY66" s="129">
        <v>0</v>
      </c>
      <c r="AZ66" s="129">
        <v>0</v>
      </c>
      <c r="BA66" s="129">
        <v>0</v>
      </c>
      <c r="BB66" s="129">
        <v>0</v>
      </c>
      <c r="BC66" s="129">
        <v>0</v>
      </c>
      <c r="BD66" s="129">
        <v>0</v>
      </c>
      <c r="BE66" s="129">
        <v>0</v>
      </c>
      <c r="BF66" s="129">
        <v>0</v>
      </c>
      <c r="BG66" s="129">
        <v>0</v>
      </c>
      <c r="BH66" s="129">
        <v>0</v>
      </c>
      <c r="BI66" s="129">
        <v>0</v>
      </c>
      <c r="BJ66" s="129">
        <v>0</v>
      </c>
      <c r="BK66" s="129">
        <v>0</v>
      </c>
    </row>
    <row r="67" spans="2:63" x14ac:dyDescent="0.25">
      <c r="B67" s="134">
        <v>3</v>
      </c>
      <c r="C67" s="98" t="s">
        <v>133</v>
      </c>
      <c r="D67" s="129">
        <v>4031.916776969465</v>
      </c>
      <c r="E67" s="129">
        <v>6663.3697389999998</v>
      </c>
      <c r="F67" s="129">
        <v>15884.273143276037</v>
      </c>
      <c r="G67" s="129">
        <v>13761.34663014</v>
      </c>
      <c r="H67" s="129">
        <v>6384.8502951800001</v>
      </c>
      <c r="I67" s="129">
        <v>9136.2648065600006</v>
      </c>
      <c r="J67" s="129">
        <v>499.43829073000001</v>
      </c>
      <c r="K67" s="129">
        <v>5986.0552866600001</v>
      </c>
      <c r="L67" s="129">
        <v>4077.4114852259995</v>
      </c>
      <c r="M67" s="129">
        <v>1873.6444799562</v>
      </c>
      <c r="N67" s="129">
        <v>4893.9046417100008</v>
      </c>
      <c r="O67" s="129">
        <v>5968.9520420000008</v>
      </c>
      <c r="P67" s="129">
        <v>14155.657139479001</v>
      </c>
      <c r="Q67" s="129">
        <v>12567.031725776382</v>
      </c>
      <c r="R67" s="129">
        <v>7782.6156774034807</v>
      </c>
      <c r="S67" s="129">
        <v>8008.812196074924</v>
      </c>
      <c r="T67" s="129">
        <v>10024.579053490999</v>
      </c>
      <c r="U67" s="129">
        <v>6066.0633743804656</v>
      </c>
      <c r="V67" s="129">
        <v>6083.3886943984235</v>
      </c>
      <c r="W67" s="129">
        <v>6200.5445363300005</v>
      </c>
      <c r="X67" s="129">
        <v>12096.334531982</v>
      </c>
      <c r="Y67" s="129">
        <v>4723.2957906199999</v>
      </c>
      <c r="Z67" s="129">
        <v>1436.9051686405674</v>
      </c>
      <c r="AA67" s="129">
        <v>932.25396892000003</v>
      </c>
      <c r="AB67" s="129">
        <v>3145.4649094699998</v>
      </c>
      <c r="AC67" s="129">
        <v>2845.453655152945</v>
      </c>
      <c r="AD67" s="129">
        <v>1057.6646423699999</v>
      </c>
      <c r="AE67" s="129">
        <v>6.4089999999999998</v>
      </c>
      <c r="AF67" s="129">
        <v>0</v>
      </c>
      <c r="AG67" s="129">
        <v>602.55452263999996</v>
      </c>
      <c r="AH67" s="129">
        <v>233.25618621999999</v>
      </c>
      <c r="AI67" s="129">
        <v>31.192430000000002</v>
      </c>
      <c r="AJ67" s="129">
        <v>818.98320489000014</v>
      </c>
      <c r="AK67" s="129">
        <v>666.92454000000009</v>
      </c>
      <c r="AL67" s="129">
        <v>601.24237271000004</v>
      </c>
      <c r="AM67" s="129">
        <v>0</v>
      </c>
      <c r="AN67" s="129">
        <v>1116.0116020381477</v>
      </c>
      <c r="AO67" s="129">
        <v>1683.4958151599999</v>
      </c>
      <c r="AP67" s="129">
        <v>1528.5618001815164</v>
      </c>
      <c r="AQ67" s="129">
        <v>61.728474019999993</v>
      </c>
      <c r="AR67" s="129">
        <v>0</v>
      </c>
      <c r="AS67" s="129">
        <v>15.481338470000017</v>
      </c>
      <c r="AT67" s="129">
        <v>22.5</v>
      </c>
      <c r="AU67" s="129">
        <v>82.839359129999991</v>
      </c>
      <c r="AV67" s="129">
        <v>123.75240531</v>
      </c>
      <c r="AW67" s="129">
        <v>283.52301860000006</v>
      </c>
      <c r="AX67" s="129">
        <v>338.0561276454514</v>
      </c>
      <c r="AY67" s="129">
        <v>170.89100329752196</v>
      </c>
      <c r="AZ67" s="129">
        <v>349.49400000000003</v>
      </c>
      <c r="BA67" s="129">
        <v>99.05585090000001</v>
      </c>
      <c r="BB67" s="129">
        <v>55.596499999999999</v>
      </c>
      <c r="BC67" s="129">
        <v>112.49473795000002</v>
      </c>
      <c r="BD67" s="129">
        <v>284.86110433000005</v>
      </c>
      <c r="BE67" s="129">
        <v>55.90739421</v>
      </c>
      <c r="BF67" s="129">
        <v>79.950800150000006</v>
      </c>
      <c r="BG67" s="129">
        <v>2.92E-2</v>
      </c>
      <c r="BH67" s="129">
        <v>285.70860178999999</v>
      </c>
      <c r="BI67" s="129">
        <v>383.28996971000009</v>
      </c>
      <c r="BJ67" s="129">
        <v>0</v>
      </c>
      <c r="BK67" s="129">
        <v>169.140714</v>
      </c>
    </row>
    <row r="68" spans="2:63" x14ac:dyDescent="0.25">
      <c r="B68" s="134"/>
      <c r="C68" s="100" t="s">
        <v>292</v>
      </c>
      <c r="D68" s="129">
        <v>0</v>
      </c>
      <c r="E68" s="129">
        <v>0</v>
      </c>
      <c r="F68" s="129">
        <v>1050</v>
      </c>
      <c r="G68" s="129">
        <v>0</v>
      </c>
      <c r="H68" s="129">
        <v>500</v>
      </c>
      <c r="I68" s="129">
        <v>0</v>
      </c>
      <c r="J68" s="129">
        <v>0</v>
      </c>
      <c r="K68" s="129">
        <v>0</v>
      </c>
      <c r="L68" s="129">
        <v>0</v>
      </c>
      <c r="M68" s="129">
        <v>1009.11624483</v>
      </c>
      <c r="N68" s="129">
        <v>0</v>
      </c>
      <c r="O68" s="129">
        <v>0</v>
      </c>
      <c r="P68" s="129">
        <v>8129.06</v>
      </c>
      <c r="Q68" s="129">
        <v>0</v>
      </c>
      <c r="R68" s="129">
        <v>500</v>
      </c>
      <c r="S68" s="129">
        <v>2099.9999987199999</v>
      </c>
      <c r="T68" s="129">
        <v>2430.0999999999995</v>
      </c>
      <c r="U68" s="129">
        <v>0</v>
      </c>
      <c r="V68" s="129">
        <v>16.115400000000001</v>
      </c>
      <c r="W68" s="129">
        <v>0</v>
      </c>
      <c r="X68" s="129">
        <v>0</v>
      </c>
      <c r="Y68" s="129">
        <v>0</v>
      </c>
      <c r="Z68" s="129">
        <v>82.4947722</v>
      </c>
      <c r="AA68" s="129">
        <v>0</v>
      </c>
      <c r="AB68" s="129">
        <v>2203.7076936499998</v>
      </c>
      <c r="AC68" s="129">
        <v>125.0895254</v>
      </c>
      <c r="AD68" s="129">
        <v>0</v>
      </c>
      <c r="AE68" s="129">
        <v>0</v>
      </c>
      <c r="AF68" s="129">
        <v>0</v>
      </c>
      <c r="AG68" s="129">
        <v>0</v>
      </c>
      <c r="AH68" s="129">
        <v>0</v>
      </c>
      <c r="AI68" s="129">
        <v>0</v>
      </c>
      <c r="AJ68" s="129">
        <v>250</v>
      </c>
      <c r="AK68" s="129">
        <v>0</v>
      </c>
      <c r="AL68" s="129">
        <v>350</v>
      </c>
      <c r="AM68" s="129">
        <v>0</v>
      </c>
      <c r="AN68" s="129">
        <v>0</v>
      </c>
      <c r="AO68" s="129">
        <v>1350</v>
      </c>
      <c r="AP68" s="129">
        <v>0</v>
      </c>
      <c r="AQ68" s="129">
        <v>0</v>
      </c>
      <c r="AR68" s="129">
        <v>0</v>
      </c>
      <c r="AS68" s="129">
        <v>0</v>
      </c>
      <c r="AT68" s="129">
        <v>0</v>
      </c>
      <c r="AU68" s="129">
        <v>0</v>
      </c>
      <c r="AV68" s="129">
        <v>0</v>
      </c>
      <c r="AW68" s="129">
        <v>0</v>
      </c>
      <c r="AX68" s="129">
        <v>0</v>
      </c>
      <c r="AY68" s="129">
        <v>0</v>
      </c>
      <c r="AZ68" s="129">
        <v>0</v>
      </c>
      <c r="BA68" s="129">
        <v>0</v>
      </c>
      <c r="BB68" s="129">
        <v>0</v>
      </c>
      <c r="BC68" s="129">
        <v>0</v>
      </c>
      <c r="BD68" s="129">
        <v>0</v>
      </c>
      <c r="BE68" s="129">
        <v>0</v>
      </c>
      <c r="BF68" s="129">
        <v>0</v>
      </c>
      <c r="BG68" s="129">
        <v>0</v>
      </c>
      <c r="BH68" s="129">
        <v>0</v>
      </c>
      <c r="BI68" s="129">
        <v>0</v>
      </c>
      <c r="BJ68" s="129">
        <v>0</v>
      </c>
      <c r="BK68" s="129">
        <v>0</v>
      </c>
    </row>
    <row r="69" spans="2:63" x14ac:dyDescent="0.25">
      <c r="B69" s="133"/>
      <c r="C69" s="100" t="s">
        <v>293</v>
      </c>
      <c r="D69" s="129">
        <v>0</v>
      </c>
      <c r="E69" s="129">
        <v>0</v>
      </c>
      <c r="F69" s="129">
        <v>9424.9282860045387</v>
      </c>
      <c r="G69" s="129">
        <v>9570.9178817400007</v>
      </c>
      <c r="H69" s="129">
        <v>4475.45</v>
      </c>
      <c r="I69" s="129">
        <v>8610.6975000000002</v>
      </c>
      <c r="J69" s="129">
        <v>0</v>
      </c>
      <c r="K69" s="129">
        <v>2875.5</v>
      </c>
      <c r="L69" s="129">
        <v>2073.8150239859997</v>
      </c>
      <c r="M69" s="129">
        <v>0</v>
      </c>
      <c r="N69" s="129">
        <v>0</v>
      </c>
      <c r="O69" s="129">
        <v>4617.4139999999998</v>
      </c>
      <c r="P69" s="129">
        <v>3248.8168194689997</v>
      </c>
      <c r="Q69" s="129">
        <v>7552.0352839099996</v>
      </c>
      <c r="R69" s="129">
        <v>2292.5400664499998</v>
      </c>
      <c r="S69" s="129">
        <v>0</v>
      </c>
      <c r="T69" s="129">
        <v>3205.0416222210001</v>
      </c>
      <c r="U69" s="129">
        <v>4127.0709456900004</v>
      </c>
      <c r="V69" s="129">
        <v>1035.99</v>
      </c>
      <c r="W69" s="129">
        <v>4032.09</v>
      </c>
      <c r="X69" s="129">
        <v>3427.928278722</v>
      </c>
      <c r="Y69" s="129">
        <v>358.50951944999997</v>
      </c>
      <c r="Z69" s="129">
        <v>0</v>
      </c>
      <c r="AA69" s="129">
        <v>507.80224227999997</v>
      </c>
      <c r="AB69" s="129">
        <v>0</v>
      </c>
      <c r="AC69" s="129">
        <v>1035.99</v>
      </c>
      <c r="AD69" s="129">
        <v>0</v>
      </c>
      <c r="AE69" s="129">
        <v>0</v>
      </c>
      <c r="AF69" s="129">
        <v>0</v>
      </c>
      <c r="AG69" s="129">
        <v>0</v>
      </c>
      <c r="AH69" s="129">
        <v>0</v>
      </c>
      <c r="AI69" s="129">
        <v>0</v>
      </c>
      <c r="AJ69" s="129">
        <v>0</v>
      </c>
      <c r="AK69" s="129">
        <v>0</v>
      </c>
      <c r="AL69" s="129">
        <v>0</v>
      </c>
      <c r="AM69" s="129">
        <v>0</v>
      </c>
      <c r="AN69" s="129">
        <v>0</v>
      </c>
      <c r="AO69" s="129">
        <v>0</v>
      </c>
      <c r="AP69" s="129">
        <v>0</v>
      </c>
      <c r="AQ69" s="129">
        <v>0</v>
      </c>
      <c r="AR69" s="129">
        <v>0</v>
      </c>
      <c r="AS69" s="129">
        <v>0</v>
      </c>
      <c r="AT69" s="129">
        <v>0</v>
      </c>
      <c r="AU69" s="129">
        <v>0</v>
      </c>
      <c r="AV69" s="129">
        <v>0</v>
      </c>
      <c r="AW69" s="129">
        <v>0</v>
      </c>
      <c r="AX69" s="129">
        <v>0</v>
      </c>
      <c r="AY69" s="129">
        <v>0</v>
      </c>
      <c r="AZ69" s="129">
        <v>0</v>
      </c>
      <c r="BA69" s="129">
        <v>0</v>
      </c>
      <c r="BB69" s="129">
        <v>0</v>
      </c>
      <c r="BC69" s="129">
        <v>0</v>
      </c>
      <c r="BD69" s="129">
        <v>0</v>
      </c>
      <c r="BE69" s="129">
        <v>0</v>
      </c>
      <c r="BF69" s="129">
        <v>0</v>
      </c>
      <c r="BG69" s="129">
        <v>0</v>
      </c>
      <c r="BH69" s="129">
        <v>0</v>
      </c>
      <c r="BI69" s="129">
        <v>0</v>
      </c>
      <c r="BJ69" s="129">
        <v>0</v>
      </c>
      <c r="BK69" s="129">
        <v>0</v>
      </c>
    </row>
    <row r="70" spans="2:63" x14ac:dyDescent="0.25">
      <c r="B70" s="133"/>
      <c r="C70" s="140" t="s">
        <v>294</v>
      </c>
      <c r="D70" s="129">
        <v>4031.916776969465</v>
      </c>
      <c r="E70" s="129">
        <v>6663.3697389999998</v>
      </c>
      <c r="F70" s="129">
        <v>5409.3448572714988</v>
      </c>
      <c r="G70" s="129">
        <v>4190.4287483999997</v>
      </c>
      <c r="H70" s="129">
        <v>1409.4002951800003</v>
      </c>
      <c r="I70" s="129">
        <v>525.56730656000036</v>
      </c>
      <c r="J70" s="129">
        <v>499.43829073000001</v>
      </c>
      <c r="K70" s="129">
        <v>3110.5552866600001</v>
      </c>
      <c r="L70" s="129">
        <v>2003.5964612399998</v>
      </c>
      <c r="M70" s="129">
        <v>864.5282351262</v>
      </c>
      <c r="N70" s="129">
        <v>4893.9046417100008</v>
      </c>
      <c r="O70" s="129">
        <v>1351.538042000001</v>
      </c>
      <c r="P70" s="129">
        <v>2777.7803200100007</v>
      </c>
      <c r="Q70" s="129">
        <v>5014.9964418663822</v>
      </c>
      <c r="R70" s="129">
        <v>4990.0756109534814</v>
      </c>
      <c r="S70" s="129">
        <v>5908.8121973549241</v>
      </c>
      <c r="T70" s="129">
        <v>4389.4374312700002</v>
      </c>
      <c r="U70" s="129">
        <v>1938.9924286904652</v>
      </c>
      <c r="V70" s="129">
        <v>5031.2832943984231</v>
      </c>
      <c r="W70" s="129">
        <v>2168.4545363300003</v>
      </c>
      <c r="X70" s="129">
        <v>8668.4062532600001</v>
      </c>
      <c r="Y70" s="129">
        <v>4364.78627117</v>
      </c>
      <c r="Z70" s="129">
        <v>1354.4103964405674</v>
      </c>
      <c r="AA70" s="129">
        <v>424.45172664000006</v>
      </c>
      <c r="AB70" s="129">
        <v>941.75721582000006</v>
      </c>
      <c r="AC70" s="129">
        <v>1684.374129752945</v>
      </c>
      <c r="AD70" s="129">
        <v>1057.6646423699999</v>
      </c>
      <c r="AE70" s="129">
        <v>6.4089999999999998</v>
      </c>
      <c r="AF70" s="129">
        <v>0</v>
      </c>
      <c r="AG70" s="129">
        <v>602.55452263999996</v>
      </c>
      <c r="AH70" s="129">
        <v>233.25618621999999</v>
      </c>
      <c r="AI70" s="129">
        <v>31.192430000000002</v>
      </c>
      <c r="AJ70" s="129">
        <v>568.98320489000014</v>
      </c>
      <c r="AK70" s="129">
        <v>666.92454000000009</v>
      </c>
      <c r="AL70" s="129">
        <v>251.24237271000001</v>
      </c>
      <c r="AM70" s="129">
        <v>0</v>
      </c>
      <c r="AN70" s="129">
        <v>1116.0116020381477</v>
      </c>
      <c r="AO70" s="129">
        <v>333.49581516000001</v>
      </c>
      <c r="AP70" s="129">
        <v>1528.5618001815164</v>
      </c>
      <c r="AQ70" s="129">
        <v>61.728474019999993</v>
      </c>
      <c r="AR70" s="129">
        <v>0</v>
      </c>
      <c r="AS70" s="129">
        <v>15.481338470000017</v>
      </c>
      <c r="AT70" s="129">
        <v>22.5</v>
      </c>
      <c r="AU70" s="129">
        <v>82.839359129999991</v>
      </c>
      <c r="AV70" s="129">
        <v>123.75240531</v>
      </c>
      <c r="AW70" s="129">
        <v>283.52301860000006</v>
      </c>
      <c r="AX70" s="129">
        <v>338.0561276454514</v>
      </c>
      <c r="AY70" s="129">
        <v>170.89100329752196</v>
      </c>
      <c r="AZ70" s="129">
        <v>349.49400000000003</v>
      </c>
      <c r="BA70" s="129">
        <v>99.05585090000001</v>
      </c>
      <c r="BB70" s="129">
        <v>55.596499999999999</v>
      </c>
      <c r="BC70" s="129">
        <v>112.49473795000002</v>
      </c>
      <c r="BD70" s="129">
        <v>284.86110433000005</v>
      </c>
      <c r="BE70" s="129">
        <v>55.90739421</v>
      </c>
      <c r="BF70" s="129">
        <v>79.950800150000006</v>
      </c>
      <c r="BG70" s="129">
        <v>2.92E-2</v>
      </c>
      <c r="BH70" s="129">
        <v>285.70860178999999</v>
      </c>
      <c r="BI70" s="129">
        <v>383.28996971000009</v>
      </c>
      <c r="BJ70" s="129">
        <v>0</v>
      </c>
      <c r="BK70" s="129">
        <v>169.140714</v>
      </c>
    </row>
    <row r="71" spans="2:63" ht="31.5" x14ac:dyDescent="0.25">
      <c r="B71" s="134">
        <v>4</v>
      </c>
      <c r="C71" s="141" t="s">
        <v>295</v>
      </c>
      <c r="D71" s="129">
        <v>177957.20063534949</v>
      </c>
      <c r="E71" s="129">
        <v>229527.35447800002</v>
      </c>
      <c r="F71" s="129">
        <v>308119.52428214339</v>
      </c>
      <c r="G71" s="129">
        <v>168922.98121410006</v>
      </c>
      <c r="H71" s="129">
        <v>90537.607923310061</v>
      </c>
      <c r="I71" s="129">
        <v>156445.94277135422</v>
      </c>
      <c r="J71" s="129">
        <v>110693.74880442329</v>
      </c>
      <c r="K71" s="129">
        <v>154556.60017756993</v>
      </c>
      <c r="L71" s="129">
        <v>107281.40982426569</v>
      </c>
      <c r="M71" s="129">
        <v>127570.95906735821</v>
      </c>
      <c r="N71" s="129">
        <v>268236.15878985997</v>
      </c>
      <c r="O71" s="129">
        <v>129554.76262321971</v>
      </c>
      <c r="P71" s="129">
        <v>163074.84865607478</v>
      </c>
      <c r="Q71" s="129">
        <v>136729.24780278991</v>
      </c>
      <c r="R71" s="129">
        <v>186090.63637967038</v>
      </c>
      <c r="S71" s="129">
        <v>178394.18191234116</v>
      </c>
      <c r="T71" s="129">
        <v>272211.66656863299</v>
      </c>
      <c r="U71" s="129">
        <v>135776.1306360008</v>
      </c>
      <c r="V71" s="129">
        <v>154919.82120781232</v>
      </c>
      <c r="W71" s="129">
        <v>123770.51317012995</v>
      </c>
      <c r="X71" s="129">
        <v>182090.29477522019</v>
      </c>
      <c r="Y71" s="129">
        <v>150405.51251074005</v>
      </c>
      <c r="Z71" s="129">
        <v>150043.25200775603</v>
      </c>
      <c r="AA71" s="129">
        <v>87092.260786099912</v>
      </c>
      <c r="AB71" s="129">
        <v>91466.547557172293</v>
      </c>
      <c r="AC71" s="129">
        <v>140829.44470539739</v>
      </c>
      <c r="AD71" s="129">
        <v>40424.634763029499</v>
      </c>
      <c r="AE71" s="129">
        <v>352.51299999999998</v>
      </c>
      <c r="AF71" s="129">
        <v>3361.4549999999999</v>
      </c>
      <c r="AG71" s="129">
        <v>44576.331920871024</v>
      </c>
      <c r="AH71" s="129">
        <v>10670.908322532505</v>
      </c>
      <c r="AI71" s="129">
        <v>5084.25765581</v>
      </c>
      <c r="AJ71" s="129">
        <v>89631.726484788145</v>
      </c>
      <c r="AK71" s="129">
        <v>62357.48919</v>
      </c>
      <c r="AL71" s="129">
        <v>45493.151999045986</v>
      </c>
      <c r="AM71" s="129">
        <v>980.46639471999993</v>
      </c>
      <c r="AN71" s="129">
        <v>51262.992883589708</v>
      </c>
      <c r="AO71" s="129">
        <v>38037.186965049994</v>
      </c>
      <c r="AP71" s="129">
        <v>41133.473123423712</v>
      </c>
      <c r="AQ71" s="129">
        <v>4019.7761101799997</v>
      </c>
      <c r="AR71" s="129">
        <v>658.45566000000008</v>
      </c>
      <c r="AS71" s="129">
        <v>4280.5722542729009</v>
      </c>
      <c r="AT71" s="129">
        <v>2609.096</v>
      </c>
      <c r="AU71" s="129">
        <v>1410.4273371000002</v>
      </c>
      <c r="AV71" s="129">
        <v>2247.1808127799991</v>
      </c>
      <c r="AW71" s="129">
        <v>6771.4766994499996</v>
      </c>
      <c r="AX71" s="129">
        <v>9524.2463930699996</v>
      </c>
      <c r="AY71" s="129">
        <v>5529.7887932400008</v>
      </c>
      <c r="AZ71" s="129">
        <v>3223.377</v>
      </c>
      <c r="BA71" s="129">
        <v>3890.0879668899997</v>
      </c>
      <c r="BB71" s="129">
        <v>2937.5841300000002</v>
      </c>
      <c r="BC71" s="129">
        <v>10214.910623309999</v>
      </c>
      <c r="BD71" s="129">
        <v>0</v>
      </c>
      <c r="BE71" s="129">
        <v>709.03329964</v>
      </c>
      <c r="BF71" s="129">
        <v>1587.3068825399998</v>
      </c>
      <c r="BG71" s="129">
        <v>1283.9082308</v>
      </c>
      <c r="BH71" s="129">
        <v>6049.8629500000006</v>
      </c>
      <c r="BI71" s="129">
        <v>14727.510163999999</v>
      </c>
      <c r="BJ71" s="129">
        <v>10622.64165206</v>
      </c>
      <c r="BK71" s="129">
        <v>5574.1136999999999</v>
      </c>
    </row>
    <row r="72" spans="2:63" x14ac:dyDescent="0.25">
      <c r="B72" s="131"/>
      <c r="C72" s="132" t="s">
        <v>135</v>
      </c>
      <c r="D72" s="129">
        <v>177957.20063534949</v>
      </c>
      <c r="E72" s="129">
        <v>229518.83273200001</v>
      </c>
      <c r="F72" s="129">
        <v>308091.70251554338</v>
      </c>
      <c r="G72" s="129">
        <v>168433.37685796007</v>
      </c>
      <c r="H72" s="129">
        <v>89867.470310040066</v>
      </c>
      <c r="I72" s="129">
        <v>156398.48911635423</v>
      </c>
      <c r="J72" s="129">
        <v>110693.66876692329</v>
      </c>
      <c r="K72" s="129">
        <v>154056.81351756991</v>
      </c>
      <c r="L72" s="129">
        <v>107281.40982426569</v>
      </c>
      <c r="M72" s="129">
        <v>126340.77126735821</v>
      </c>
      <c r="N72" s="129">
        <v>268236.15878985997</v>
      </c>
      <c r="O72" s="129">
        <v>129465.60386663971</v>
      </c>
      <c r="P72" s="129">
        <v>163074.84865607478</v>
      </c>
      <c r="Q72" s="129">
        <v>136570.49527812991</v>
      </c>
      <c r="R72" s="129">
        <v>186050.63637967038</v>
      </c>
      <c r="S72" s="129">
        <v>178394.18191234116</v>
      </c>
      <c r="T72" s="129">
        <v>272211.66656863299</v>
      </c>
      <c r="U72" s="129">
        <v>135751.23063600081</v>
      </c>
      <c r="V72" s="129">
        <v>154011.24946296233</v>
      </c>
      <c r="W72" s="129">
        <v>123487.72199912995</v>
      </c>
      <c r="X72" s="129">
        <v>182090.29477522019</v>
      </c>
      <c r="Y72" s="129">
        <v>150400.51251074005</v>
      </c>
      <c r="Z72" s="129">
        <v>150043.25200775603</v>
      </c>
      <c r="AA72" s="129">
        <v>87092.260786099912</v>
      </c>
      <c r="AB72" s="129">
        <v>91462.74755717229</v>
      </c>
      <c r="AC72" s="129">
        <v>140829.44470539739</v>
      </c>
      <c r="AD72" s="129">
        <v>40424.634763029499</v>
      </c>
      <c r="AE72" s="129">
        <v>352.51299999999998</v>
      </c>
      <c r="AF72" s="129">
        <v>3361.4549999999999</v>
      </c>
      <c r="AG72" s="129">
        <v>44576.331920871024</v>
      </c>
      <c r="AH72" s="129">
        <v>10670.908322532505</v>
      </c>
      <c r="AI72" s="129">
        <v>5084.25765581</v>
      </c>
      <c r="AJ72" s="129">
        <v>89631.726484788145</v>
      </c>
      <c r="AK72" s="129">
        <v>62357.48919</v>
      </c>
      <c r="AL72" s="129">
        <v>45493.151999045986</v>
      </c>
      <c r="AM72" s="129">
        <v>980.46639471999993</v>
      </c>
      <c r="AN72" s="129">
        <v>51262.992883589708</v>
      </c>
      <c r="AO72" s="129">
        <v>38037.186965049994</v>
      </c>
      <c r="AP72" s="129">
        <v>41133.473123423712</v>
      </c>
      <c r="AQ72" s="129">
        <v>4019.7761101799997</v>
      </c>
      <c r="AR72" s="129">
        <v>658.45566000000008</v>
      </c>
      <c r="AS72" s="129">
        <v>4280.5722542729009</v>
      </c>
      <c r="AT72" s="129">
        <v>2609.096</v>
      </c>
      <c r="AU72" s="129">
        <v>1410.4273371000002</v>
      </c>
      <c r="AV72" s="129">
        <v>2247.1808127799991</v>
      </c>
      <c r="AW72" s="129">
        <v>6771.4766994499996</v>
      </c>
      <c r="AX72" s="129">
        <v>9524.2463930699996</v>
      </c>
      <c r="AY72" s="129">
        <v>5529.7887932400008</v>
      </c>
      <c r="AZ72" s="129">
        <v>3223.377</v>
      </c>
      <c r="BA72" s="129">
        <v>3890.0879668899997</v>
      </c>
      <c r="BB72" s="129">
        <v>2937.5841300000002</v>
      </c>
      <c r="BC72" s="129">
        <v>10214.910623309999</v>
      </c>
      <c r="BD72" s="129">
        <v>0</v>
      </c>
      <c r="BE72" s="129">
        <v>709.03329964</v>
      </c>
      <c r="BF72" s="129">
        <v>1587.3068825399998</v>
      </c>
      <c r="BG72" s="129">
        <v>1283.9082308</v>
      </c>
      <c r="BH72" s="129">
        <v>6049.8629500000006</v>
      </c>
      <c r="BI72" s="129">
        <v>14727.510163999999</v>
      </c>
      <c r="BJ72" s="129">
        <v>10622.64165206</v>
      </c>
      <c r="BK72" s="129">
        <v>5574.1136999999999</v>
      </c>
    </row>
    <row r="73" spans="2:63" x14ac:dyDescent="0.25">
      <c r="B73" s="133"/>
      <c r="C73" s="100" t="s">
        <v>296</v>
      </c>
      <c r="D73" s="129">
        <v>171797.57775961366</v>
      </c>
      <c r="E73" s="129">
        <v>211942.917931</v>
      </c>
      <c r="F73" s="129">
        <v>297588.21896755934</v>
      </c>
      <c r="G73" s="129">
        <v>167438.23007837008</v>
      </c>
      <c r="H73" s="129">
        <v>85667.470310040066</v>
      </c>
      <c r="I73" s="129">
        <v>148336.47531747422</v>
      </c>
      <c r="J73" s="129">
        <v>105320.95937015329</v>
      </c>
      <c r="K73" s="129">
        <v>143304.60919959992</v>
      </c>
      <c r="L73" s="129">
        <v>103777.3003968257</v>
      </c>
      <c r="M73" s="129">
        <v>121828.80058505823</v>
      </c>
      <c r="N73" s="129">
        <v>253726.12158153995</v>
      </c>
      <c r="O73" s="129">
        <v>129465.60386663971</v>
      </c>
      <c r="P73" s="129">
        <v>157096.26838652481</v>
      </c>
      <c r="Q73" s="129">
        <v>130261.14598814989</v>
      </c>
      <c r="R73" s="129">
        <v>179506.1348040704</v>
      </c>
      <c r="S73" s="129">
        <v>178391.20297534115</v>
      </c>
      <c r="T73" s="129">
        <v>261173.33258291302</v>
      </c>
      <c r="U73" s="129">
        <v>132406.40897615082</v>
      </c>
      <c r="V73" s="129">
        <v>145959.47261019232</v>
      </c>
      <c r="W73" s="129">
        <v>120092.83466900993</v>
      </c>
      <c r="X73" s="129">
        <v>175903.70151245018</v>
      </c>
      <c r="Y73" s="129">
        <v>150400.51251074005</v>
      </c>
      <c r="Z73" s="129">
        <v>147085.94982592604</v>
      </c>
      <c r="AA73" s="129">
        <v>82194.2611307099</v>
      </c>
      <c r="AB73" s="129">
        <v>89212.664958422305</v>
      </c>
      <c r="AC73" s="129">
        <v>135573.64997872739</v>
      </c>
      <c r="AD73" s="129">
        <v>35755.447033349497</v>
      </c>
      <c r="AE73" s="129">
        <v>352.51100000000002</v>
      </c>
      <c r="AF73" s="129">
        <v>3361.4549999999999</v>
      </c>
      <c r="AG73" s="129">
        <v>44576.331920871024</v>
      </c>
      <c r="AH73" s="129">
        <v>10333.246785116005</v>
      </c>
      <c r="AI73" s="129">
        <v>4860.7543677400008</v>
      </c>
      <c r="AJ73" s="129">
        <v>86001.568461738134</v>
      </c>
      <c r="AK73" s="129">
        <v>59503.939350000001</v>
      </c>
      <c r="AL73" s="129">
        <v>43691.711389345983</v>
      </c>
      <c r="AM73" s="129">
        <v>980.46639471999993</v>
      </c>
      <c r="AN73" s="129">
        <v>51262.992883589708</v>
      </c>
      <c r="AO73" s="129">
        <v>34621.310440229994</v>
      </c>
      <c r="AP73" s="129">
        <v>0</v>
      </c>
      <c r="AQ73" s="129">
        <v>4019.7761101799997</v>
      </c>
      <c r="AR73" s="129">
        <v>658.45566000000008</v>
      </c>
      <c r="AS73" s="129">
        <v>4250.9622542729003</v>
      </c>
      <c r="AT73" s="129">
        <v>2583.9189999999999</v>
      </c>
      <c r="AU73" s="129">
        <v>1198.2665330600003</v>
      </c>
      <c r="AV73" s="129">
        <v>2247.1808127799991</v>
      </c>
      <c r="AW73" s="129">
        <v>6068.4766994499996</v>
      </c>
      <c r="AX73" s="129">
        <v>8889.2463930699996</v>
      </c>
      <c r="AY73" s="129">
        <v>5134.2887932400008</v>
      </c>
      <c r="AZ73" s="129">
        <v>3218.4270000000001</v>
      </c>
      <c r="BA73" s="129">
        <v>3652.4812768899997</v>
      </c>
      <c r="BB73" s="129">
        <v>2920.8476600000004</v>
      </c>
      <c r="BC73" s="129">
        <v>10214.910623309999</v>
      </c>
      <c r="BD73" s="129">
        <v>0</v>
      </c>
      <c r="BE73" s="129">
        <v>709.03329964</v>
      </c>
      <c r="BF73" s="129">
        <v>1567.1811325399999</v>
      </c>
      <c r="BG73" s="129">
        <v>1283.9082308</v>
      </c>
      <c r="BH73" s="129">
        <v>5616.9607999999998</v>
      </c>
      <c r="BI73" s="129">
        <v>14092.04098432</v>
      </c>
      <c r="BJ73" s="129">
        <v>9641.9267466096499</v>
      </c>
      <c r="BK73" s="129">
        <v>5189.9734600000002</v>
      </c>
    </row>
    <row r="74" spans="2:63" x14ac:dyDescent="0.25">
      <c r="B74" s="133"/>
      <c r="C74" s="100" t="s">
        <v>297</v>
      </c>
      <c r="D74" s="129">
        <v>6159.6228757358404</v>
      </c>
      <c r="E74" s="129">
        <v>17096.984801000002</v>
      </c>
      <c r="F74" s="129">
        <v>10503.483547984028</v>
      </c>
      <c r="G74" s="129">
        <v>995.14677958999994</v>
      </c>
      <c r="H74" s="129">
        <v>4200</v>
      </c>
      <c r="I74" s="129">
        <v>8036.7637809999997</v>
      </c>
      <c r="J74" s="129">
        <v>5372.7093967700002</v>
      </c>
      <c r="K74" s="129">
        <v>9768.630484809999</v>
      </c>
      <c r="L74" s="129">
        <v>3220.5023775099999</v>
      </c>
      <c r="M74" s="129">
        <v>4394.7527823000009</v>
      </c>
      <c r="N74" s="129">
        <v>14510.03720832</v>
      </c>
      <c r="O74" s="129">
        <v>0</v>
      </c>
      <c r="P74" s="129">
        <v>5978.5802695499997</v>
      </c>
      <c r="Q74" s="129">
        <v>6309.3492899799994</v>
      </c>
      <c r="R74" s="129">
        <v>6544.5015755999993</v>
      </c>
      <c r="S74" s="129">
        <v>2.9789370000000002</v>
      </c>
      <c r="T74" s="129">
        <v>10922.478985719999</v>
      </c>
      <c r="U74" s="129">
        <v>3344.8216598500003</v>
      </c>
      <c r="V74" s="129">
        <v>8051.7768527700009</v>
      </c>
      <c r="W74" s="129">
        <v>3394.8873301200006</v>
      </c>
      <c r="X74" s="129">
        <v>6186.5932627700013</v>
      </c>
      <c r="Y74" s="129">
        <v>0</v>
      </c>
      <c r="Z74" s="129">
        <v>2957.3021818299999</v>
      </c>
      <c r="AA74" s="129">
        <v>4670.9891018999997</v>
      </c>
      <c r="AB74" s="129">
        <v>2250.0825987500002</v>
      </c>
      <c r="AC74" s="129">
        <v>5255.7947266700012</v>
      </c>
      <c r="AD74" s="129">
        <v>4669.1877296800003</v>
      </c>
      <c r="AE74" s="129">
        <v>2E-3</v>
      </c>
      <c r="AF74" s="129">
        <v>0</v>
      </c>
      <c r="AG74" s="129">
        <v>0</v>
      </c>
      <c r="AH74" s="129">
        <v>337.66153741650004</v>
      </c>
      <c r="AI74" s="129">
        <v>223.50328806999997</v>
      </c>
      <c r="AJ74" s="129">
        <v>3630.158023049999</v>
      </c>
      <c r="AK74" s="129">
        <v>2853.5498399999997</v>
      </c>
      <c r="AL74" s="129">
        <v>1801.4406097000001</v>
      </c>
      <c r="AM74" s="129">
        <v>0</v>
      </c>
      <c r="AN74" s="129">
        <v>0</v>
      </c>
      <c r="AO74" s="129">
        <v>3415.8765248200007</v>
      </c>
      <c r="AP74" s="129">
        <v>41133.473123423712</v>
      </c>
      <c r="AQ74" s="129">
        <v>0</v>
      </c>
      <c r="AR74" s="129">
        <v>0</v>
      </c>
      <c r="AS74" s="129">
        <v>29.61</v>
      </c>
      <c r="AT74" s="129">
        <v>25.177</v>
      </c>
      <c r="AU74" s="129">
        <v>212.16080404000002</v>
      </c>
      <c r="AV74" s="129">
        <v>0</v>
      </c>
      <c r="AW74" s="129">
        <v>703</v>
      </c>
      <c r="AX74" s="129">
        <v>635</v>
      </c>
      <c r="AY74" s="129">
        <v>395.5</v>
      </c>
      <c r="AZ74" s="129">
        <v>4.95</v>
      </c>
      <c r="BA74" s="129">
        <v>237.60669000000001</v>
      </c>
      <c r="BB74" s="129">
        <v>16.736470000000001</v>
      </c>
      <c r="BC74" s="129">
        <v>0</v>
      </c>
      <c r="BD74" s="129">
        <v>0</v>
      </c>
      <c r="BE74" s="129">
        <v>0</v>
      </c>
      <c r="BF74" s="129">
        <v>20.12575</v>
      </c>
      <c r="BG74" s="129">
        <v>0</v>
      </c>
      <c r="BH74" s="129">
        <v>432.90215000000001</v>
      </c>
      <c r="BI74" s="129">
        <v>635.46917967999991</v>
      </c>
      <c r="BJ74" s="129">
        <v>980.71490545034987</v>
      </c>
      <c r="BK74" s="129">
        <v>384.14024000000001</v>
      </c>
    </row>
    <row r="75" spans="2:63" x14ac:dyDescent="0.25">
      <c r="B75" s="133"/>
      <c r="C75" s="100" t="s">
        <v>298</v>
      </c>
      <c r="D75" s="129">
        <v>0</v>
      </c>
      <c r="E75" s="129">
        <v>478.93</v>
      </c>
      <c r="F75" s="129">
        <v>0</v>
      </c>
      <c r="G75" s="129">
        <v>0</v>
      </c>
      <c r="H75" s="129">
        <v>0</v>
      </c>
      <c r="I75" s="129">
        <v>25.250017880000001</v>
      </c>
      <c r="J75" s="129">
        <v>0</v>
      </c>
      <c r="K75" s="129">
        <v>983.57383316000005</v>
      </c>
      <c r="L75" s="129">
        <v>283.60704992999996</v>
      </c>
      <c r="M75" s="129">
        <v>117.2179</v>
      </c>
      <c r="N75" s="129">
        <v>0</v>
      </c>
      <c r="O75" s="129">
        <v>0</v>
      </c>
      <c r="P75" s="129">
        <v>0</v>
      </c>
      <c r="Q75" s="129">
        <v>0</v>
      </c>
      <c r="R75" s="129">
        <v>0</v>
      </c>
      <c r="S75" s="129">
        <v>0</v>
      </c>
      <c r="T75" s="129">
        <v>115.855</v>
      </c>
      <c r="U75" s="129">
        <v>0</v>
      </c>
      <c r="V75" s="129">
        <v>0</v>
      </c>
      <c r="W75" s="129">
        <v>0</v>
      </c>
      <c r="X75" s="129">
        <v>0</v>
      </c>
      <c r="Y75" s="129">
        <v>0</v>
      </c>
      <c r="Z75" s="129">
        <v>0</v>
      </c>
      <c r="AA75" s="129">
        <v>227.01055349000001</v>
      </c>
      <c r="AB75" s="129">
        <v>0</v>
      </c>
      <c r="AC75" s="129">
        <v>0</v>
      </c>
      <c r="AD75" s="129">
        <v>0</v>
      </c>
      <c r="AE75" s="129">
        <v>0</v>
      </c>
      <c r="AF75" s="129">
        <v>0</v>
      </c>
      <c r="AG75" s="129">
        <v>0</v>
      </c>
      <c r="AH75" s="129">
        <v>0</v>
      </c>
      <c r="AI75" s="129">
        <v>0</v>
      </c>
      <c r="AJ75" s="129">
        <v>0</v>
      </c>
      <c r="AK75" s="129">
        <v>0</v>
      </c>
      <c r="AL75" s="129">
        <v>0</v>
      </c>
      <c r="AM75" s="129">
        <v>0</v>
      </c>
      <c r="AN75" s="129">
        <v>0</v>
      </c>
      <c r="AO75" s="129">
        <v>0</v>
      </c>
      <c r="AP75" s="129">
        <v>0</v>
      </c>
      <c r="AQ75" s="129">
        <v>0</v>
      </c>
      <c r="AR75" s="129">
        <v>0</v>
      </c>
      <c r="AS75" s="129">
        <v>0</v>
      </c>
      <c r="AT75" s="129">
        <v>0</v>
      </c>
      <c r="AU75" s="129">
        <v>0</v>
      </c>
      <c r="AV75" s="129">
        <v>0</v>
      </c>
      <c r="AW75" s="129">
        <v>0</v>
      </c>
      <c r="AX75" s="129">
        <v>0</v>
      </c>
      <c r="AY75" s="129">
        <v>0</v>
      </c>
      <c r="AZ75" s="129">
        <v>0</v>
      </c>
      <c r="BA75" s="129">
        <v>0</v>
      </c>
      <c r="BB75" s="129">
        <v>0</v>
      </c>
      <c r="BC75" s="129">
        <v>0</v>
      </c>
      <c r="BD75" s="129">
        <v>0</v>
      </c>
      <c r="BE75" s="129">
        <v>0</v>
      </c>
      <c r="BF75" s="129">
        <v>0</v>
      </c>
      <c r="BG75" s="129">
        <v>0</v>
      </c>
      <c r="BH75" s="129">
        <v>0</v>
      </c>
      <c r="BI75" s="129">
        <v>0</v>
      </c>
      <c r="BJ75" s="129">
        <v>0</v>
      </c>
      <c r="BK75" s="129">
        <v>0</v>
      </c>
    </row>
    <row r="76" spans="2:63" x14ac:dyDescent="0.25">
      <c r="B76" s="142"/>
      <c r="C76" s="98" t="s">
        <v>299</v>
      </c>
      <c r="D76" s="129">
        <v>0</v>
      </c>
      <c r="E76" s="129">
        <v>8.5217460000000003</v>
      </c>
      <c r="F76" s="129">
        <v>27.821766599999997</v>
      </c>
      <c r="G76" s="129">
        <v>489.60435613999999</v>
      </c>
      <c r="H76" s="129">
        <v>670.13761326999997</v>
      </c>
      <c r="I76" s="129">
        <v>47.453654999999998</v>
      </c>
      <c r="J76" s="129">
        <v>8.0037499999999998E-2</v>
      </c>
      <c r="K76" s="129">
        <v>499.78665999999998</v>
      </c>
      <c r="L76" s="129">
        <v>0</v>
      </c>
      <c r="M76" s="129">
        <v>1230.1877999999999</v>
      </c>
      <c r="N76" s="129">
        <v>0</v>
      </c>
      <c r="O76" s="129">
        <v>89.158756580000002</v>
      </c>
      <c r="P76" s="129">
        <v>0</v>
      </c>
      <c r="Q76" s="129">
        <v>158.75252466000001</v>
      </c>
      <c r="R76" s="129">
        <v>40</v>
      </c>
      <c r="S76" s="129">
        <v>0</v>
      </c>
      <c r="T76" s="129">
        <v>0</v>
      </c>
      <c r="U76" s="129">
        <v>24.9</v>
      </c>
      <c r="V76" s="129">
        <v>908.57174484999962</v>
      </c>
      <c r="W76" s="129">
        <v>282.79117100000002</v>
      </c>
      <c r="X76" s="129">
        <v>0</v>
      </c>
      <c r="Y76" s="129">
        <v>5</v>
      </c>
      <c r="Z76" s="129">
        <v>0</v>
      </c>
      <c r="AA76" s="129">
        <v>0</v>
      </c>
      <c r="AB76" s="129">
        <v>3.8</v>
      </c>
      <c r="AC76" s="129">
        <v>0</v>
      </c>
      <c r="AD76" s="129">
        <v>0</v>
      </c>
      <c r="AE76" s="129">
        <v>0</v>
      </c>
      <c r="AF76" s="129">
        <v>0</v>
      </c>
      <c r="AG76" s="129">
        <v>0</v>
      </c>
      <c r="AH76" s="129">
        <v>0</v>
      </c>
      <c r="AI76" s="129">
        <v>0</v>
      </c>
      <c r="AJ76" s="129">
        <v>0</v>
      </c>
      <c r="AK76" s="129">
        <v>0</v>
      </c>
      <c r="AL76" s="129">
        <v>0</v>
      </c>
      <c r="AM76" s="129">
        <v>0</v>
      </c>
      <c r="AN76" s="129">
        <v>0</v>
      </c>
      <c r="AO76" s="129">
        <v>0</v>
      </c>
      <c r="AP76" s="129">
        <v>0</v>
      </c>
      <c r="AQ76" s="129">
        <v>0</v>
      </c>
      <c r="AR76" s="129">
        <v>0</v>
      </c>
      <c r="AS76" s="129">
        <v>0</v>
      </c>
      <c r="AT76" s="129">
        <v>0</v>
      </c>
      <c r="AU76" s="129">
        <v>0</v>
      </c>
      <c r="AV76" s="129">
        <v>0</v>
      </c>
      <c r="AW76" s="129">
        <v>0</v>
      </c>
      <c r="AX76" s="129">
        <v>0</v>
      </c>
      <c r="AY76" s="129">
        <v>0</v>
      </c>
      <c r="AZ76" s="129">
        <v>0</v>
      </c>
      <c r="BA76" s="129">
        <v>0</v>
      </c>
      <c r="BB76" s="129">
        <v>0</v>
      </c>
      <c r="BC76" s="129">
        <v>0</v>
      </c>
      <c r="BD76" s="129">
        <v>0</v>
      </c>
      <c r="BE76" s="129">
        <v>0</v>
      </c>
      <c r="BF76" s="129">
        <v>0</v>
      </c>
      <c r="BG76" s="129">
        <v>0</v>
      </c>
      <c r="BH76" s="129">
        <v>0</v>
      </c>
      <c r="BI76" s="129">
        <v>0</v>
      </c>
      <c r="BJ76" s="129">
        <v>0</v>
      </c>
      <c r="BK76" s="129">
        <v>0</v>
      </c>
    </row>
    <row r="77" spans="2:63" x14ac:dyDescent="0.25">
      <c r="B77" s="133"/>
      <c r="C77" s="100" t="s">
        <v>300</v>
      </c>
      <c r="D77" s="129">
        <v>0</v>
      </c>
      <c r="E77" s="129">
        <v>8.5068570000000001</v>
      </c>
      <c r="F77" s="129">
        <v>20.493428999999999</v>
      </c>
      <c r="G77" s="129">
        <v>489.60435613999999</v>
      </c>
      <c r="H77" s="129">
        <v>670.02112232999991</v>
      </c>
      <c r="I77" s="129">
        <v>35.653100000000002</v>
      </c>
      <c r="J77" s="129">
        <v>0</v>
      </c>
      <c r="K77" s="129">
        <v>499.78665999999998</v>
      </c>
      <c r="L77" s="129">
        <v>0</v>
      </c>
      <c r="M77" s="129">
        <v>0</v>
      </c>
      <c r="N77" s="129">
        <v>0</v>
      </c>
      <c r="O77" s="129">
        <v>89.158756580000002</v>
      </c>
      <c r="P77" s="129">
        <v>0</v>
      </c>
      <c r="Q77" s="129">
        <v>158.75252466000001</v>
      </c>
      <c r="R77" s="129">
        <v>40</v>
      </c>
      <c r="S77" s="129">
        <v>0</v>
      </c>
      <c r="T77" s="129">
        <v>0</v>
      </c>
      <c r="U77" s="129">
        <v>24.9</v>
      </c>
      <c r="V77" s="129">
        <v>908.57174484999962</v>
      </c>
      <c r="W77" s="129">
        <v>282.79117100000002</v>
      </c>
      <c r="X77" s="129">
        <v>0</v>
      </c>
      <c r="Y77" s="129">
        <v>5</v>
      </c>
      <c r="Z77" s="129">
        <v>0</v>
      </c>
      <c r="AA77" s="129">
        <v>0</v>
      </c>
      <c r="AB77" s="129">
        <v>3.8</v>
      </c>
      <c r="AC77" s="129">
        <v>0</v>
      </c>
      <c r="AD77" s="129">
        <v>0</v>
      </c>
      <c r="AE77" s="129">
        <v>0</v>
      </c>
      <c r="AF77" s="129">
        <v>0</v>
      </c>
      <c r="AG77" s="129">
        <v>0</v>
      </c>
      <c r="AH77" s="129">
        <v>0</v>
      </c>
      <c r="AI77" s="129">
        <v>0</v>
      </c>
      <c r="AJ77" s="129">
        <v>0</v>
      </c>
      <c r="AK77" s="129">
        <v>0</v>
      </c>
      <c r="AL77" s="129">
        <v>0</v>
      </c>
      <c r="AM77" s="129">
        <v>0</v>
      </c>
      <c r="AN77" s="129">
        <v>0</v>
      </c>
      <c r="AO77" s="129">
        <v>0</v>
      </c>
      <c r="AP77" s="129">
        <v>0</v>
      </c>
      <c r="AQ77" s="129">
        <v>0</v>
      </c>
      <c r="AR77" s="129">
        <v>0</v>
      </c>
      <c r="AS77" s="129">
        <v>0</v>
      </c>
      <c r="AT77" s="129">
        <v>0</v>
      </c>
      <c r="AU77" s="129">
        <v>0</v>
      </c>
      <c r="AV77" s="129">
        <v>0</v>
      </c>
      <c r="AW77" s="129">
        <v>0</v>
      </c>
      <c r="AX77" s="129">
        <v>0</v>
      </c>
      <c r="AY77" s="129">
        <v>0</v>
      </c>
      <c r="AZ77" s="129">
        <v>0</v>
      </c>
      <c r="BA77" s="129">
        <v>0</v>
      </c>
      <c r="BB77" s="129">
        <v>0</v>
      </c>
      <c r="BC77" s="129">
        <v>0</v>
      </c>
      <c r="BD77" s="129">
        <v>0</v>
      </c>
      <c r="BE77" s="129">
        <v>0</v>
      </c>
      <c r="BF77" s="129">
        <v>0</v>
      </c>
      <c r="BG77" s="129">
        <v>0</v>
      </c>
      <c r="BH77" s="129">
        <v>0</v>
      </c>
      <c r="BI77" s="129">
        <v>0</v>
      </c>
      <c r="BJ77" s="129">
        <v>0</v>
      </c>
      <c r="BK77" s="129">
        <v>0</v>
      </c>
    </row>
    <row r="78" spans="2:63" x14ac:dyDescent="0.25">
      <c r="B78" s="133"/>
      <c r="C78" s="100" t="s">
        <v>301</v>
      </c>
      <c r="D78" s="129">
        <v>0</v>
      </c>
      <c r="E78" s="129">
        <v>1.4888999999999999E-2</v>
      </c>
      <c r="F78" s="129">
        <v>7.3283375999999993</v>
      </c>
      <c r="G78" s="129">
        <v>0</v>
      </c>
      <c r="H78" s="129">
        <v>0.11649094000006244</v>
      </c>
      <c r="I78" s="129">
        <v>11.800554999999999</v>
      </c>
      <c r="J78" s="129">
        <v>8.0037499999999998E-2</v>
      </c>
      <c r="K78" s="129">
        <v>0</v>
      </c>
      <c r="L78" s="129">
        <v>0</v>
      </c>
      <c r="M78" s="129">
        <v>0</v>
      </c>
      <c r="N78" s="129">
        <v>0</v>
      </c>
      <c r="O78" s="129">
        <v>0</v>
      </c>
      <c r="P78" s="129">
        <v>0</v>
      </c>
      <c r="Q78" s="129">
        <v>0</v>
      </c>
      <c r="R78" s="129">
        <v>0</v>
      </c>
      <c r="S78" s="129">
        <v>0</v>
      </c>
      <c r="T78" s="129">
        <v>0</v>
      </c>
      <c r="U78" s="129">
        <v>0</v>
      </c>
      <c r="V78" s="129">
        <v>0</v>
      </c>
      <c r="W78" s="129">
        <v>0</v>
      </c>
      <c r="X78" s="129">
        <v>0</v>
      </c>
      <c r="Y78" s="129">
        <v>0</v>
      </c>
      <c r="Z78" s="129">
        <v>0</v>
      </c>
      <c r="AA78" s="129">
        <v>0</v>
      </c>
      <c r="AB78" s="129">
        <v>0</v>
      </c>
      <c r="AC78" s="129">
        <v>0</v>
      </c>
      <c r="AD78" s="129">
        <v>0</v>
      </c>
      <c r="AE78" s="129">
        <v>0</v>
      </c>
      <c r="AF78" s="129">
        <v>0</v>
      </c>
      <c r="AG78" s="129">
        <v>0</v>
      </c>
      <c r="AH78" s="129">
        <v>0</v>
      </c>
      <c r="AI78" s="129">
        <v>0</v>
      </c>
      <c r="AJ78" s="129">
        <v>0</v>
      </c>
      <c r="AK78" s="129">
        <v>0</v>
      </c>
      <c r="AL78" s="129">
        <v>0</v>
      </c>
      <c r="AM78" s="129">
        <v>0</v>
      </c>
      <c r="AN78" s="129">
        <v>0</v>
      </c>
      <c r="AO78" s="129">
        <v>0</v>
      </c>
      <c r="AP78" s="129">
        <v>0</v>
      </c>
      <c r="AQ78" s="129">
        <v>0</v>
      </c>
      <c r="AR78" s="129">
        <v>0</v>
      </c>
      <c r="AS78" s="129">
        <v>0</v>
      </c>
      <c r="AT78" s="129">
        <v>0</v>
      </c>
      <c r="AU78" s="129">
        <v>0</v>
      </c>
      <c r="AV78" s="129">
        <v>0</v>
      </c>
      <c r="AW78" s="129">
        <v>0</v>
      </c>
      <c r="AX78" s="129">
        <v>0</v>
      </c>
      <c r="AY78" s="129">
        <v>0</v>
      </c>
      <c r="AZ78" s="129">
        <v>0</v>
      </c>
      <c r="BA78" s="129">
        <v>0</v>
      </c>
      <c r="BB78" s="129">
        <v>0</v>
      </c>
      <c r="BC78" s="129">
        <v>0</v>
      </c>
      <c r="BD78" s="129">
        <v>0</v>
      </c>
      <c r="BE78" s="129">
        <v>0</v>
      </c>
      <c r="BF78" s="129">
        <v>0</v>
      </c>
      <c r="BG78" s="129">
        <v>0</v>
      </c>
      <c r="BH78" s="129">
        <v>0</v>
      </c>
      <c r="BI78" s="129">
        <v>0</v>
      </c>
      <c r="BJ78" s="129">
        <v>0</v>
      </c>
      <c r="BK78" s="129">
        <v>0</v>
      </c>
    </row>
    <row r="79" spans="2:63" x14ac:dyDescent="0.25">
      <c r="B79" s="133"/>
      <c r="C79" s="100" t="s">
        <v>302</v>
      </c>
      <c r="D79" s="129">
        <v>0</v>
      </c>
      <c r="E79" s="129">
        <v>0</v>
      </c>
      <c r="F79" s="129">
        <v>0</v>
      </c>
      <c r="G79" s="129">
        <v>0</v>
      </c>
      <c r="H79" s="129">
        <v>0</v>
      </c>
      <c r="I79" s="129">
        <v>0</v>
      </c>
      <c r="J79" s="129">
        <v>0</v>
      </c>
      <c r="K79" s="129">
        <v>0</v>
      </c>
      <c r="L79" s="129">
        <v>0</v>
      </c>
      <c r="M79" s="129">
        <v>1230.1877999999999</v>
      </c>
      <c r="N79" s="129">
        <v>0</v>
      </c>
      <c r="O79" s="129">
        <v>0</v>
      </c>
      <c r="P79" s="129">
        <v>0</v>
      </c>
      <c r="Q79" s="129">
        <v>0</v>
      </c>
      <c r="R79" s="129">
        <v>0</v>
      </c>
      <c r="S79" s="129">
        <v>0</v>
      </c>
      <c r="T79" s="129">
        <v>0</v>
      </c>
      <c r="U79" s="129">
        <v>0</v>
      </c>
      <c r="V79" s="129">
        <v>0</v>
      </c>
      <c r="W79" s="129">
        <v>0</v>
      </c>
      <c r="X79" s="129">
        <v>0</v>
      </c>
      <c r="Y79" s="129">
        <v>0</v>
      </c>
      <c r="Z79" s="129">
        <v>0</v>
      </c>
      <c r="AA79" s="129">
        <v>0</v>
      </c>
      <c r="AB79" s="129">
        <v>0</v>
      </c>
      <c r="AC79" s="129">
        <v>0</v>
      </c>
      <c r="AD79" s="129">
        <v>0</v>
      </c>
      <c r="AE79" s="129">
        <v>0</v>
      </c>
      <c r="AF79" s="129">
        <v>0</v>
      </c>
      <c r="AG79" s="129">
        <v>0</v>
      </c>
      <c r="AH79" s="129">
        <v>0</v>
      </c>
      <c r="AI79" s="129">
        <v>0</v>
      </c>
      <c r="AJ79" s="129">
        <v>0</v>
      </c>
      <c r="AK79" s="129">
        <v>0</v>
      </c>
      <c r="AL79" s="129">
        <v>0</v>
      </c>
      <c r="AM79" s="129">
        <v>0</v>
      </c>
      <c r="AN79" s="129">
        <v>0</v>
      </c>
      <c r="AO79" s="129">
        <v>0</v>
      </c>
      <c r="AP79" s="129">
        <v>0</v>
      </c>
      <c r="AQ79" s="129">
        <v>0</v>
      </c>
      <c r="AR79" s="129">
        <v>0</v>
      </c>
      <c r="AS79" s="129">
        <v>0</v>
      </c>
      <c r="AT79" s="129">
        <v>0</v>
      </c>
      <c r="AU79" s="129">
        <v>0</v>
      </c>
      <c r="AV79" s="129">
        <v>0</v>
      </c>
      <c r="AW79" s="129">
        <v>0</v>
      </c>
      <c r="AX79" s="129">
        <v>0</v>
      </c>
      <c r="AY79" s="129">
        <v>0</v>
      </c>
      <c r="AZ79" s="129">
        <v>0</v>
      </c>
      <c r="BA79" s="129">
        <v>0</v>
      </c>
      <c r="BB79" s="129">
        <v>0</v>
      </c>
      <c r="BC79" s="129">
        <v>0</v>
      </c>
      <c r="BD79" s="129">
        <v>0</v>
      </c>
      <c r="BE79" s="129">
        <v>0</v>
      </c>
      <c r="BF79" s="129">
        <v>0</v>
      </c>
      <c r="BG79" s="129">
        <v>0</v>
      </c>
      <c r="BH79" s="129">
        <v>0</v>
      </c>
      <c r="BI79" s="129">
        <v>0</v>
      </c>
      <c r="BJ79" s="129">
        <v>0</v>
      </c>
      <c r="BK79" s="129">
        <v>0</v>
      </c>
    </row>
    <row r="80" spans="2:63" x14ac:dyDescent="0.25">
      <c r="B80" s="134">
        <v>5</v>
      </c>
      <c r="C80" s="98" t="s">
        <v>303</v>
      </c>
      <c r="D80" s="129">
        <v>0</v>
      </c>
      <c r="E80" s="129">
        <v>0</v>
      </c>
      <c r="F80" s="129">
        <v>951.38964264000003</v>
      </c>
      <c r="G80" s="129">
        <v>0</v>
      </c>
      <c r="H80" s="129">
        <v>0</v>
      </c>
      <c r="I80" s="129">
        <v>0</v>
      </c>
      <c r="J80" s="129">
        <v>0</v>
      </c>
      <c r="K80" s="129">
        <v>0</v>
      </c>
      <c r="L80" s="129">
        <v>0</v>
      </c>
      <c r="M80" s="129">
        <v>0</v>
      </c>
      <c r="N80" s="129">
        <v>0</v>
      </c>
      <c r="O80" s="129">
        <v>0</v>
      </c>
      <c r="P80" s="129">
        <v>0</v>
      </c>
      <c r="Q80" s="129">
        <v>0</v>
      </c>
      <c r="R80" s="129">
        <v>0</v>
      </c>
      <c r="S80" s="129">
        <v>0</v>
      </c>
      <c r="T80" s="129">
        <v>0</v>
      </c>
      <c r="U80" s="129">
        <v>0</v>
      </c>
      <c r="V80" s="129">
        <v>0</v>
      </c>
      <c r="W80" s="129">
        <v>0</v>
      </c>
      <c r="X80" s="129">
        <v>0</v>
      </c>
      <c r="Y80" s="129">
        <v>0</v>
      </c>
      <c r="Z80" s="129">
        <v>0</v>
      </c>
      <c r="AA80" s="129">
        <v>0</v>
      </c>
      <c r="AB80" s="129">
        <v>0</v>
      </c>
      <c r="AC80" s="129">
        <v>0</v>
      </c>
      <c r="AD80" s="129">
        <v>0</v>
      </c>
      <c r="AE80" s="129">
        <v>0</v>
      </c>
      <c r="AF80" s="129">
        <v>0</v>
      </c>
      <c r="AG80" s="129">
        <v>0</v>
      </c>
      <c r="AH80" s="129">
        <v>0</v>
      </c>
      <c r="AI80" s="129">
        <v>0</v>
      </c>
      <c r="AJ80" s="129">
        <v>0</v>
      </c>
      <c r="AK80" s="129">
        <v>0</v>
      </c>
      <c r="AL80" s="129">
        <v>0</v>
      </c>
      <c r="AM80" s="129">
        <v>0</v>
      </c>
      <c r="AN80" s="129">
        <v>0</v>
      </c>
      <c r="AO80" s="129">
        <v>0</v>
      </c>
      <c r="AP80" s="129">
        <v>0</v>
      </c>
      <c r="AQ80" s="129">
        <v>0</v>
      </c>
      <c r="AR80" s="129">
        <v>0</v>
      </c>
      <c r="AS80" s="129">
        <v>0</v>
      </c>
      <c r="AT80" s="129">
        <v>0</v>
      </c>
      <c r="AU80" s="129">
        <v>0</v>
      </c>
      <c r="AV80" s="129">
        <v>0</v>
      </c>
      <c r="AW80" s="129">
        <v>0</v>
      </c>
      <c r="AX80" s="129">
        <v>0</v>
      </c>
      <c r="AY80" s="129">
        <v>0</v>
      </c>
      <c r="AZ80" s="129">
        <v>0</v>
      </c>
      <c r="BA80" s="129">
        <v>0</v>
      </c>
      <c r="BB80" s="129">
        <v>0</v>
      </c>
      <c r="BC80" s="129">
        <v>0</v>
      </c>
      <c r="BD80" s="129">
        <v>0</v>
      </c>
      <c r="BE80" s="129">
        <v>0</v>
      </c>
      <c r="BF80" s="129">
        <v>0</v>
      </c>
      <c r="BG80" s="129">
        <v>0</v>
      </c>
      <c r="BH80" s="129">
        <v>0</v>
      </c>
      <c r="BI80" s="129">
        <v>0</v>
      </c>
      <c r="BJ80" s="129">
        <v>0</v>
      </c>
      <c r="BK80" s="129">
        <v>0</v>
      </c>
    </row>
    <row r="81" spans="2:63" x14ac:dyDescent="0.25">
      <c r="B81" s="133"/>
      <c r="C81" s="100" t="s">
        <v>304</v>
      </c>
      <c r="D81" s="129">
        <v>0</v>
      </c>
      <c r="E81" s="129">
        <v>0</v>
      </c>
      <c r="F81" s="129">
        <v>951.38964264000003</v>
      </c>
      <c r="G81" s="129">
        <v>0</v>
      </c>
      <c r="H81" s="129">
        <v>0</v>
      </c>
      <c r="I81" s="129">
        <v>0</v>
      </c>
      <c r="J81" s="129">
        <v>0</v>
      </c>
      <c r="K81" s="129">
        <v>0</v>
      </c>
      <c r="L81" s="129">
        <v>0</v>
      </c>
      <c r="M81" s="129">
        <v>0</v>
      </c>
      <c r="N81" s="129">
        <v>0</v>
      </c>
      <c r="O81" s="129">
        <v>0</v>
      </c>
      <c r="P81" s="129">
        <v>0</v>
      </c>
      <c r="Q81" s="129">
        <v>0</v>
      </c>
      <c r="R81" s="129">
        <v>0</v>
      </c>
      <c r="S81" s="129">
        <v>0</v>
      </c>
      <c r="T81" s="129">
        <v>0</v>
      </c>
      <c r="U81" s="129">
        <v>0</v>
      </c>
      <c r="V81" s="129">
        <v>0</v>
      </c>
      <c r="W81" s="129">
        <v>0</v>
      </c>
      <c r="X81" s="129">
        <v>0</v>
      </c>
      <c r="Y81" s="129">
        <v>0</v>
      </c>
      <c r="Z81" s="129">
        <v>0</v>
      </c>
      <c r="AA81" s="129">
        <v>0</v>
      </c>
      <c r="AB81" s="129">
        <v>0</v>
      </c>
      <c r="AC81" s="129">
        <v>0</v>
      </c>
      <c r="AD81" s="129">
        <v>0</v>
      </c>
      <c r="AE81" s="129">
        <v>0</v>
      </c>
      <c r="AF81" s="129">
        <v>0</v>
      </c>
      <c r="AG81" s="129">
        <v>0</v>
      </c>
      <c r="AH81" s="129">
        <v>0</v>
      </c>
      <c r="AI81" s="129">
        <v>0</v>
      </c>
      <c r="AJ81" s="129">
        <v>0</v>
      </c>
      <c r="AK81" s="129">
        <v>0</v>
      </c>
      <c r="AL81" s="129">
        <v>0</v>
      </c>
      <c r="AM81" s="129">
        <v>0</v>
      </c>
      <c r="AN81" s="129">
        <v>0</v>
      </c>
      <c r="AO81" s="129">
        <v>0</v>
      </c>
      <c r="AP81" s="129">
        <v>0</v>
      </c>
      <c r="AQ81" s="129">
        <v>0</v>
      </c>
      <c r="AR81" s="129">
        <v>0</v>
      </c>
      <c r="AS81" s="129">
        <v>0</v>
      </c>
      <c r="AT81" s="129">
        <v>0</v>
      </c>
      <c r="AU81" s="129">
        <v>0</v>
      </c>
      <c r="AV81" s="129">
        <v>0</v>
      </c>
      <c r="AW81" s="129">
        <v>0</v>
      </c>
      <c r="AX81" s="129">
        <v>0</v>
      </c>
      <c r="AY81" s="129">
        <v>0</v>
      </c>
      <c r="AZ81" s="129">
        <v>0</v>
      </c>
      <c r="BA81" s="129">
        <v>0</v>
      </c>
      <c r="BB81" s="129">
        <v>0</v>
      </c>
      <c r="BC81" s="129">
        <v>0</v>
      </c>
      <c r="BD81" s="129">
        <v>0</v>
      </c>
      <c r="BE81" s="129">
        <v>0</v>
      </c>
      <c r="BF81" s="129">
        <v>0</v>
      </c>
      <c r="BG81" s="129">
        <v>0</v>
      </c>
      <c r="BH81" s="129">
        <v>0</v>
      </c>
      <c r="BI81" s="129">
        <v>0</v>
      </c>
      <c r="BJ81" s="129">
        <v>0</v>
      </c>
      <c r="BK81" s="129">
        <v>0</v>
      </c>
    </row>
    <row r="82" spans="2:63" x14ac:dyDescent="0.25">
      <c r="B82" s="133"/>
      <c r="C82" s="100" t="s">
        <v>305</v>
      </c>
      <c r="D82" s="129">
        <v>0</v>
      </c>
      <c r="E82" s="129">
        <v>0</v>
      </c>
      <c r="F82" s="129">
        <v>0</v>
      </c>
      <c r="G82" s="129">
        <v>0</v>
      </c>
      <c r="H82" s="129">
        <v>0</v>
      </c>
      <c r="I82" s="129">
        <v>0</v>
      </c>
      <c r="J82" s="129">
        <v>0</v>
      </c>
      <c r="K82" s="129">
        <v>0</v>
      </c>
      <c r="L82" s="129">
        <v>0</v>
      </c>
      <c r="M82" s="129">
        <v>0</v>
      </c>
      <c r="N82" s="129">
        <v>0</v>
      </c>
      <c r="O82" s="129">
        <v>0</v>
      </c>
      <c r="P82" s="129">
        <v>0</v>
      </c>
      <c r="Q82" s="129">
        <v>0</v>
      </c>
      <c r="R82" s="129">
        <v>0</v>
      </c>
      <c r="S82" s="129">
        <v>0</v>
      </c>
      <c r="T82" s="129">
        <v>0</v>
      </c>
      <c r="U82" s="129">
        <v>0</v>
      </c>
      <c r="V82" s="129">
        <v>0</v>
      </c>
      <c r="W82" s="129">
        <v>0</v>
      </c>
      <c r="X82" s="129">
        <v>0</v>
      </c>
      <c r="Y82" s="129">
        <v>0</v>
      </c>
      <c r="Z82" s="129">
        <v>0</v>
      </c>
      <c r="AA82" s="129">
        <v>0</v>
      </c>
      <c r="AB82" s="129">
        <v>0</v>
      </c>
      <c r="AC82" s="129">
        <v>0</v>
      </c>
      <c r="AD82" s="129">
        <v>0</v>
      </c>
      <c r="AE82" s="129">
        <v>0</v>
      </c>
      <c r="AF82" s="129">
        <v>0</v>
      </c>
      <c r="AG82" s="129">
        <v>0</v>
      </c>
      <c r="AH82" s="129">
        <v>0</v>
      </c>
      <c r="AI82" s="129">
        <v>0</v>
      </c>
      <c r="AJ82" s="129">
        <v>0</v>
      </c>
      <c r="AK82" s="129">
        <v>0</v>
      </c>
      <c r="AL82" s="129">
        <v>0</v>
      </c>
      <c r="AM82" s="129">
        <v>0</v>
      </c>
      <c r="AN82" s="129">
        <v>0</v>
      </c>
      <c r="AO82" s="129">
        <v>0</v>
      </c>
      <c r="AP82" s="129">
        <v>0</v>
      </c>
      <c r="AQ82" s="129">
        <v>0</v>
      </c>
      <c r="AR82" s="129">
        <v>0</v>
      </c>
      <c r="AS82" s="129">
        <v>0</v>
      </c>
      <c r="AT82" s="129">
        <v>0</v>
      </c>
      <c r="AU82" s="129">
        <v>0</v>
      </c>
      <c r="AV82" s="129">
        <v>0</v>
      </c>
      <c r="AW82" s="129">
        <v>0</v>
      </c>
      <c r="AX82" s="129">
        <v>0</v>
      </c>
      <c r="AY82" s="129">
        <v>0</v>
      </c>
      <c r="AZ82" s="129">
        <v>0</v>
      </c>
      <c r="BA82" s="129">
        <v>0</v>
      </c>
      <c r="BB82" s="129">
        <v>0</v>
      </c>
      <c r="BC82" s="129">
        <v>0</v>
      </c>
      <c r="BD82" s="129">
        <v>0</v>
      </c>
      <c r="BE82" s="129">
        <v>0</v>
      </c>
      <c r="BF82" s="129">
        <v>0</v>
      </c>
      <c r="BG82" s="129">
        <v>0</v>
      </c>
      <c r="BH82" s="129">
        <v>0</v>
      </c>
      <c r="BI82" s="129">
        <v>0</v>
      </c>
      <c r="BJ82" s="129">
        <v>0</v>
      </c>
      <c r="BK82" s="129">
        <v>0</v>
      </c>
    </row>
    <row r="83" spans="2:63" x14ac:dyDescent="0.25">
      <c r="B83" s="134">
        <v>6</v>
      </c>
      <c r="C83" s="98" t="s">
        <v>141</v>
      </c>
      <c r="D83" s="129">
        <v>12539.02405204</v>
      </c>
      <c r="E83" s="129">
        <v>3816.1716499099994</v>
      </c>
      <c r="F83" s="129">
        <v>3288.3643065699994</v>
      </c>
      <c r="G83" s="129">
        <v>7524.8664886344686</v>
      </c>
      <c r="H83" s="129">
        <v>629.51495428999999</v>
      </c>
      <c r="I83" s="129">
        <v>2615.2018851800008</v>
      </c>
      <c r="J83" s="129">
        <v>2499.1923365400007</v>
      </c>
      <c r="K83" s="129">
        <v>2779.74610484</v>
      </c>
      <c r="L83" s="129">
        <v>2156.0618352000001</v>
      </c>
      <c r="M83" s="129">
        <v>2111.3578901099995</v>
      </c>
      <c r="N83" s="129">
        <v>3352.0194291900007</v>
      </c>
      <c r="O83" s="129">
        <v>1710.605491798</v>
      </c>
      <c r="P83" s="129">
        <v>2776.5803015199999</v>
      </c>
      <c r="Q83" s="129">
        <v>2729.0814712099996</v>
      </c>
      <c r="R83" s="129">
        <v>5039.9676263247702</v>
      </c>
      <c r="S83" s="129">
        <v>1874.99827637</v>
      </c>
      <c r="T83" s="129">
        <v>5403.7476125200001</v>
      </c>
      <c r="U83" s="129">
        <v>5508.0469894264643</v>
      </c>
      <c r="V83" s="129">
        <v>2353.55716097</v>
      </c>
      <c r="W83" s="129">
        <v>1807.4101203400003</v>
      </c>
      <c r="X83" s="129">
        <v>1916.0622838900001</v>
      </c>
      <c r="Y83" s="129">
        <v>4080.4059176400001</v>
      </c>
      <c r="Z83" s="129">
        <v>2881.6209200361304</v>
      </c>
      <c r="AA83" s="129">
        <v>1326.83459859</v>
      </c>
      <c r="AB83" s="129">
        <v>1525.0084328099999</v>
      </c>
      <c r="AC83" s="129">
        <v>1604.0554449399999</v>
      </c>
      <c r="AD83" s="129">
        <v>646.71526122</v>
      </c>
      <c r="AE83" s="129">
        <v>21.625</v>
      </c>
      <c r="AF83" s="129">
        <v>133.554</v>
      </c>
      <c r="AG83" s="129">
        <v>444.71876329999992</v>
      </c>
      <c r="AH83" s="129">
        <v>286.37533454999999</v>
      </c>
      <c r="AI83" s="129">
        <v>30.899269489999995</v>
      </c>
      <c r="AJ83" s="129">
        <v>1042.4245842166799</v>
      </c>
      <c r="AK83" s="129">
        <v>522.54658999999992</v>
      </c>
      <c r="AL83" s="129">
        <v>672.39487500999996</v>
      </c>
      <c r="AM83" s="129">
        <v>40.130475700000005</v>
      </c>
      <c r="AN83" s="129">
        <v>976.68265586999973</v>
      </c>
      <c r="AO83" s="129">
        <v>574.13817308</v>
      </c>
      <c r="AP83" s="129">
        <v>652.82741971999997</v>
      </c>
      <c r="AQ83" s="129">
        <v>225.11710451649998</v>
      </c>
      <c r="AR83" s="129">
        <v>23.819344999999998</v>
      </c>
      <c r="AS83" s="129">
        <v>84.040461230000005</v>
      </c>
      <c r="AT83" s="129">
        <v>31.803999999999998</v>
      </c>
      <c r="AU83" s="129">
        <v>64.141176110000004</v>
      </c>
      <c r="AV83" s="129">
        <v>25.940012970000002</v>
      </c>
      <c r="AW83" s="129">
        <v>145.21189587999999</v>
      </c>
      <c r="AX83" s="129">
        <v>464.44342440999998</v>
      </c>
      <c r="AY83" s="129">
        <v>109.08376806000001</v>
      </c>
      <c r="AZ83" s="129">
        <v>195.32</v>
      </c>
      <c r="BA83" s="129">
        <v>156.51427731999999</v>
      </c>
      <c r="BB83" s="129">
        <v>34.216449999999995</v>
      </c>
      <c r="BC83" s="129">
        <v>193.76584836000001</v>
      </c>
      <c r="BD83" s="129">
        <v>155.17755452999995</v>
      </c>
      <c r="BE83" s="129">
        <v>168.83951668999998</v>
      </c>
      <c r="BF83" s="129">
        <v>58.489187559999991</v>
      </c>
      <c r="BG83" s="129">
        <v>79.73199080000002</v>
      </c>
      <c r="BH83" s="129">
        <v>170.80019193830918</v>
      </c>
      <c r="BI83" s="129">
        <v>288.60037295999996</v>
      </c>
      <c r="BJ83" s="129">
        <v>193.81148361999999</v>
      </c>
      <c r="BK83" s="129">
        <v>266.56309199999993</v>
      </c>
    </row>
    <row r="84" spans="2:63" x14ac:dyDescent="0.25">
      <c r="B84" s="134">
        <v>7</v>
      </c>
      <c r="C84" s="98" t="s">
        <v>142</v>
      </c>
      <c r="D84" s="129">
        <v>21125.672712443524</v>
      </c>
      <c r="E84" s="129">
        <v>21433.839867999999</v>
      </c>
      <c r="F84" s="129">
        <v>18064.725761987575</v>
      </c>
      <c r="G84" s="129">
        <v>20693.897935634988</v>
      </c>
      <c r="H84" s="129">
        <v>3109.9025939038338</v>
      </c>
      <c r="I84" s="129">
        <v>5051.8960093000005</v>
      </c>
      <c r="J84" s="129">
        <v>7177.7456543042199</v>
      </c>
      <c r="K84" s="129">
        <v>5129.2253416500007</v>
      </c>
      <c r="L84" s="129">
        <v>2460.7161008600042</v>
      </c>
      <c r="M84" s="129">
        <v>3961.238830159009</v>
      </c>
      <c r="N84" s="129">
        <v>53926.882648949962</v>
      </c>
      <c r="O84" s="129">
        <v>7099.9107268115476</v>
      </c>
      <c r="P84" s="129">
        <v>9438.1072192970132</v>
      </c>
      <c r="Q84" s="129">
        <v>5525.9341531930722</v>
      </c>
      <c r="R84" s="129">
        <v>16430.091822514532</v>
      </c>
      <c r="S84" s="129">
        <v>30234.690224448837</v>
      </c>
      <c r="T84" s="129">
        <v>10906.406085862869</v>
      </c>
      <c r="U84" s="129">
        <v>6597.7676717982449</v>
      </c>
      <c r="V84" s="129">
        <v>10446.595146741496</v>
      </c>
      <c r="W84" s="129">
        <v>5939.8855742054366</v>
      </c>
      <c r="X84" s="129">
        <v>19432.891250426012</v>
      </c>
      <c r="Y84" s="129">
        <v>11015.129246077364</v>
      </c>
      <c r="Z84" s="129">
        <v>7635.5648054425819</v>
      </c>
      <c r="AA84" s="129">
        <v>7762.9056913100121</v>
      </c>
      <c r="AB84" s="129">
        <v>4683.2658206279975</v>
      </c>
      <c r="AC84" s="129">
        <v>7519.3310806263053</v>
      </c>
      <c r="AD84" s="129">
        <v>2016.3225137800005</v>
      </c>
      <c r="AE84" s="129">
        <v>130.601</v>
      </c>
      <c r="AF84" s="129">
        <v>84.022999999999996</v>
      </c>
      <c r="AG84" s="129">
        <v>586.56972714749998</v>
      </c>
      <c r="AH84" s="129">
        <v>378.46646968400006</v>
      </c>
      <c r="AI84" s="129">
        <v>205.94923523000003</v>
      </c>
      <c r="AJ84" s="129">
        <v>2440.2624486771997</v>
      </c>
      <c r="AK84" s="129">
        <v>698.48500999999999</v>
      </c>
      <c r="AL84" s="129">
        <v>359.50810382140929</v>
      </c>
      <c r="AM84" s="129">
        <v>82.658229880000007</v>
      </c>
      <c r="AN84" s="129">
        <v>2030.9614436401143</v>
      </c>
      <c r="AO84" s="129">
        <v>1353.9088281776001</v>
      </c>
      <c r="AP84" s="129">
        <v>2431.6116180260756</v>
      </c>
      <c r="AQ84" s="129">
        <v>160.27899374365853</v>
      </c>
      <c r="AR84" s="129">
        <v>39.854172250000005</v>
      </c>
      <c r="AS84" s="129">
        <v>228.81307935411695</v>
      </c>
      <c r="AT84" s="129">
        <v>109.724</v>
      </c>
      <c r="AU84" s="129">
        <v>560.66616546695025</v>
      </c>
      <c r="AV84" s="129">
        <v>5138.7048147400001</v>
      </c>
      <c r="AW84" s="129">
        <v>723.37045567017162</v>
      </c>
      <c r="AX84" s="129">
        <v>952.05152982999994</v>
      </c>
      <c r="AY84" s="129">
        <v>120.38929478010004</v>
      </c>
      <c r="AZ84" s="129">
        <v>117.134</v>
      </c>
      <c r="BA84" s="129">
        <v>156.46401203000002</v>
      </c>
      <c r="BB84" s="129">
        <v>122.06351999999998</v>
      </c>
      <c r="BC84" s="129">
        <v>333.709564</v>
      </c>
      <c r="BD84" s="129">
        <v>5243.0973530759929</v>
      </c>
      <c r="BE84" s="129">
        <v>26.110382659999999</v>
      </c>
      <c r="BF84" s="129">
        <v>88.737335560000005</v>
      </c>
      <c r="BG84" s="129">
        <v>2777.4278115999996</v>
      </c>
      <c r="BH84" s="129">
        <v>299.80438309974289</v>
      </c>
      <c r="BI84" s="129">
        <v>556.73745708000001</v>
      </c>
      <c r="BJ84" s="129">
        <v>163.54420282000001</v>
      </c>
      <c r="BK84" s="129">
        <v>265.50641273689996</v>
      </c>
    </row>
    <row r="85" spans="2:63" x14ac:dyDescent="0.25">
      <c r="B85" s="143"/>
      <c r="C85" s="144" t="s">
        <v>306</v>
      </c>
      <c r="D85" s="129">
        <v>0</v>
      </c>
      <c r="E85" s="129">
        <v>8568.1105299999999</v>
      </c>
      <c r="F85" s="129">
        <v>4322.2193205100002</v>
      </c>
      <c r="G85" s="129">
        <v>4111.6483020549904</v>
      </c>
      <c r="H85" s="129">
        <v>713.26662209783353</v>
      </c>
      <c r="I85" s="129">
        <v>2085.1884114699997</v>
      </c>
      <c r="J85" s="129">
        <v>942.22109210260021</v>
      </c>
      <c r="K85" s="129">
        <v>1150.4571978100003</v>
      </c>
      <c r="L85" s="129">
        <v>0</v>
      </c>
      <c r="M85" s="129">
        <v>242.06873636999998</v>
      </c>
      <c r="N85" s="129">
        <v>2457.167835260002</v>
      </c>
      <c r="O85" s="129">
        <v>1231.6630601208351</v>
      </c>
      <c r="P85" s="129">
        <v>717.08795766099956</v>
      </c>
      <c r="Q85" s="129">
        <v>12.398205199999998</v>
      </c>
      <c r="R85" s="129">
        <v>1459.9350219499938</v>
      </c>
      <c r="S85" s="129">
        <v>1485.7606454800039</v>
      </c>
      <c r="T85" s="129">
        <v>2234.7129429246552</v>
      </c>
      <c r="U85" s="129">
        <v>759.15904629999852</v>
      </c>
      <c r="V85" s="129">
        <v>2917.6228048399885</v>
      </c>
      <c r="W85" s="129">
        <v>1219.4145801930013</v>
      </c>
      <c r="X85" s="129">
        <v>2338.2054614229064</v>
      </c>
      <c r="Y85" s="129">
        <v>2607.668139157</v>
      </c>
      <c r="Z85" s="129">
        <v>2127.3964446599916</v>
      </c>
      <c r="AA85" s="129">
        <v>784.02051428999994</v>
      </c>
      <c r="AB85" s="129">
        <v>1264.1011069179974</v>
      </c>
      <c r="AC85" s="129">
        <v>1757.2838713509998</v>
      </c>
      <c r="AD85" s="129">
        <v>611.71160536000025</v>
      </c>
      <c r="AE85" s="129">
        <v>9.6869999999999994</v>
      </c>
      <c r="AF85" s="129">
        <v>0</v>
      </c>
      <c r="AG85" s="129">
        <v>111.76273768</v>
      </c>
      <c r="AH85" s="129">
        <v>73.948371834</v>
      </c>
      <c r="AI85" s="129">
        <v>39.497153830000038</v>
      </c>
      <c r="AJ85" s="129">
        <v>637.41214514720002</v>
      </c>
      <c r="AK85" s="129">
        <v>0</v>
      </c>
      <c r="AL85" s="129">
        <v>0</v>
      </c>
      <c r="AM85" s="129">
        <v>41.051950600000005</v>
      </c>
      <c r="AN85" s="129">
        <v>469.33026730961421</v>
      </c>
      <c r="AO85" s="129">
        <v>232.13040587879999</v>
      </c>
      <c r="AP85" s="129">
        <v>659.99476237829992</v>
      </c>
      <c r="AQ85" s="129">
        <v>0</v>
      </c>
      <c r="AR85" s="129">
        <v>9.5348600000000001</v>
      </c>
      <c r="AS85" s="129">
        <v>0</v>
      </c>
      <c r="AT85" s="129">
        <v>17.440999999999999</v>
      </c>
      <c r="AU85" s="129">
        <v>490.35976817000017</v>
      </c>
      <c r="AV85" s="129">
        <v>4627.3984694999999</v>
      </c>
      <c r="AW85" s="129">
        <v>342.76800216000026</v>
      </c>
      <c r="AX85" s="129">
        <v>0</v>
      </c>
      <c r="AY85" s="129">
        <v>41.43301306</v>
      </c>
      <c r="AZ85" s="129">
        <v>0</v>
      </c>
      <c r="BA85" s="129">
        <v>44.549710440000005</v>
      </c>
      <c r="BB85" s="129">
        <v>74.523990000000012</v>
      </c>
      <c r="BC85" s="129">
        <v>170.43102229000002</v>
      </c>
      <c r="BD85" s="129">
        <v>5178.4545991919504</v>
      </c>
      <c r="BE85" s="129">
        <v>0</v>
      </c>
      <c r="BF85" s="129">
        <v>19.586175440000002</v>
      </c>
      <c r="BG85" s="129">
        <v>2727.6456613</v>
      </c>
      <c r="BH85" s="129">
        <v>192.32388990000001</v>
      </c>
      <c r="BI85" s="129">
        <v>187.81773792999999</v>
      </c>
      <c r="BJ85" s="129">
        <v>131.98579400999998</v>
      </c>
      <c r="BK85" s="129">
        <v>83.260220149999981</v>
      </c>
    </row>
    <row r="86" spans="2:63" x14ac:dyDescent="0.25">
      <c r="B86" s="143"/>
      <c r="C86" s="100" t="s">
        <v>307</v>
      </c>
      <c r="D86" s="129">
        <v>0</v>
      </c>
      <c r="E86" s="129">
        <v>6178.1559539999998</v>
      </c>
      <c r="F86" s="129">
        <v>1511.5666268500008</v>
      </c>
      <c r="G86" s="129">
        <v>2748.1653809949903</v>
      </c>
      <c r="H86" s="129">
        <v>500.3755016919846</v>
      </c>
      <c r="I86" s="129">
        <v>1548.8710034999999</v>
      </c>
      <c r="J86" s="129">
        <v>356.71548074260016</v>
      </c>
      <c r="K86" s="129">
        <v>403.55818395942555</v>
      </c>
      <c r="L86" s="129">
        <v>0</v>
      </c>
      <c r="M86" s="129">
        <v>0</v>
      </c>
      <c r="N86" s="129">
        <v>774.55430319000266</v>
      </c>
      <c r="O86" s="129">
        <v>921.77826863683515</v>
      </c>
      <c r="P86" s="129">
        <v>0</v>
      </c>
      <c r="Q86" s="129">
        <v>0</v>
      </c>
      <c r="R86" s="129">
        <v>558.48321224999381</v>
      </c>
      <c r="S86" s="129">
        <v>632.89666452000279</v>
      </c>
      <c r="T86" s="129">
        <v>0</v>
      </c>
      <c r="U86" s="129">
        <v>214.2972781699988</v>
      </c>
      <c r="V86" s="129">
        <v>2196.8681688679903</v>
      </c>
      <c r="W86" s="129">
        <v>612.63744552700211</v>
      </c>
      <c r="X86" s="129">
        <v>1310.7703384399306</v>
      </c>
      <c r="Y86" s="129">
        <v>1306.6774253020003</v>
      </c>
      <c r="Z86" s="129">
        <v>1045.8420477299928</v>
      </c>
      <c r="AA86" s="129">
        <v>485.39923081000001</v>
      </c>
      <c r="AB86" s="129">
        <v>904.38336546799769</v>
      </c>
      <c r="AC86" s="129">
        <v>782.89853284399771</v>
      </c>
      <c r="AD86" s="129">
        <v>0</v>
      </c>
      <c r="AE86" s="129">
        <v>0</v>
      </c>
      <c r="AF86" s="129">
        <v>0</v>
      </c>
      <c r="AG86" s="129">
        <v>0</v>
      </c>
      <c r="AH86" s="129">
        <v>47.679709455500038</v>
      </c>
      <c r="AI86" s="129">
        <v>3.1700592200000037</v>
      </c>
      <c r="AJ86" s="129">
        <v>140.78461585000039</v>
      </c>
      <c r="AK86" s="129">
        <v>0</v>
      </c>
      <c r="AL86" s="129">
        <v>0</v>
      </c>
      <c r="AM86" s="129">
        <v>8.357320630000002</v>
      </c>
      <c r="AN86" s="129">
        <v>0</v>
      </c>
      <c r="AO86" s="129">
        <v>0</v>
      </c>
      <c r="AP86" s="129">
        <v>568.05996505829989</v>
      </c>
      <c r="AQ86" s="129">
        <v>0</v>
      </c>
      <c r="AR86" s="129">
        <v>0.26950999999999997</v>
      </c>
      <c r="AS86" s="129">
        <v>0</v>
      </c>
      <c r="AT86" s="129">
        <v>0</v>
      </c>
      <c r="AU86" s="129">
        <v>135.58228630000013</v>
      </c>
      <c r="AV86" s="129">
        <v>0</v>
      </c>
      <c r="AW86" s="129">
        <v>143.94948715999999</v>
      </c>
      <c r="AX86" s="129">
        <v>0</v>
      </c>
      <c r="AY86" s="129">
        <v>3.3990481374243027</v>
      </c>
      <c r="AZ86" s="129">
        <v>0</v>
      </c>
      <c r="BA86" s="129">
        <v>0</v>
      </c>
      <c r="BB86" s="129">
        <v>0</v>
      </c>
      <c r="BC86" s="129">
        <v>0</v>
      </c>
      <c r="BD86" s="129">
        <v>164.62403416136999</v>
      </c>
      <c r="BE86" s="129">
        <v>0</v>
      </c>
      <c r="BF86" s="129">
        <v>5.8315388200000005</v>
      </c>
      <c r="BG86" s="129">
        <v>2727.6456613</v>
      </c>
      <c r="BH86" s="129">
        <v>0</v>
      </c>
      <c r="BI86" s="129">
        <v>67.884968170000008</v>
      </c>
      <c r="BJ86" s="129">
        <v>12.637477953575061</v>
      </c>
      <c r="BK86" s="129">
        <v>22.1145</v>
      </c>
    </row>
    <row r="87" spans="2:63" x14ac:dyDescent="0.25">
      <c r="B87" s="133"/>
      <c r="C87" s="100" t="s">
        <v>308</v>
      </c>
      <c r="D87" s="129">
        <v>0</v>
      </c>
      <c r="E87" s="129">
        <v>716.41257099999996</v>
      </c>
      <c r="F87" s="129">
        <v>430.67616899000001</v>
      </c>
      <c r="G87" s="129">
        <v>1335.1557628099999</v>
      </c>
      <c r="H87" s="129">
        <v>1.5793961399999998</v>
      </c>
      <c r="I87" s="129">
        <v>286.66979083999996</v>
      </c>
      <c r="J87" s="129">
        <v>352.04669897999997</v>
      </c>
      <c r="K87" s="129">
        <v>490.97799095000005</v>
      </c>
      <c r="L87" s="129">
        <v>0</v>
      </c>
      <c r="M87" s="129">
        <v>240.79666338999999</v>
      </c>
      <c r="N87" s="129">
        <v>686.56316296</v>
      </c>
      <c r="O87" s="129">
        <v>6.9821336000000009</v>
      </c>
      <c r="P87" s="129">
        <v>269.21890645999997</v>
      </c>
      <c r="Q87" s="129">
        <v>0</v>
      </c>
      <c r="R87" s="129">
        <v>633.37664618000008</v>
      </c>
      <c r="S87" s="129">
        <v>673.14705413000092</v>
      </c>
      <c r="T87" s="129">
        <v>639.92694122</v>
      </c>
      <c r="U87" s="129">
        <v>0</v>
      </c>
      <c r="V87" s="129">
        <v>247.3015197</v>
      </c>
      <c r="W87" s="129">
        <v>356.12875256000001</v>
      </c>
      <c r="X87" s="129">
        <v>423.94860624</v>
      </c>
      <c r="Y87" s="129">
        <v>619.37623044000009</v>
      </c>
      <c r="Z87" s="129">
        <v>651.70470555999998</v>
      </c>
      <c r="AA87" s="129">
        <v>190.79089839</v>
      </c>
      <c r="AB87" s="129">
        <v>230.62232334000001</v>
      </c>
      <c r="AC87" s="129">
        <v>366.39534864999996</v>
      </c>
      <c r="AD87" s="129">
        <v>66.502133509999993</v>
      </c>
      <c r="AE87" s="129">
        <v>0</v>
      </c>
      <c r="AF87" s="129">
        <v>0</v>
      </c>
      <c r="AG87" s="129">
        <v>111.76273768</v>
      </c>
      <c r="AH87" s="129">
        <v>0</v>
      </c>
      <c r="AI87" s="129">
        <v>28.718327690000002</v>
      </c>
      <c r="AJ87" s="129">
        <v>194.90692017000001</v>
      </c>
      <c r="AK87" s="129">
        <v>0</v>
      </c>
      <c r="AL87" s="129">
        <v>0</v>
      </c>
      <c r="AM87" s="129">
        <v>0</v>
      </c>
      <c r="AN87" s="129">
        <v>69.654310150000001</v>
      </c>
      <c r="AO87" s="129">
        <v>83.54590786</v>
      </c>
      <c r="AP87" s="129">
        <v>70.296121889999995</v>
      </c>
      <c r="AQ87" s="129">
        <v>0</v>
      </c>
      <c r="AR87" s="129">
        <v>0</v>
      </c>
      <c r="AS87" s="129">
        <v>0</v>
      </c>
      <c r="AT87" s="129">
        <v>0</v>
      </c>
      <c r="AU87" s="129">
        <v>0</v>
      </c>
      <c r="AV87" s="129">
        <v>0</v>
      </c>
      <c r="AW87" s="129">
        <v>12.03871942</v>
      </c>
      <c r="AX87" s="129">
        <v>0</v>
      </c>
      <c r="AY87" s="129">
        <v>31.188200210000002</v>
      </c>
      <c r="AZ87" s="129">
        <v>0</v>
      </c>
      <c r="BA87" s="129">
        <v>9.7679853999999988</v>
      </c>
      <c r="BB87" s="129">
        <v>0</v>
      </c>
      <c r="BC87" s="129">
        <v>9.4818223200000009</v>
      </c>
      <c r="BD87" s="129">
        <v>0.81399999999999995</v>
      </c>
      <c r="BE87" s="129">
        <v>0</v>
      </c>
      <c r="BF87" s="129">
        <v>4.1857716700000003</v>
      </c>
      <c r="BG87" s="129">
        <v>0</v>
      </c>
      <c r="BH87" s="129">
        <v>0</v>
      </c>
      <c r="BI87" s="129">
        <v>119.93276976000001</v>
      </c>
      <c r="BJ87" s="129">
        <v>0</v>
      </c>
      <c r="BK87" s="129">
        <v>31.4911782</v>
      </c>
    </row>
    <row r="88" spans="2:63" x14ac:dyDescent="0.25">
      <c r="B88" s="133"/>
      <c r="C88" s="140" t="s">
        <v>309</v>
      </c>
      <c r="D88" s="129">
        <v>0</v>
      </c>
      <c r="E88" s="129">
        <v>1673.542005</v>
      </c>
      <c r="F88" s="129">
        <v>2379.976524669999</v>
      </c>
      <c r="G88" s="129">
        <v>28.32715825</v>
      </c>
      <c r="H88" s="129">
        <v>211.31172426584902</v>
      </c>
      <c r="I88" s="129">
        <v>249.64761713000004</v>
      </c>
      <c r="J88" s="129">
        <v>233.45891238000002</v>
      </c>
      <c r="K88" s="129">
        <v>255.92102290057457</v>
      </c>
      <c r="L88" s="129">
        <v>0</v>
      </c>
      <c r="M88" s="129">
        <v>1.2720729799999999</v>
      </c>
      <c r="N88" s="129">
        <v>996.05036910999922</v>
      </c>
      <c r="O88" s="129">
        <v>302.90265788400001</v>
      </c>
      <c r="P88" s="129">
        <v>447.86905120099959</v>
      </c>
      <c r="Q88" s="129">
        <v>12.398205199999998</v>
      </c>
      <c r="R88" s="129">
        <v>268.07516351999993</v>
      </c>
      <c r="S88" s="129">
        <v>179.71692683000001</v>
      </c>
      <c r="T88" s="129">
        <v>1594.7860017046551</v>
      </c>
      <c r="U88" s="129">
        <v>544.86176812999975</v>
      </c>
      <c r="V88" s="129">
        <v>473.45311627199806</v>
      </c>
      <c r="W88" s="129">
        <v>250.64838210599925</v>
      </c>
      <c r="X88" s="129">
        <v>603.48651674297594</v>
      </c>
      <c r="Y88" s="129">
        <v>681.61448341499988</v>
      </c>
      <c r="Z88" s="129">
        <v>429.84969136999894</v>
      </c>
      <c r="AA88" s="129">
        <v>107.83038508999989</v>
      </c>
      <c r="AB88" s="129">
        <v>129.09541810999977</v>
      </c>
      <c r="AC88" s="129">
        <v>607.98998985700212</v>
      </c>
      <c r="AD88" s="129">
        <v>545.20947185000034</v>
      </c>
      <c r="AE88" s="129">
        <v>9.6869999999999994</v>
      </c>
      <c r="AF88" s="129">
        <v>0</v>
      </c>
      <c r="AG88" s="129">
        <v>0</v>
      </c>
      <c r="AH88" s="129">
        <v>26.268662378499965</v>
      </c>
      <c r="AI88" s="129">
        <v>7.608766920000031</v>
      </c>
      <c r="AJ88" s="129">
        <v>301.72060912719962</v>
      </c>
      <c r="AK88" s="129">
        <v>0</v>
      </c>
      <c r="AL88" s="129">
        <v>0</v>
      </c>
      <c r="AM88" s="129">
        <v>32.694629970000001</v>
      </c>
      <c r="AN88" s="129">
        <v>399.6759571596142</v>
      </c>
      <c r="AO88" s="129">
        <v>148.58449801879999</v>
      </c>
      <c r="AP88" s="129">
        <v>21.638675429999999</v>
      </c>
      <c r="AQ88" s="129">
        <v>0</v>
      </c>
      <c r="AR88" s="129">
        <v>9.2653499999999998</v>
      </c>
      <c r="AS88" s="129">
        <v>0</v>
      </c>
      <c r="AT88" s="129">
        <v>17.440999999999999</v>
      </c>
      <c r="AU88" s="129">
        <v>354.77748187000009</v>
      </c>
      <c r="AV88" s="129">
        <v>4627.3984694999999</v>
      </c>
      <c r="AW88" s="129">
        <v>186.77979558000027</v>
      </c>
      <c r="AX88" s="129">
        <v>0</v>
      </c>
      <c r="AY88" s="129">
        <v>6.8457647125756953</v>
      </c>
      <c r="AZ88" s="129">
        <v>0</v>
      </c>
      <c r="BA88" s="129">
        <v>34.781725039999998</v>
      </c>
      <c r="BB88" s="129">
        <v>74.523990000000012</v>
      </c>
      <c r="BC88" s="129">
        <v>160.94919997000002</v>
      </c>
      <c r="BD88" s="129">
        <v>5013.0165650305808</v>
      </c>
      <c r="BE88" s="129">
        <v>0</v>
      </c>
      <c r="BF88" s="129">
        <v>9.5688649500000018</v>
      </c>
      <c r="BG88" s="129">
        <v>0</v>
      </c>
      <c r="BH88" s="129">
        <v>192.32388990000001</v>
      </c>
      <c r="BI88" s="129">
        <v>0</v>
      </c>
      <c r="BJ88" s="129">
        <v>119.34831605642493</v>
      </c>
      <c r="BK88" s="129">
        <v>29.654541949999984</v>
      </c>
    </row>
    <row r="89" spans="2:63" x14ac:dyDescent="0.25">
      <c r="B89" s="133"/>
      <c r="C89" s="140" t="s">
        <v>310</v>
      </c>
      <c r="D89" s="129">
        <v>0</v>
      </c>
      <c r="E89" s="129">
        <v>5937.9695099999999</v>
      </c>
      <c r="F89" s="129">
        <v>5538.4573840099747</v>
      </c>
      <c r="G89" s="129">
        <v>0</v>
      </c>
      <c r="H89" s="129">
        <v>0</v>
      </c>
      <c r="I89" s="129">
        <v>1574.2747675000001</v>
      </c>
      <c r="J89" s="129">
        <v>2643.3009043299999</v>
      </c>
      <c r="K89" s="129">
        <v>2864.5424742300006</v>
      </c>
      <c r="L89" s="129">
        <v>1488.8584369700002</v>
      </c>
      <c r="M89" s="129">
        <v>1194.3321633273501</v>
      </c>
      <c r="N89" s="129">
        <v>4143.4011040200003</v>
      </c>
      <c r="O89" s="129">
        <v>3905.2836790499996</v>
      </c>
      <c r="P89" s="129">
        <v>0</v>
      </c>
      <c r="Q89" s="129">
        <v>0</v>
      </c>
      <c r="R89" s="129">
        <v>1872.9908921053568</v>
      </c>
      <c r="S89" s="129">
        <v>3628.9779424600001</v>
      </c>
      <c r="T89" s="129">
        <v>2104.2034108104917</v>
      </c>
      <c r="U89" s="129">
        <v>1703.0478495812542</v>
      </c>
      <c r="V89" s="129">
        <v>1152.0241982900002</v>
      </c>
      <c r="W89" s="129">
        <v>1517.795018642983</v>
      </c>
      <c r="X89" s="129">
        <v>2015.0466571700563</v>
      </c>
      <c r="Y89" s="129">
        <v>5031.7847543600001</v>
      </c>
      <c r="Z89" s="129">
        <v>2138.4620065829968</v>
      </c>
      <c r="AA89" s="129">
        <v>2005.6451917200002</v>
      </c>
      <c r="AB89" s="129">
        <v>2271.2394712800001</v>
      </c>
      <c r="AC89" s="129">
        <v>3175.4995239900004</v>
      </c>
      <c r="AD89" s="129">
        <v>177.00494215000015</v>
      </c>
      <c r="AE89" s="129">
        <v>0.59</v>
      </c>
      <c r="AF89" s="129">
        <v>1.2450000000000001</v>
      </c>
      <c r="AG89" s="129">
        <v>0</v>
      </c>
      <c r="AH89" s="129">
        <v>167.00239456000003</v>
      </c>
      <c r="AI89" s="129">
        <v>46.08930266207981</v>
      </c>
      <c r="AJ89" s="129">
        <v>985.77200603000006</v>
      </c>
      <c r="AK89" s="129">
        <v>0</v>
      </c>
      <c r="AL89" s="129">
        <v>37.757166339999998</v>
      </c>
      <c r="AM89" s="129">
        <v>0.20961768</v>
      </c>
      <c r="AN89" s="129">
        <v>709.59125955999991</v>
      </c>
      <c r="AO89" s="129">
        <v>468.38614861999997</v>
      </c>
      <c r="AP89" s="129">
        <v>74.205008460000002</v>
      </c>
      <c r="AQ89" s="129">
        <v>65.217973787460949</v>
      </c>
      <c r="AR89" s="129">
        <v>14.92943</v>
      </c>
      <c r="AS89" s="129">
        <v>0</v>
      </c>
      <c r="AT89" s="129">
        <v>0</v>
      </c>
      <c r="AU89" s="129">
        <v>3.0035650800000013</v>
      </c>
      <c r="AV89" s="129">
        <v>0</v>
      </c>
      <c r="AW89" s="129">
        <v>70.525760030000001</v>
      </c>
      <c r="AX89" s="129">
        <v>0.80237000000000003</v>
      </c>
      <c r="AY89" s="129">
        <v>43.212578110000003</v>
      </c>
      <c r="AZ89" s="129">
        <v>0</v>
      </c>
      <c r="BA89" s="129">
        <v>45.824995430000001</v>
      </c>
      <c r="BB89" s="129">
        <v>8.3044799999999999</v>
      </c>
      <c r="BC89" s="129">
        <v>55.097204820000002</v>
      </c>
      <c r="BD89" s="129">
        <v>0</v>
      </c>
      <c r="BE89" s="129">
        <v>2.3940079999999999</v>
      </c>
      <c r="BF89" s="129">
        <v>33.885266999999999</v>
      </c>
      <c r="BG89" s="129">
        <v>0.14129359999999999</v>
      </c>
      <c r="BH89" s="129">
        <v>0</v>
      </c>
      <c r="BI89" s="129">
        <v>111.94015461999999</v>
      </c>
      <c r="BJ89" s="129">
        <v>0</v>
      </c>
      <c r="BK89" s="129">
        <v>59.658173869999992</v>
      </c>
    </row>
    <row r="90" spans="2:63" x14ac:dyDescent="0.25">
      <c r="B90" s="133"/>
      <c r="C90" s="100" t="s">
        <v>311</v>
      </c>
      <c r="D90" s="129">
        <v>344.23259093595999</v>
      </c>
      <c r="E90" s="129">
        <v>83.487722000000005</v>
      </c>
      <c r="F90" s="129">
        <v>7549.0817664775996</v>
      </c>
      <c r="G90" s="129">
        <v>1267.9602387099999</v>
      </c>
      <c r="H90" s="129">
        <v>1046.1103879360001</v>
      </c>
      <c r="I90" s="129">
        <v>0</v>
      </c>
      <c r="J90" s="129">
        <v>931.10991663999994</v>
      </c>
      <c r="K90" s="129">
        <v>133.56419804000001</v>
      </c>
      <c r="L90" s="129">
        <v>367.43392916000369</v>
      </c>
      <c r="M90" s="129">
        <v>542.76730211000006</v>
      </c>
      <c r="N90" s="129">
        <v>37832.546721949984</v>
      </c>
      <c r="O90" s="129">
        <v>0</v>
      </c>
      <c r="P90" s="129">
        <v>2999.9281518460007</v>
      </c>
      <c r="Q90" s="129">
        <v>408.41673062307194</v>
      </c>
      <c r="R90" s="129">
        <v>2274.8852321935001</v>
      </c>
      <c r="S90" s="129">
        <v>12844.678298140001</v>
      </c>
      <c r="T90" s="129">
        <v>601.84956846979173</v>
      </c>
      <c r="U90" s="129">
        <v>14.80704684</v>
      </c>
      <c r="V90" s="129">
        <v>513.80275885599997</v>
      </c>
      <c r="W90" s="129">
        <v>0.22103300000000001</v>
      </c>
      <c r="X90" s="129">
        <v>6.0034175199999993</v>
      </c>
      <c r="Y90" s="129">
        <v>1637.5221747203623</v>
      </c>
      <c r="Z90" s="129">
        <v>11.45822162</v>
      </c>
      <c r="AA90" s="129">
        <v>0</v>
      </c>
      <c r="AB90" s="129">
        <v>290.96170289999998</v>
      </c>
      <c r="AC90" s="129">
        <v>77.939928005812988</v>
      </c>
      <c r="AD90" s="129">
        <v>51.123395380000012</v>
      </c>
      <c r="AE90" s="129">
        <v>71.819000000000003</v>
      </c>
      <c r="AF90" s="129">
        <v>12.15</v>
      </c>
      <c r="AG90" s="129">
        <v>151.28676356749992</v>
      </c>
      <c r="AH90" s="129">
        <v>45.333747219999999</v>
      </c>
      <c r="AI90" s="129">
        <v>3.9345565899999997</v>
      </c>
      <c r="AJ90" s="129">
        <v>31.887724930000001</v>
      </c>
      <c r="AK90" s="129">
        <v>206.8305</v>
      </c>
      <c r="AL90" s="129">
        <v>47.738106169999995</v>
      </c>
      <c r="AM90" s="129">
        <v>3.0682315399999998</v>
      </c>
      <c r="AN90" s="129">
        <v>3.4841872399999998</v>
      </c>
      <c r="AO90" s="129">
        <v>57.190256970000007</v>
      </c>
      <c r="AP90" s="129">
        <v>687.33743133000007</v>
      </c>
      <c r="AQ90" s="129">
        <v>3.2809215600000003</v>
      </c>
      <c r="AR90" s="129">
        <v>0.94167999999999996</v>
      </c>
      <c r="AS90" s="129">
        <v>0</v>
      </c>
      <c r="AT90" s="129">
        <v>36.341999999999999</v>
      </c>
      <c r="AU90" s="129">
        <v>10.372852086950177</v>
      </c>
      <c r="AV90" s="129">
        <v>427.16044742999998</v>
      </c>
      <c r="AW90" s="129">
        <v>7.9823270000005468</v>
      </c>
      <c r="AX90" s="129">
        <v>0</v>
      </c>
      <c r="AY90" s="129">
        <v>2.3357741800000005</v>
      </c>
      <c r="AZ90" s="129">
        <v>21.77</v>
      </c>
      <c r="BA90" s="129">
        <v>19.306518309999998</v>
      </c>
      <c r="BB90" s="129">
        <v>1.79969</v>
      </c>
      <c r="BC90" s="129">
        <v>0.56672248000000003</v>
      </c>
      <c r="BD90" s="129">
        <v>2.4223515099999999</v>
      </c>
      <c r="BE90" s="129">
        <v>1.4397253600000002</v>
      </c>
      <c r="BF90" s="129">
        <v>0.17784069999999999</v>
      </c>
      <c r="BG90" s="129">
        <v>4.0733503000000004</v>
      </c>
      <c r="BH90" s="129">
        <v>0</v>
      </c>
      <c r="BI90" s="129">
        <v>38.629588409999997</v>
      </c>
      <c r="BJ90" s="129">
        <v>11.16918358</v>
      </c>
      <c r="BK90" s="129">
        <v>8.7726905500000019</v>
      </c>
    </row>
    <row r="91" spans="2:63" x14ac:dyDescent="0.25">
      <c r="B91" s="133"/>
      <c r="C91" s="140" t="s">
        <v>312</v>
      </c>
      <c r="D91" s="129">
        <v>0</v>
      </c>
      <c r="E91" s="129">
        <v>1.6729240000000001</v>
      </c>
      <c r="F91" s="129">
        <v>0</v>
      </c>
      <c r="G91" s="129">
        <v>0</v>
      </c>
      <c r="H91" s="129">
        <v>0</v>
      </c>
      <c r="I91" s="129">
        <v>0</v>
      </c>
      <c r="J91" s="129">
        <v>0</v>
      </c>
      <c r="K91" s="129">
        <v>10</v>
      </c>
      <c r="L91" s="129">
        <v>0</v>
      </c>
      <c r="M91" s="129">
        <v>0</v>
      </c>
      <c r="N91" s="129">
        <v>0</v>
      </c>
      <c r="O91" s="129">
        <v>0</v>
      </c>
      <c r="P91" s="129">
        <v>0</v>
      </c>
      <c r="Q91" s="129">
        <v>0</v>
      </c>
      <c r="R91" s="129">
        <v>0</v>
      </c>
      <c r="S91" s="129">
        <v>0</v>
      </c>
      <c r="T91" s="129">
        <v>0</v>
      </c>
      <c r="U91" s="129">
        <v>0</v>
      </c>
      <c r="V91" s="129">
        <v>0</v>
      </c>
      <c r="W91" s="129">
        <v>0</v>
      </c>
      <c r="X91" s="129">
        <v>0</v>
      </c>
      <c r="Y91" s="129">
        <v>0</v>
      </c>
      <c r="Z91" s="129">
        <v>0</v>
      </c>
      <c r="AA91" s="129">
        <v>0</v>
      </c>
      <c r="AB91" s="129">
        <v>0</v>
      </c>
      <c r="AC91" s="129">
        <v>0</v>
      </c>
      <c r="AD91" s="129">
        <v>0</v>
      </c>
      <c r="AE91" s="129">
        <v>0</v>
      </c>
      <c r="AF91" s="129">
        <v>0</v>
      </c>
      <c r="AG91" s="129">
        <v>0</v>
      </c>
      <c r="AH91" s="129">
        <v>0</v>
      </c>
      <c r="AI91" s="129">
        <v>0</v>
      </c>
      <c r="AJ91" s="129">
        <v>0</v>
      </c>
      <c r="AK91" s="129">
        <v>0</v>
      </c>
      <c r="AL91" s="129">
        <v>0</v>
      </c>
      <c r="AM91" s="129">
        <v>0</v>
      </c>
      <c r="AN91" s="129">
        <v>0</v>
      </c>
      <c r="AO91" s="129">
        <v>0</v>
      </c>
      <c r="AP91" s="129">
        <v>3.5216500000000005E-2</v>
      </c>
      <c r="AQ91" s="129">
        <v>0</v>
      </c>
      <c r="AR91" s="129">
        <v>0</v>
      </c>
      <c r="AS91" s="129">
        <v>0</v>
      </c>
      <c r="AT91" s="129">
        <v>0</v>
      </c>
      <c r="AU91" s="129">
        <v>0</v>
      </c>
      <c r="AV91" s="129">
        <v>0</v>
      </c>
      <c r="AW91" s="129">
        <v>0</v>
      </c>
      <c r="AX91" s="129">
        <v>0</v>
      </c>
      <c r="AY91" s="129">
        <v>0</v>
      </c>
      <c r="AZ91" s="129">
        <v>0</v>
      </c>
      <c r="BA91" s="129">
        <v>0</v>
      </c>
      <c r="BB91" s="129">
        <v>0</v>
      </c>
      <c r="BC91" s="129">
        <v>0</v>
      </c>
      <c r="BD91" s="129">
        <v>0.44400000000000001</v>
      </c>
      <c r="BE91" s="129">
        <v>0</v>
      </c>
      <c r="BF91" s="129">
        <v>0</v>
      </c>
      <c r="BG91" s="129">
        <v>0</v>
      </c>
      <c r="BH91" s="129">
        <v>0</v>
      </c>
      <c r="BI91" s="129">
        <v>0</v>
      </c>
      <c r="BJ91" s="129">
        <v>0</v>
      </c>
      <c r="BK91" s="129">
        <v>0</v>
      </c>
    </row>
    <row r="92" spans="2:63" x14ac:dyDescent="0.25">
      <c r="B92" s="133"/>
      <c r="C92" s="140" t="s">
        <v>313</v>
      </c>
      <c r="D92" s="129">
        <v>20781.440121507563</v>
      </c>
      <c r="E92" s="129">
        <v>6842.5991820000008</v>
      </c>
      <c r="F92" s="129">
        <v>654.96729098999913</v>
      </c>
      <c r="G92" s="129">
        <v>15314.289394869998</v>
      </c>
      <c r="H92" s="129">
        <v>1350.5255838700002</v>
      </c>
      <c r="I92" s="129">
        <v>1392.4328303300003</v>
      </c>
      <c r="J92" s="129">
        <v>2661.1137412316193</v>
      </c>
      <c r="K92" s="129">
        <v>970.66147156999932</v>
      </c>
      <c r="L92" s="129">
        <v>604.42373472999986</v>
      </c>
      <c r="M92" s="129">
        <v>1982.0706283516593</v>
      </c>
      <c r="N92" s="129">
        <v>9493.7669877199878</v>
      </c>
      <c r="O92" s="129">
        <v>1962.9639876407127</v>
      </c>
      <c r="P92" s="129">
        <v>5721.0911097900116</v>
      </c>
      <c r="Q92" s="129">
        <v>5105.1192173700001</v>
      </c>
      <c r="R92" s="129">
        <v>10822.28067626568</v>
      </c>
      <c r="S92" s="129">
        <v>12275.273338368834</v>
      </c>
      <c r="T92" s="129">
        <v>5965.6401636579312</v>
      </c>
      <c r="U92" s="129">
        <v>4120.7537290769924</v>
      </c>
      <c r="V92" s="129">
        <v>5863.1453847555085</v>
      </c>
      <c r="W92" s="129">
        <v>3202.4549423694521</v>
      </c>
      <c r="X92" s="129">
        <v>15073.63571431305</v>
      </c>
      <c r="Y92" s="129">
        <v>1738.1541778399996</v>
      </c>
      <c r="Z92" s="129">
        <v>3358.2481325795939</v>
      </c>
      <c r="AA92" s="129">
        <v>4973.2399853000124</v>
      </c>
      <c r="AB92" s="129">
        <v>856.96353952999959</v>
      </c>
      <c r="AC92" s="129">
        <v>2508.607757279492</v>
      </c>
      <c r="AD92" s="129">
        <v>1176.48257089</v>
      </c>
      <c r="AE92" s="129">
        <v>48.505000000000003</v>
      </c>
      <c r="AF92" s="129">
        <v>70.628</v>
      </c>
      <c r="AG92" s="129">
        <v>323.52022590000007</v>
      </c>
      <c r="AH92" s="129">
        <v>92.181956070000012</v>
      </c>
      <c r="AI92" s="129">
        <v>116.42822214792017</v>
      </c>
      <c r="AJ92" s="129">
        <v>785.19057256999986</v>
      </c>
      <c r="AK92" s="129">
        <v>491.65451000000002</v>
      </c>
      <c r="AL92" s="129">
        <v>274.01283131140929</v>
      </c>
      <c r="AM92" s="129">
        <v>38.328430060000009</v>
      </c>
      <c r="AN92" s="129">
        <v>848.5557295305</v>
      </c>
      <c r="AO92" s="129">
        <v>596.20201670880022</v>
      </c>
      <c r="AP92" s="129">
        <v>1010.0391993577757</v>
      </c>
      <c r="AQ92" s="129">
        <v>91.780098396197587</v>
      </c>
      <c r="AR92" s="129">
        <v>14.448202249999998</v>
      </c>
      <c r="AS92" s="129">
        <v>228.81307935411695</v>
      </c>
      <c r="AT92" s="129">
        <v>55.941000000000003</v>
      </c>
      <c r="AU92" s="129">
        <v>56.929980129999997</v>
      </c>
      <c r="AV92" s="129">
        <v>84.145897809999994</v>
      </c>
      <c r="AW92" s="129">
        <v>302.09436648017083</v>
      </c>
      <c r="AX92" s="129">
        <v>951.24915982999994</v>
      </c>
      <c r="AY92" s="129">
        <v>33.40792943010004</v>
      </c>
      <c r="AZ92" s="129">
        <v>95.364000000000004</v>
      </c>
      <c r="BA92" s="129">
        <v>46.782787850000005</v>
      </c>
      <c r="BB92" s="129">
        <v>37.435360000000003</v>
      </c>
      <c r="BC92" s="129">
        <v>107.61461441</v>
      </c>
      <c r="BD92" s="129">
        <v>61.776402374042419</v>
      </c>
      <c r="BE92" s="129">
        <v>22.276649300000003</v>
      </c>
      <c r="BF92" s="129">
        <v>35.088052419999997</v>
      </c>
      <c r="BG92" s="129">
        <v>45.567506400000006</v>
      </c>
      <c r="BH92" s="129">
        <v>107.48049319974288</v>
      </c>
      <c r="BI92" s="129">
        <v>218.34997612000004</v>
      </c>
      <c r="BJ92" s="129">
        <v>20.389225230000001</v>
      </c>
      <c r="BK92" s="129">
        <v>113.8153281669</v>
      </c>
    </row>
    <row r="93" spans="2:63" x14ac:dyDescent="0.25">
      <c r="B93" s="134">
        <v>8</v>
      </c>
      <c r="C93" s="98" t="s">
        <v>145</v>
      </c>
      <c r="D93" s="129">
        <v>0</v>
      </c>
      <c r="E93" s="129">
        <v>0</v>
      </c>
      <c r="F93" s="129">
        <v>0</v>
      </c>
      <c r="G93" s="129">
        <v>0</v>
      </c>
      <c r="H93" s="129">
        <v>0</v>
      </c>
      <c r="I93" s="129">
        <v>199.10915800000001</v>
      </c>
      <c r="J93" s="129">
        <v>0</v>
      </c>
      <c r="K93" s="129">
        <v>0</v>
      </c>
      <c r="L93" s="129">
        <v>0</v>
      </c>
      <c r="M93" s="129">
        <v>0</v>
      </c>
      <c r="N93" s="129">
        <v>19.438996620000001</v>
      </c>
      <c r="O93" s="129">
        <v>0</v>
      </c>
      <c r="P93" s="129">
        <v>0</v>
      </c>
      <c r="Q93" s="129">
        <v>0</v>
      </c>
      <c r="R93" s="129">
        <v>0</v>
      </c>
      <c r="S93" s="129">
        <v>0</v>
      </c>
      <c r="T93" s="129">
        <v>0</v>
      </c>
      <c r="U93" s="129">
        <v>0</v>
      </c>
      <c r="V93" s="129">
        <v>0</v>
      </c>
      <c r="W93" s="129">
        <v>0</v>
      </c>
      <c r="X93" s="129">
        <v>0</v>
      </c>
      <c r="Y93" s="129">
        <v>0</v>
      </c>
      <c r="Z93" s="129">
        <v>0</v>
      </c>
      <c r="AA93" s="129">
        <v>0</v>
      </c>
      <c r="AB93" s="129">
        <v>0</v>
      </c>
      <c r="AC93" s="129">
        <v>0</v>
      </c>
      <c r="AD93" s="129">
        <v>0</v>
      </c>
      <c r="AE93" s="129">
        <v>0</v>
      </c>
      <c r="AF93" s="129">
        <v>0</v>
      </c>
      <c r="AG93" s="129">
        <v>0</v>
      </c>
      <c r="AH93" s="129">
        <v>0</v>
      </c>
      <c r="AI93" s="129">
        <v>0</v>
      </c>
      <c r="AJ93" s="129">
        <v>0</v>
      </c>
      <c r="AK93" s="129">
        <v>0</v>
      </c>
      <c r="AL93" s="129">
        <v>0</v>
      </c>
      <c r="AM93" s="129">
        <v>0</v>
      </c>
      <c r="AN93" s="129">
        <v>0</v>
      </c>
      <c r="AO93" s="129">
        <v>0</v>
      </c>
      <c r="AP93" s="129">
        <v>0</v>
      </c>
      <c r="AQ93" s="129">
        <v>0</v>
      </c>
      <c r="AR93" s="129">
        <v>0</v>
      </c>
      <c r="AS93" s="129">
        <v>0</v>
      </c>
      <c r="AT93" s="129">
        <v>0</v>
      </c>
      <c r="AU93" s="129">
        <v>0</v>
      </c>
      <c r="AV93" s="129">
        <v>0</v>
      </c>
      <c r="AW93" s="129">
        <v>0</v>
      </c>
      <c r="AX93" s="129">
        <v>0</v>
      </c>
      <c r="AY93" s="129">
        <v>0</v>
      </c>
      <c r="AZ93" s="129">
        <v>0</v>
      </c>
      <c r="BA93" s="129">
        <v>0</v>
      </c>
      <c r="BB93" s="129">
        <v>0</v>
      </c>
      <c r="BC93" s="129">
        <v>0</v>
      </c>
      <c r="BD93" s="129">
        <v>0</v>
      </c>
      <c r="BE93" s="129">
        <v>0</v>
      </c>
      <c r="BF93" s="129">
        <v>0</v>
      </c>
      <c r="BG93" s="129">
        <v>0</v>
      </c>
      <c r="BH93" s="129">
        <v>0</v>
      </c>
      <c r="BI93" s="129">
        <v>0</v>
      </c>
      <c r="BJ93" s="129">
        <v>0</v>
      </c>
      <c r="BK93" s="129">
        <v>0</v>
      </c>
    </row>
    <row r="94" spans="2:63" x14ac:dyDescent="0.25">
      <c r="B94" s="134">
        <v>9</v>
      </c>
      <c r="C94" s="145" t="s">
        <v>146</v>
      </c>
      <c r="D94" s="129">
        <v>108.54559606000001</v>
      </c>
      <c r="E94" s="129">
        <v>177.682514</v>
      </c>
      <c r="F94" s="129">
        <v>930.73023345000001</v>
      </c>
      <c r="G94" s="129">
        <v>923.41273924000006</v>
      </c>
      <c r="H94" s="129">
        <v>0</v>
      </c>
      <c r="I94" s="129">
        <v>239.09571346999999</v>
      </c>
      <c r="J94" s="129">
        <v>6.9</v>
      </c>
      <c r="K94" s="129">
        <v>2.20274524</v>
      </c>
      <c r="L94" s="129">
        <v>42.398147399999999</v>
      </c>
      <c r="M94" s="129">
        <v>981.80500917999984</v>
      </c>
      <c r="N94" s="129">
        <v>722.53132213000004</v>
      </c>
      <c r="O94" s="129">
        <v>244.18256967000005</v>
      </c>
      <c r="P94" s="129">
        <v>144.49199378999998</v>
      </c>
      <c r="Q94" s="129">
        <v>70.535573599999992</v>
      </c>
      <c r="R94" s="129">
        <v>213.30761201000001</v>
      </c>
      <c r="S94" s="129">
        <v>252.59224574000001</v>
      </c>
      <c r="T94" s="129">
        <v>559.44827627999996</v>
      </c>
      <c r="U94" s="129">
        <v>209.36115412000001</v>
      </c>
      <c r="V94" s="129">
        <v>536.54204424</v>
      </c>
      <c r="W94" s="129">
        <v>844.09690006000005</v>
      </c>
      <c r="X94" s="129">
        <v>295.16151995000001</v>
      </c>
      <c r="Y94" s="129">
        <v>465.45603010000002</v>
      </c>
      <c r="Z94" s="129">
        <v>510.98600713999997</v>
      </c>
      <c r="AA94" s="129">
        <v>86.852836719999999</v>
      </c>
      <c r="AB94" s="129">
        <v>23.26429371</v>
      </c>
      <c r="AC94" s="129">
        <v>72.932293799999997</v>
      </c>
      <c r="AD94" s="129">
        <v>482.61182688000002</v>
      </c>
      <c r="AE94" s="129">
        <v>0</v>
      </c>
      <c r="AF94" s="129">
        <v>0</v>
      </c>
      <c r="AG94" s="129">
        <v>157.07735500999999</v>
      </c>
      <c r="AH94" s="129">
        <v>42.15</v>
      </c>
      <c r="AI94" s="129">
        <v>9.0601143100000012</v>
      </c>
      <c r="AJ94" s="129">
        <v>51.050851549999997</v>
      </c>
      <c r="AK94" s="129">
        <v>0</v>
      </c>
      <c r="AL94" s="129">
        <v>237.68021328999998</v>
      </c>
      <c r="AM94" s="129">
        <v>57.64348588</v>
      </c>
      <c r="AN94" s="129">
        <v>92.989384927000003</v>
      </c>
      <c r="AO94" s="129">
        <v>0</v>
      </c>
      <c r="AP94" s="129">
        <v>71.77557413000001</v>
      </c>
      <c r="AQ94" s="129">
        <v>53.03417512</v>
      </c>
      <c r="AR94" s="129">
        <v>0</v>
      </c>
      <c r="AS94" s="129">
        <v>2.487155</v>
      </c>
      <c r="AT94" s="129">
        <v>0</v>
      </c>
      <c r="AU94" s="129">
        <v>100.606567</v>
      </c>
      <c r="AV94" s="129">
        <v>0</v>
      </c>
      <c r="AW94" s="129">
        <v>80.191948080000003</v>
      </c>
      <c r="AX94" s="129">
        <v>106.21452492999998</v>
      </c>
      <c r="AY94" s="129">
        <v>1.00125</v>
      </c>
      <c r="AZ94" s="129">
        <v>190.994</v>
      </c>
      <c r="BA94" s="129">
        <v>8.6399997000000006</v>
      </c>
      <c r="BB94" s="129">
        <v>0.96787999999999996</v>
      </c>
      <c r="BC94" s="129">
        <v>0</v>
      </c>
      <c r="BD94" s="129">
        <v>0.68126999999999993</v>
      </c>
      <c r="BE94" s="129">
        <v>3.3724669999999999</v>
      </c>
      <c r="BF94" s="129">
        <v>49.633027439999999</v>
      </c>
      <c r="BG94" s="129">
        <v>20.335799299999998</v>
      </c>
      <c r="BH94" s="129">
        <v>0</v>
      </c>
      <c r="BI94" s="129">
        <v>4.2715233700000024</v>
      </c>
      <c r="BJ94" s="129">
        <v>25.905880359999998</v>
      </c>
      <c r="BK94" s="129">
        <v>6.4558155299999997</v>
      </c>
    </row>
    <row r="95" spans="2:63" x14ac:dyDescent="0.25">
      <c r="B95" s="134">
        <v>10</v>
      </c>
      <c r="C95" s="145" t="s">
        <v>147</v>
      </c>
      <c r="D95" s="129">
        <v>3193.7914539179901</v>
      </c>
      <c r="E95" s="129">
        <v>0</v>
      </c>
      <c r="F95" s="129">
        <v>0</v>
      </c>
      <c r="G95" s="129">
        <v>0</v>
      </c>
      <c r="H95" s="129">
        <v>0</v>
      </c>
      <c r="I95" s="129">
        <v>3.8056E-2</v>
      </c>
      <c r="J95" s="129">
        <v>44.874510099999426</v>
      </c>
      <c r="K95" s="129">
        <v>0</v>
      </c>
      <c r="L95" s="129">
        <v>0</v>
      </c>
      <c r="M95" s="129">
        <v>0</v>
      </c>
      <c r="N95" s="129">
        <v>0</v>
      </c>
      <c r="O95" s="129">
        <v>0</v>
      </c>
      <c r="P95" s="129">
        <v>0.10676926002132148</v>
      </c>
      <c r="Q95" s="129">
        <v>0</v>
      </c>
      <c r="R95" s="129">
        <v>0</v>
      </c>
      <c r="S95" s="129">
        <v>1.6534321801736951</v>
      </c>
      <c r="T95" s="129">
        <v>0</v>
      </c>
      <c r="U95" s="129">
        <v>0</v>
      </c>
      <c r="V95" s="129">
        <v>0</v>
      </c>
      <c r="W95" s="129">
        <v>0</v>
      </c>
      <c r="X95" s="129">
        <v>0</v>
      </c>
      <c r="Y95" s="129">
        <v>0</v>
      </c>
      <c r="Z95" s="129">
        <v>0</v>
      </c>
      <c r="AA95" s="129">
        <v>0</v>
      </c>
      <c r="AB95" s="129">
        <v>0</v>
      </c>
      <c r="AC95" s="129">
        <v>0</v>
      </c>
      <c r="AD95" s="129">
        <v>0</v>
      </c>
      <c r="AE95" s="129">
        <v>0.45800000000000002</v>
      </c>
      <c r="AF95" s="129">
        <v>0</v>
      </c>
      <c r="AG95" s="129">
        <v>0</v>
      </c>
      <c r="AH95" s="129">
        <v>0</v>
      </c>
      <c r="AI95" s="129">
        <v>0</v>
      </c>
      <c r="AJ95" s="129">
        <v>0</v>
      </c>
      <c r="AK95" s="129">
        <v>0</v>
      </c>
      <c r="AL95" s="129">
        <v>0</v>
      </c>
      <c r="AM95" s="129">
        <v>0</v>
      </c>
      <c r="AN95" s="129">
        <v>0</v>
      </c>
      <c r="AO95" s="129">
        <v>0</v>
      </c>
      <c r="AP95" s="129">
        <v>0</v>
      </c>
      <c r="AQ95" s="129">
        <v>0</v>
      </c>
      <c r="AR95" s="129">
        <v>0</v>
      </c>
      <c r="AS95" s="129">
        <v>0</v>
      </c>
      <c r="AT95" s="129">
        <v>0</v>
      </c>
      <c r="AU95" s="129">
        <v>0</v>
      </c>
      <c r="AV95" s="129">
        <v>0</v>
      </c>
      <c r="AW95" s="129">
        <v>0</v>
      </c>
      <c r="AX95" s="129">
        <v>0</v>
      </c>
      <c r="AY95" s="129">
        <v>0</v>
      </c>
      <c r="AZ95" s="129">
        <v>0</v>
      </c>
      <c r="BA95" s="129">
        <v>0</v>
      </c>
      <c r="BB95" s="129">
        <v>0</v>
      </c>
      <c r="BC95" s="129">
        <v>0</v>
      </c>
      <c r="BD95" s="129">
        <v>0</v>
      </c>
      <c r="BE95" s="129">
        <v>0</v>
      </c>
      <c r="BF95" s="129">
        <v>0</v>
      </c>
      <c r="BG95" s="129">
        <v>0</v>
      </c>
      <c r="BH95" s="129">
        <v>0</v>
      </c>
      <c r="BI95" s="129">
        <v>0</v>
      </c>
      <c r="BJ95" s="129">
        <v>0</v>
      </c>
      <c r="BK95" s="129">
        <v>-0.21817644000000003</v>
      </c>
    </row>
    <row r="96" spans="2:63" x14ac:dyDescent="0.25">
      <c r="B96" s="135">
        <v>11</v>
      </c>
      <c r="C96" s="136" t="s">
        <v>117</v>
      </c>
      <c r="D96" s="129">
        <v>0</v>
      </c>
      <c r="E96" s="129">
        <v>0</v>
      </c>
      <c r="F96" s="129">
        <v>0</v>
      </c>
      <c r="G96" s="129">
        <v>0</v>
      </c>
      <c r="H96" s="129">
        <v>0</v>
      </c>
      <c r="I96" s="129">
        <v>0</v>
      </c>
      <c r="J96" s="129">
        <v>0</v>
      </c>
      <c r="K96" s="129">
        <v>0</v>
      </c>
      <c r="L96" s="129">
        <v>0</v>
      </c>
      <c r="M96" s="129">
        <v>0</v>
      </c>
      <c r="N96" s="129">
        <v>0</v>
      </c>
      <c r="O96" s="129">
        <v>0</v>
      </c>
      <c r="P96" s="129">
        <v>0</v>
      </c>
      <c r="Q96" s="129">
        <v>0</v>
      </c>
      <c r="R96" s="129">
        <v>0</v>
      </c>
      <c r="S96" s="129">
        <v>0</v>
      </c>
      <c r="T96" s="129">
        <v>0</v>
      </c>
      <c r="U96" s="129">
        <v>0</v>
      </c>
      <c r="V96" s="129">
        <v>0</v>
      </c>
      <c r="W96" s="129">
        <v>0</v>
      </c>
      <c r="X96" s="129">
        <v>0</v>
      </c>
      <c r="Y96" s="129">
        <v>0</v>
      </c>
      <c r="Z96" s="129">
        <v>0</v>
      </c>
      <c r="AA96" s="129">
        <v>0</v>
      </c>
      <c r="AB96" s="129">
        <v>0</v>
      </c>
      <c r="AC96" s="129">
        <v>0</v>
      </c>
      <c r="AD96" s="129">
        <v>0</v>
      </c>
      <c r="AE96" s="129">
        <v>18.199000000000002</v>
      </c>
      <c r="AF96" s="129">
        <v>37.929000000000002</v>
      </c>
      <c r="AG96" s="129">
        <v>0</v>
      </c>
      <c r="AH96" s="129">
        <v>0</v>
      </c>
      <c r="AI96" s="129">
        <v>0</v>
      </c>
      <c r="AJ96" s="129">
        <v>0</v>
      </c>
      <c r="AK96" s="129">
        <v>0</v>
      </c>
      <c r="AL96" s="129">
        <v>0</v>
      </c>
      <c r="AM96" s="129">
        <v>0</v>
      </c>
      <c r="AN96" s="129">
        <v>0</v>
      </c>
      <c r="AO96" s="129">
        <v>0</v>
      </c>
      <c r="AP96" s="129">
        <v>0</v>
      </c>
      <c r="AQ96" s="129">
        <v>0</v>
      </c>
      <c r="AR96" s="129">
        <v>0</v>
      </c>
      <c r="AS96" s="129">
        <v>0</v>
      </c>
      <c r="AT96" s="129">
        <v>0</v>
      </c>
      <c r="AU96" s="129">
        <v>0</v>
      </c>
      <c r="AV96" s="129">
        <v>0</v>
      </c>
      <c r="AW96" s="129">
        <v>0</v>
      </c>
      <c r="AX96" s="129">
        <v>0</v>
      </c>
      <c r="AY96" s="129">
        <v>0</v>
      </c>
      <c r="AZ96" s="129">
        <v>0</v>
      </c>
      <c r="BA96" s="129">
        <v>0</v>
      </c>
      <c r="BB96" s="129">
        <v>0</v>
      </c>
      <c r="BC96" s="129">
        <v>0</v>
      </c>
      <c r="BD96" s="129">
        <v>0</v>
      </c>
      <c r="BE96" s="129">
        <v>0</v>
      </c>
      <c r="BF96" s="129">
        <v>6.4308100000000001</v>
      </c>
      <c r="BG96" s="129">
        <v>0</v>
      </c>
      <c r="BH96" s="129">
        <v>0</v>
      </c>
      <c r="BI96" s="129">
        <v>0</v>
      </c>
      <c r="BJ96" s="129">
        <v>0</v>
      </c>
      <c r="BK96" s="129">
        <v>0</v>
      </c>
    </row>
    <row r="97" spans="2:63" x14ac:dyDescent="0.25">
      <c r="B97" s="322" t="s">
        <v>314</v>
      </c>
      <c r="C97" s="322"/>
      <c r="D97" s="137">
        <v>264301.32817303744</v>
      </c>
      <c r="E97" s="137">
        <v>343768.59025690996</v>
      </c>
      <c r="F97" s="137">
        <v>425276.1534008754</v>
      </c>
      <c r="G97" s="137">
        <v>268312.2309637295</v>
      </c>
      <c r="H97" s="137">
        <v>126244.0352160739</v>
      </c>
      <c r="I97" s="137">
        <v>218156.42876712419</v>
      </c>
      <c r="J97" s="137">
        <v>158656.20424742752</v>
      </c>
      <c r="K97" s="137">
        <v>226854.32289669992</v>
      </c>
      <c r="L97" s="137">
        <v>143963.71671300169</v>
      </c>
      <c r="M97" s="137">
        <v>171007.91098014344</v>
      </c>
      <c r="N97" s="137">
        <v>406157.25566341</v>
      </c>
      <c r="O97" s="137">
        <v>180514.08680631072</v>
      </c>
      <c r="P97" s="137">
        <v>223601.2411386724</v>
      </c>
      <c r="Q97" s="137">
        <v>180944.59212045936</v>
      </c>
      <c r="R97" s="137">
        <v>278896.29213037319</v>
      </c>
      <c r="S97" s="137">
        <v>270109.2985191351</v>
      </c>
      <c r="T97" s="137">
        <v>365825.57572996145</v>
      </c>
      <c r="U97" s="137">
        <v>200498.60790808598</v>
      </c>
      <c r="V97" s="137">
        <v>220035.98302643222</v>
      </c>
      <c r="W97" s="137">
        <v>174854.50108275007</v>
      </c>
      <c r="X97" s="137">
        <v>261568.48888539497</v>
      </c>
      <c r="Y97" s="137">
        <v>241902.13935037813</v>
      </c>
      <c r="Z97" s="137">
        <v>227004.34728553274</v>
      </c>
      <c r="AA97" s="137">
        <v>121823.24360424992</v>
      </c>
      <c r="AB97" s="137">
        <v>124111.18462458761</v>
      </c>
      <c r="AC97" s="137">
        <v>196163.06611628985</v>
      </c>
      <c r="AD97" s="137">
        <v>57744.263057939497</v>
      </c>
      <c r="AE97" s="137">
        <v>662.85299999999995</v>
      </c>
      <c r="AF97" s="137">
        <v>5200.5439999999999</v>
      </c>
      <c r="AG97" s="137">
        <v>60658.199266018528</v>
      </c>
      <c r="AH97" s="137">
        <v>14623.034105676505</v>
      </c>
      <c r="AI97" s="137">
        <v>7586.7686041200004</v>
      </c>
      <c r="AJ97" s="137">
        <v>122154.45734189203</v>
      </c>
      <c r="AK97" s="137">
        <v>81391.222900000008</v>
      </c>
      <c r="AL97" s="137">
        <v>60556.15667526739</v>
      </c>
      <c r="AM97" s="137">
        <v>1592.0731497500001</v>
      </c>
      <c r="AN97" s="137">
        <v>72787.118486114981</v>
      </c>
      <c r="AO97" s="137">
        <v>51967.064187117598</v>
      </c>
      <c r="AP97" s="137">
        <v>59335.676413771311</v>
      </c>
      <c r="AQ97" s="137">
        <v>5608.5353888501577</v>
      </c>
      <c r="AR97" s="137">
        <v>1343.5471571900002</v>
      </c>
      <c r="AS97" s="137">
        <v>5729.147110487017</v>
      </c>
      <c r="AT97" s="137">
        <v>3792.2739999999999</v>
      </c>
      <c r="AU97" s="137">
        <v>3355.0762009769501</v>
      </c>
      <c r="AV97" s="137">
        <v>7818.4103695699996</v>
      </c>
      <c r="AW97" s="137">
        <v>10891.795021460171</v>
      </c>
      <c r="AX97" s="137">
        <v>15552.145857885453</v>
      </c>
      <c r="AY97" s="137">
        <v>9127.1475185876225</v>
      </c>
      <c r="AZ97" s="137">
        <v>5275.5860000000002</v>
      </c>
      <c r="BA97" s="137">
        <v>6310.3528455899996</v>
      </c>
      <c r="BB97" s="137">
        <v>4422.1904799999993</v>
      </c>
      <c r="BC97" s="137">
        <v>13599.509084759999</v>
      </c>
      <c r="BD97" s="137">
        <v>7884.2173729359929</v>
      </c>
      <c r="BE97" s="137">
        <v>1343.7214750099997</v>
      </c>
      <c r="BF97" s="137">
        <v>2740.1461027499995</v>
      </c>
      <c r="BG97" s="137">
        <v>4728.5277392999997</v>
      </c>
      <c r="BH97" s="137">
        <v>8891.4331168280514</v>
      </c>
      <c r="BI97" s="137">
        <v>24799.293999960002</v>
      </c>
      <c r="BJ97" s="137">
        <v>15915.184880349998</v>
      </c>
      <c r="BK97" s="137">
        <v>9385.6312003569001</v>
      </c>
    </row>
  </sheetData>
  <mergeCells count="2">
    <mergeCell ref="B43:C43"/>
    <mergeCell ref="B97:C97"/>
  </mergeCells>
  <conditionalFormatting sqref="D4:BK4">
    <cfRule type="cellIs" dxfId="15" priority="5" operator="notBetween">
      <formula>-0.9</formula>
      <formula>0.9</formula>
    </cfRule>
    <cfRule type="cellIs" dxfId="14" priority="6" operator="between">
      <formula>-0.9</formula>
      <formula>0.9</formula>
    </cfRule>
  </conditionalFormatting>
  <conditionalFormatting sqref="D5:BK43">
    <cfRule type="cellIs" dxfId="13" priority="3" operator="lessThan">
      <formula>0</formula>
    </cfRule>
    <cfRule type="cellIs" dxfId="12" priority="4" operator="lessThan">
      <formula>0</formula>
    </cfRule>
  </conditionalFormatting>
  <conditionalFormatting sqref="D45:BK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24F2E-AF9B-4A35-8E59-FAC612D71FEA}">
  <sheetPr codeName="Sheet82"/>
  <dimension ref="B2:BJ64"/>
  <sheetViews>
    <sheetView workbookViewId="0">
      <selection activeCell="O30" sqref="O30"/>
    </sheetView>
  </sheetViews>
  <sheetFormatPr defaultColWidth="9.140625" defaultRowHeight="15.75" x14ac:dyDescent="0.25"/>
  <cols>
    <col min="1" max="1" width="9.140625" style="29"/>
    <col min="2" max="2" width="51.5703125" style="151" bestFit="1" customWidth="1"/>
    <col min="3" max="3" width="11.28515625" style="29" bestFit="1" customWidth="1"/>
    <col min="4" max="6" width="11.5703125" style="29" bestFit="1" customWidth="1"/>
    <col min="7" max="7" width="10.85546875" style="29" customWidth="1"/>
    <col min="8" max="8" width="11.7109375" style="29" customWidth="1"/>
    <col min="9" max="10" width="11.5703125" style="29" bestFit="1" customWidth="1"/>
    <col min="11" max="11" width="11.7109375" style="29" customWidth="1"/>
    <col min="12" max="16" width="11.5703125" style="29" bestFit="1" customWidth="1"/>
    <col min="17" max="17" width="10.85546875" style="29" customWidth="1"/>
    <col min="18" max="20" width="11.5703125" style="29" bestFit="1" customWidth="1"/>
    <col min="21" max="21" width="10.42578125" style="29" bestFit="1" customWidth="1"/>
    <col min="22" max="22" width="11.5703125" style="29" bestFit="1" customWidth="1"/>
    <col min="23" max="23" width="10.85546875" style="29" customWidth="1"/>
    <col min="24" max="24" width="11.5703125" style="29" bestFit="1" customWidth="1"/>
    <col min="25" max="35" width="10.85546875" style="29" customWidth="1"/>
    <col min="36" max="36" width="11.7109375" style="29" customWidth="1"/>
    <col min="37" max="62" width="10.85546875" style="29" customWidth="1"/>
    <col min="63" max="16384" width="9.140625" style="29"/>
  </cols>
  <sheetData>
    <row r="2" spans="2:62" x14ac:dyDescent="0.25">
      <c r="B2" s="81" t="s">
        <v>91</v>
      </c>
    </row>
    <row r="3" spans="2:62" s="123" customFormat="1" ht="63.75" x14ac:dyDescent="0.25">
      <c r="B3" s="146" t="s">
        <v>268</v>
      </c>
      <c r="C3" s="122" t="s">
        <v>686</v>
      </c>
      <c r="D3" s="122" t="s">
        <v>687</v>
      </c>
      <c r="E3" s="122" t="s">
        <v>688</v>
      </c>
      <c r="F3" s="122" t="s">
        <v>689</v>
      </c>
      <c r="G3" s="122" t="s">
        <v>690</v>
      </c>
      <c r="H3" s="122" t="s">
        <v>691</v>
      </c>
      <c r="I3" s="122" t="s">
        <v>692</v>
      </c>
      <c r="J3" s="122" t="s">
        <v>693</v>
      </c>
      <c r="K3" s="122" t="s">
        <v>694</v>
      </c>
      <c r="L3" s="122" t="s">
        <v>695</v>
      </c>
      <c r="M3" s="122" t="s">
        <v>696</v>
      </c>
      <c r="N3" s="122" t="s">
        <v>697</v>
      </c>
      <c r="O3" s="122" t="s">
        <v>698</v>
      </c>
      <c r="P3" s="122" t="s">
        <v>699</v>
      </c>
      <c r="Q3" s="122" t="s">
        <v>700</v>
      </c>
      <c r="R3" s="122" t="s">
        <v>701</v>
      </c>
      <c r="S3" s="122" t="s">
        <v>702</v>
      </c>
      <c r="T3" s="122" t="s">
        <v>703</v>
      </c>
      <c r="U3" s="122" t="s">
        <v>704</v>
      </c>
      <c r="V3" s="122" t="s">
        <v>705</v>
      </c>
      <c r="W3" s="122" t="s">
        <v>706</v>
      </c>
      <c r="X3" s="122" t="s">
        <v>707</v>
      </c>
      <c r="Y3" s="122" t="s">
        <v>708</v>
      </c>
      <c r="Z3" s="122" t="s">
        <v>709</v>
      </c>
      <c r="AA3" s="122" t="s">
        <v>710</v>
      </c>
      <c r="AB3" s="122" t="s">
        <v>711</v>
      </c>
      <c r="AC3" s="122" t="s">
        <v>712</v>
      </c>
      <c r="AD3" s="122" t="s">
        <v>713</v>
      </c>
      <c r="AE3" s="122" t="s">
        <v>714</v>
      </c>
      <c r="AF3" s="122" t="s">
        <v>715</v>
      </c>
      <c r="AG3" s="122" t="s">
        <v>716</v>
      </c>
      <c r="AH3" s="122" t="s">
        <v>717</v>
      </c>
      <c r="AI3" s="122" t="s">
        <v>718</v>
      </c>
      <c r="AJ3" s="122" t="s">
        <v>719</v>
      </c>
      <c r="AK3" s="122" t="s">
        <v>720</v>
      </c>
      <c r="AL3" s="122" t="s">
        <v>721</v>
      </c>
      <c r="AM3" s="122" t="s">
        <v>722</v>
      </c>
      <c r="AN3" s="122" t="s">
        <v>723</v>
      </c>
      <c r="AO3" s="122" t="s">
        <v>724</v>
      </c>
      <c r="AP3" s="122" t="s">
        <v>725</v>
      </c>
      <c r="AQ3" s="122" t="s">
        <v>726</v>
      </c>
      <c r="AR3" s="122" t="s">
        <v>727</v>
      </c>
      <c r="AS3" s="122" t="s">
        <v>728</v>
      </c>
      <c r="AT3" s="122" t="s">
        <v>729</v>
      </c>
      <c r="AU3" s="122" t="s">
        <v>730</v>
      </c>
      <c r="AV3" s="122" t="s">
        <v>731</v>
      </c>
      <c r="AW3" s="122" t="s">
        <v>732</v>
      </c>
      <c r="AX3" s="122" t="s">
        <v>733</v>
      </c>
      <c r="AY3" s="122" t="s">
        <v>734</v>
      </c>
      <c r="AZ3" s="122" t="s">
        <v>735</v>
      </c>
      <c r="BA3" s="122" t="s">
        <v>736</v>
      </c>
      <c r="BB3" s="122" t="s">
        <v>737</v>
      </c>
      <c r="BC3" s="122" t="s">
        <v>738</v>
      </c>
      <c r="BD3" s="122" t="s">
        <v>739</v>
      </c>
      <c r="BE3" s="122" t="s">
        <v>740</v>
      </c>
      <c r="BF3" s="122" t="s">
        <v>741</v>
      </c>
      <c r="BG3" s="122" t="s">
        <v>742</v>
      </c>
      <c r="BH3" s="122" t="s">
        <v>743</v>
      </c>
      <c r="BI3" s="122" t="s">
        <v>744</v>
      </c>
      <c r="BJ3" s="122" t="s">
        <v>745</v>
      </c>
    </row>
    <row r="4" spans="2:62" x14ac:dyDescent="0.25">
      <c r="B4" s="125" t="s">
        <v>315</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row>
    <row r="5" spans="2:62" x14ac:dyDescent="0.25">
      <c r="B5" s="101" t="s">
        <v>316</v>
      </c>
      <c r="C5" s="147">
        <v>9659.0216438602547</v>
      </c>
      <c r="D5" s="147">
        <v>11349.079468</v>
      </c>
      <c r="E5" s="147">
        <v>14350.316586999999</v>
      </c>
      <c r="F5" s="147">
        <v>10884.913169651036</v>
      </c>
      <c r="G5" s="147">
        <v>3775.295508800672</v>
      </c>
      <c r="H5" s="147">
        <v>11562.642511</v>
      </c>
      <c r="I5" s="147">
        <v>7956.4504451199991</v>
      </c>
      <c r="J5" s="147">
        <v>10181.066026689998</v>
      </c>
      <c r="K5" s="147">
        <v>7452.5887771299977</v>
      </c>
      <c r="L5" s="147">
        <v>8921.9042252112904</v>
      </c>
      <c r="M5" s="147">
        <v>21482.31213954942</v>
      </c>
      <c r="N5" s="147">
        <v>10271.187023200002</v>
      </c>
      <c r="O5" s="147">
        <v>12137.818892203581</v>
      </c>
      <c r="P5" s="147">
        <v>9223.5062750299985</v>
      </c>
      <c r="Q5" s="147">
        <v>13970.835874739179</v>
      </c>
      <c r="R5" s="147">
        <v>11219.087304883151</v>
      </c>
      <c r="S5" s="147">
        <v>18768.993026870001</v>
      </c>
      <c r="T5" s="147">
        <v>10974.158052440001</v>
      </c>
      <c r="U5" s="147">
        <v>12037.486695478648</v>
      </c>
      <c r="V5" s="147">
        <v>9410.5573221631203</v>
      </c>
      <c r="W5" s="147">
        <v>12781.322751890002</v>
      </c>
      <c r="X5" s="147">
        <v>11239.548907709999</v>
      </c>
      <c r="Y5" s="147">
        <v>10909.388509284518</v>
      </c>
      <c r="Z5" s="147">
        <v>7142.1277389299994</v>
      </c>
      <c r="AA5" s="147">
        <v>6892.2764722100001</v>
      </c>
      <c r="AB5" s="147">
        <v>10196.566082090001</v>
      </c>
      <c r="AC5" s="147">
        <v>3109.6628539699996</v>
      </c>
      <c r="AD5" s="147">
        <v>13.124000000000001</v>
      </c>
      <c r="AE5" s="147">
        <v>339.59114419000019</v>
      </c>
      <c r="AF5" s="147">
        <v>3807.3328093428463</v>
      </c>
      <c r="AG5" s="147">
        <v>780.56729979999977</v>
      </c>
      <c r="AH5" s="147">
        <v>449.79571331000005</v>
      </c>
      <c r="AI5" s="147">
        <v>8183.4566161843804</v>
      </c>
      <c r="AJ5" s="147">
        <v>5339.363656569999</v>
      </c>
      <c r="AK5" s="147">
        <v>3843.0978133699991</v>
      </c>
      <c r="AL5" s="147">
        <v>49.319899669999998</v>
      </c>
      <c r="AM5" s="147">
        <v>4184.9936333019996</v>
      </c>
      <c r="AN5" s="147">
        <v>3012.451698021644</v>
      </c>
      <c r="AO5" s="147">
        <v>3251.92878703</v>
      </c>
      <c r="AP5" s="147">
        <v>279.52022792999998</v>
      </c>
      <c r="AQ5" s="147">
        <v>45.992413939999999</v>
      </c>
      <c r="AR5" s="147">
        <v>310.16274133000007</v>
      </c>
      <c r="AS5" s="147">
        <v>190.45699999999999</v>
      </c>
      <c r="AT5" s="147">
        <v>88.452029480000007</v>
      </c>
      <c r="AU5" s="147">
        <v>1.9393985199999997</v>
      </c>
      <c r="AV5" s="147">
        <v>582.66114857000002</v>
      </c>
      <c r="AW5" s="147">
        <v>972.83350335000023</v>
      </c>
      <c r="AX5" s="147">
        <v>571.76557097</v>
      </c>
      <c r="AY5" s="147">
        <v>274.16399999999999</v>
      </c>
      <c r="AZ5" s="147">
        <v>293.01132258000001</v>
      </c>
      <c r="BA5" s="147">
        <v>273.75190451000003</v>
      </c>
      <c r="BB5" s="147">
        <v>816.4513194299999</v>
      </c>
      <c r="BC5" s="147">
        <v>491.56120507999998</v>
      </c>
      <c r="BD5" s="147">
        <v>57.678077309999992</v>
      </c>
      <c r="BE5" s="147">
        <v>129.83713978</v>
      </c>
      <c r="BF5" s="147">
        <v>5.0877131000000002</v>
      </c>
      <c r="BG5" s="147">
        <v>562.35800999999992</v>
      </c>
      <c r="BH5" s="147">
        <v>1413.8976547099999</v>
      </c>
      <c r="BI5" s="147">
        <v>1013.61382047</v>
      </c>
      <c r="BJ5" s="147">
        <v>517.82454000000007</v>
      </c>
    </row>
    <row r="6" spans="2:62" x14ac:dyDescent="0.25">
      <c r="B6" s="102" t="s">
        <v>317</v>
      </c>
      <c r="C6" s="147">
        <v>9050.7002335800025</v>
      </c>
      <c r="D6" s="147">
        <v>10653.152716999999</v>
      </c>
      <c r="E6" s="147">
        <v>13569.713958509999</v>
      </c>
      <c r="F6" s="147">
        <v>9879.3755426210355</v>
      </c>
      <c r="G6" s="147">
        <v>3595.3398893206722</v>
      </c>
      <c r="H6" s="147">
        <v>10628.426373</v>
      </c>
      <c r="I6" s="147">
        <v>7240.7339444499994</v>
      </c>
      <c r="J6" s="147">
        <v>9696.8228573899978</v>
      </c>
      <c r="K6" s="147">
        <v>6851.7068997799979</v>
      </c>
      <c r="L6" s="147">
        <v>8441.5525753799993</v>
      </c>
      <c r="M6" s="147">
        <v>19815.696177640028</v>
      </c>
      <c r="N6" s="147">
        <v>9233.0255598200019</v>
      </c>
      <c r="O6" s="147">
        <v>11281.94014597</v>
      </c>
      <c r="P6" s="147">
        <v>8521.0951482499986</v>
      </c>
      <c r="Q6" s="147">
        <v>12380.378294500002</v>
      </c>
      <c r="R6" s="147">
        <v>9435.5916162100002</v>
      </c>
      <c r="S6" s="147">
        <v>17575.383566500001</v>
      </c>
      <c r="T6" s="147">
        <v>10184.068429650002</v>
      </c>
      <c r="U6" s="147">
        <v>11477.18562489</v>
      </c>
      <c r="V6" s="147">
        <v>8614.8977834899961</v>
      </c>
      <c r="W6" s="147">
        <v>11825.860721640001</v>
      </c>
      <c r="X6" s="147">
        <v>9948.6672606999982</v>
      </c>
      <c r="Y6" s="147">
        <v>9630.3783398199885</v>
      </c>
      <c r="Z6" s="147">
        <v>6809.1853255299993</v>
      </c>
      <c r="AA6" s="147">
        <v>6611.3480120800004</v>
      </c>
      <c r="AB6" s="147">
        <v>9404.7751068400012</v>
      </c>
      <c r="AC6" s="147">
        <v>3065.0202453899997</v>
      </c>
      <c r="AD6" s="147">
        <v>13.124000000000001</v>
      </c>
      <c r="AE6" s="147">
        <v>339.59114419000019</v>
      </c>
      <c r="AF6" s="147">
        <v>3638.3295084200004</v>
      </c>
      <c r="AG6" s="147">
        <v>769.20240516999979</v>
      </c>
      <c r="AH6" s="147">
        <v>449.61327223000006</v>
      </c>
      <c r="AI6" s="147">
        <v>7970.5142816299995</v>
      </c>
      <c r="AJ6" s="147">
        <v>5221.0733487299985</v>
      </c>
      <c r="AK6" s="147">
        <v>3637.0034525499991</v>
      </c>
      <c r="AL6" s="147">
        <v>49.319899669999998</v>
      </c>
      <c r="AM6" s="147">
        <v>3819.6502573519997</v>
      </c>
      <c r="AN6" s="147">
        <v>2969.9279449000001</v>
      </c>
      <c r="AO6" s="147">
        <v>3146.7379145599998</v>
      </c>
      <c r="AP6" s="147">
        <v>273.52557462999999</v>
      </c>
      <c r="AQ6" s="147">
        <v>45.992413939999999</v>
      </c>
      <c r="AR6" s="147">
        <v>309.32717129000002</v>
      </c>
      <c r="AS6" s="147">
        <v>190.45699999999999</v>
      </c>
      <c r="AT6" s="147">
        <v>88.452029480000007</v>
      </c>
      <c r="AU6" s="147">
        <v>1.9393985199999997</v>
      </c>
      <c r="AV6" s="147">
        <v>577.92740357000014</v>
      </c>
      <c r="AW6" s="147">
        <v>920.34928558000024</v>
      </c>
      <c r="AX6" s="147">
        <v>532.65311181000004</v>
      </c>
      <c r="AY6" s="147">
        <v>271.57299999999998</v>
      </c>
      <c r="AZ6" s="147">
        <v>285.07441547000002</v>
      </c>
      <c r="BA6" s="147">
        <v>273.75190451000003</v>
      </c>
      <c r="BB6" s="147">
        <v>809.74720543000001</v>
      </c>
      <c r="BC6" s="147">
        <v>476.25904451999997</v>
      </c>
      <c r="BD6" s="147">
        <v>57.678077309999992</v>
      </c>
      <c r="BE6" s="147">
        <v>124.07464424</v>
      </c>
      <c r="BF6" s="147">
        <v>4.3696692000000006</v>
      </c>
      <c r="BG6" s="147">
        <v>552.46348999999987</v>
      </c>
      <c r="BH6" s="147">
        <v>1283.4624787999999</v>
      </c>
      <c r="BI6" s="147">
        <v>943.9508400499999</v>
      </c>
      <c r="BJ6" s="147">
        <v>506.52755000000002</v>
      </c>
    </row>
    <row r="7" spans="2:62" x14ac:dyDescent="0.25">
      <c r="B7" s="102" t="s">
        <v>318</v>
      </c>
      <c r="C7" s="147">
        <v>4099.2664863100017</v>
      </c>
      <c r="D7" s="147">
        <v>5993.7516189999997</v>
      </c>
      <c r="E7" s="147">
        <v>3556.5261105000063</v>
      </c>
      <c r="F7" s="147">
        <v>2538.4925931510352</v>
      </c>
      <c r="G7" s="147">
        <v>1595.6891409376362</v>
      </c>
      <c r="H7" s="147">
        <v>2496.4383029999999</v>
      </c>
      <c r="I7" s="147">
        <v>1890.61804254</v>
      </c>
      <c r="J7" s="147">
        <v>2741.0512645299996</v>
      </c>
      <c r="K7" s="147">
        <v>1508.7425044399993</v>
      </c>
      <c r="L7" s="147">
        <v>1634.5063025500003</v>
      </c>
      <c r="M7" s="147">
        <v>5516.3283706600014</v>
      </c>
      <c r="N7" s="147">
        <v>2119.112467280002</v>
      </c>
      <c r="O7" s="147">
        <v>1781.3133163900004</v>
      </c>
      <c r="P7" s="147">
        <v>1772.18626767</v>
      </c>
      <c r="Q7" s="147">
        <v>2950.3112449</v>
      </c>
      <c r="R7" s="147">
        <v>2547.8405665800001</v>
      </c>
      <c r="S7" s="147">
        <v>5234.5555787099993</v>
      </c>
      <c r="T7" s="147">
        <v>2113.5732837499995</v>
      </c>
      <c r="U7" s="147">
        <v>1630.6656195</v>
      </c>
      <c r="V7" s="147">
        <v>1892.2104879799981</v>
      </c>
      <c r="W7" s="147">
        <v>2557.2584123300012</v>
      </c>
      <c r="X7" s="147">
        <v>2974.8028874199999</v>
      </c>
      <c r="Y7" s="147">
        <v>2043.641074140003</v>
      </c>
      <c r="Z7" s="147">
        <v>947.55505303000018</v>
      </c>
      <c r="AA7" s="147">
        <v>1040.8450232700004</v>
      </c>
      <c r="AB7" s="147">
        <v>2239.21888193</v>
      </c>
      <c r="AC7" s="147">
        <v>774.21573124999975</v>
      </c>
      <c r="AD7" s="147">
        <v>4.6269999999999998</v>
      </c>
      <c r="AE7" s="147">
        <v>116.92414419000019</v>
      </c>
      <c r="AF7" s="147">
        <v>621.44083962999991</v>
      </c>
      <c r="AG7" s="147">
        <v>230.71232613999996</v>
      </c>
      <c r="AH7" s="147">
        <v>131.34007138999996</v>
      </c>
      <c r="AI7" s="147">
        <v>1521.2611267499999</v>
      </c>
      <c r="AJ7" s="147">
        <v>917.84899069999994</v>
      </c>
      <c r="AK7" s="147">
        <v>624.40513489</v>
      </c>
      <c r="AL7" s="147">
        <v>10.54182501</v>
      </c>
      <c r="AM7" s="147">
        <v>635.14125720000004</v>
      </c>
      <c r="AN7" s="147">
        <v>837.98529572000007</v>
      </c>
      <c r="AO7" s="147">
        <v>475.99817275999999</v>
      </c>
      <c r="AP7" s="147">
        <v>71.571148809999997</v>
      </c>
      <c r="AQ7" s="147">
        <v>23.733642679999999</v>
      </c>
      <c r="AR7" s="147">
        <v>90.47594672000001</v>
      </c>
      <c r="AS7" s="147">
        <v>28.759</v>
      </c>
      <c r="AT7" s="147">
        <v>21.672041490000005</v>
      </c>
      <c r="AU7" s="147">
        <v>1.9291816299999998</v>
      </c>
      <c r="AV7" s="147">
        <v>172.06055104000004</v>
      </c>
      <c r="AW7" s="147">
        <v>196.10073477</v>
      </c>
      <c r="AX7" s="147">
        <v>84.088255519999976</v>
      </c>
      <c r="AY7" s="147">
        <v>64.239000000000004</v>
      </c>
      <c r="AZ7" s="147">
        <v>57.162469999999999</v>
      </c>
      <c r="BA7" s="147">
        <v>59.623344459999991</v>
      </c>
      <c r="BB7" s="147">
        <v>130.94858925</v>
      </c>
      <c r="BC7" s="147">
        <v>96.195029210000015</v>
      </c>
      <c r="BD7" s="147">
        <v>4.9311803000000012</v>
      </c>
      <c r="BE7" s="147">
        <v>22.479291490000001</v>
      </c>
      <c r="BF7" s="147">
        <v>1.4843159000000001</v>
      </c>
      <c r="BG7" s="147">
        <v>84.743889999999993</v>
      </c>
      <c r="BH7" s="147">
        <v>228.08305788000001</v>
      </c>
      <c r="BI7" s="147">
        <v>151.24484185999998</v>
      </c>
      <c r="BJ7" s="147">
        <v>121.28019</v>
      </c>
    </row>
    <row r="8" spans="2:62" x14ac:dyDescent="0.25">
      <c r="B8" s="102" t="s">
        <v>319</v>
      </c>
      <c r="C8" s="147">
        <v>4647.0771485500009</v>
      </c>
      <c r="D8" s="147">
        <v>4318.4890820000001</v>
      </c>
      <c r="E8" s="147">
        <v>9650.9856631099938</v>
      </c>
      <c r="F8" s="147">
        <v>6988.7648458799995</v>
      </c>
      <c r="G8" s="147">
        <v>1955.5030470264978</v>
      </c>
      <c r="H8" s="147">
        <v>7922.711781</v>
      </c>
      <c r="I8" s="147">
        <v>5297.0001589599997</v>
      </c>
      <c r="J8" s="147">
        <v>6748.8108338399988</v>
      </c>
      <c r="K8" s="147">
        <v>5237.1145801599996</v>
      </c>
      <c r="L8" s="147">
        <v>6626.8257086499998</v>
      </c>
      <c r="M8" s="147">
        <v>14090.995469310026</v>
      </c>
      <c r="N8" s="147">
        <v>6940.7771084499991</v>
      </c>
      <c r="O8" s="147">
        <v>9229.6064187299999</v>
      </c>
      <c r="P8" s="147">
        <v>6464.8471767599985</v>
      </c>
      <c r="Q8" s="147">
        <v>9202.5770824400024</v>
      </c>
      <c r="R8" s="147">
        <v>6853.0124763999993</v>
      </c>
      <c r="S8" s="147">
        <v>12074.802645740001</v>
      </c>
      <c r="T8" s="147">
        <v>7876.7101887800018</v>
      </c>
      <c r="U8" s="147">
        <v>9668.5349222000004</v>
      </c>
      <c r="V8" s="147">
        <v>6618.279449169997</v>
      </c>
      <c r="W8" s="147">
        <v>8997.8885424500004</v>
      </c>
      <c r="X8" s="147">
        <v>6841.1126893199989</v>
      </c>
      <c r="Y8" s="147">
        <v>7389.0078720899855</v>
      </c>
      <c r="Z8" s="147">
        <v>5751.0294523399998</v>
      </c>
      <c r="AA8" s="147">
        <v>5494.7338795699998</v>
      </c>
      <c r="AB8" s="147">
        <v>7002.8440045299994</v>
      </c>
      <c r="AC8" s="147">
        <v>2205.6553491899999</v>
      </c>
      <c r="AD8" s="147">
        <v>7.8739999999999997</v>
      </c>
      <c r="AE8" s="147">
        <v>205.34700000000001</v>
      </c>
      <c r="AF8" s="147">
        <v>2922.6579338400006</v>
      </c>
      <c r="AG8" s="147">
        <v>512.20707002999995</v>
      </c>
      <c r="AH8" s="147">
        <v>311.94519450000001</v>
      </c>
      <c r="AI8" s="147">
        <v>6274.5558369699993</v>
      </c>
      <c r="AJ8" s="147">
        <v>4159.7610374599981</v>
      </c>
      <c r="AK8" s="147">
        <v>2886.5782381199992</v>
      </c>
      <c r="AL8" s="147">
        <v>37.85350759</v>
      </c>
      <c r="AM8" s="147">
        <v>3048.8174562019999</v>
      </c>
      <c r="AN8" s="147">
        <v>2104.0293350900001</v>
      </c>
      <c r="AO8" s="147">
        <v>2581.2052144099998</v>
      </c>
      <c r="AP8" s="147">
        <v>181.90044451999998</v>
      </c>
      <c r="AQ8" s="147">
        <v>20.88019126</v>
      </c>
      <c r="AR8" s="147">
        <v>208.57438404000004</v>
      </c>
      <c r="AS8" s="147">
        <v>154.958</v>
      </c>
      <c r="AT8" s="147">
        <v>62.72274061000001</v>
      </c>
      <c r="AU8" s="147">
        <v>0</v>
      </c>
      <c r="AV8" s="147">
        <v>381.00848427</v>
      </c>
      <c r="AW8" s="147">
        <v>710.24603401000024</v>
      </c>
      <c r="AX8" s="147">
        <v>437.72848835000008</v>
      </c>
      <c r="AY8" s="147">
        <v>200.791</v>
      </c>
      <c r="AZ8" s="147">
        <v>216.39132547</v>
      </c>
      <c r="BA8" s="147">
        <v>212.43397558000001</v>
      </c>
      <c r="BB8" s="147">
        <v>659.78141092999999</v>
      </c>
      <c r="BC8" s="147">
        <v>380.06401531</v>
      </c>
      <c r="BD8" s="147">
        <v>51.017105619999995</v>
      </c>
      <c r="BE8" s="147">
        <v>94.078419599999989</v>
      </c>
      <c r="BF8" s="147">
        <v>0</v>
      </c>
      <c r="BG8" s="147">
        <v>450.44136999999995</v>
      </c>
      <c r="BH8" s="147">
        <v>1032.3513556199998</v>
      </c>
      <c r="BI8" s="147">
        <v>758.84963442999992</v>
      </c>
      <c r="BJ8" s="147">
        <v>385.24736000000007</v>
      </c>
    </row>
    <row r="9" spans="2:62" x14ac:dyDescent="0.25">
      <c r="B9" s="102" t="s">
        <v>320</v>
      </c>
      <c r="C9" s="147">
        <v>349.92594935</v>
      </c>
      <c r="D9" s="147">
        <v>0</v>
      </c>
      <c r="E9" s="147">
        <v>1447.6478494664989</v>
      </c>
      <c r="F9" s="147">
        <v>169.53612293</v>
      </c>
      <c r="G9" s="147">
        <v>52.106042333716459</v>
      </c>
      <c r="H9" s="147">
        <v>0</v>
      </c>
      <c r="I9" s="147">
        <v>212.27691177149705</v>
      </c>
      <c r="J9" s="147">
        <v>1533.4033979254411</v>
      </c>
      <c r="K9" s="147">
        <v>0</v>
      </c>
      <c r="L9" s="147">
        <v>1144.3263516900006</v>
      </c>
      <c r="M9" s="147">
        <v>0</v>
      </c>
      <c r="N9" s="147">
        <v>36.494935209999994</v>
      </c>
      <c r="O9" s="147">
        <v>0</v>
      </c>
      <c r="P9" s="147">
        <v>0</v>
      </c>
      <c r="Q9" s="147">
        <v>0</v>
      </c>
      <c r="R9" s="147">
        <v>0</v>
      </c>
      <c r="S9" s="147">
        <v>0</v>
      </c>
      <c r="T9" s="147">
        <v>836.71026699000004</v>
      </c>
      <c r="U9" s="147">
        <v>0</v>
      </c>
      <c r="V9" s="147">
        <v>0</v>
      </c>
      <c r="W9" s="147">
        <v>317.39614508999796</v>
      </c>
      <c r="X9" s="147">
        <v>0</v>
      </c>
      <c r="Y9" s="147">
        <v>0</v>
      </c>
      <c r="Z9" s="147">
        <v>0</v>
      </c>
      <c r="AA9" s="147">
        <v>0</v>
      </c>
      <c r="AB9" s="147">
        <v>0</v>
      </c>
      <c r="AC9" s="147">
        <v>0</v>
      </c>
      <c r="AD9" s="147">
        <v>4.08</v>
      </c>
      <c r="AE9" s="147">
        <v>0</v>
      </c>
      <c r="AF9" s="147">
        <v>181.82367054999992</v>
      </c>
      <c r="AG9" s="147">
        <v>0</v>
      </c>
      <c r="AH9" s="147">
        <v>12.477807780000003</v>
      </c>
      <c r="AI9" s="147">
        <v>1277.9673297199988</v>
      </c>
      <c r="AJ9" s="147">
        <v>702.16435885999977</v>
      </c>
      <c r="AK9" s="147">
        <v>579.07259263999993</v>
      </c>
      <c r="AL9" s="147">
        <v>0</v>
      </c>
      <c r="AM9" s="147">
        <v>519.45716115199991</v>
      </c>
      <c r="AN9" s="147">
        <v>0</v>
      </c>
      <c r="AO9" s="147">
        <v>1045.03837757</v>
      </c>
      <c r="AP9" s="147">
        <v>0</v>
      </c>
      <c r="AQ9" s="147">
        <v>1.9386099999999999</v>
      </c>
      <c r="AR9" s="147">
        <v>0</v>
      </c>
      <c r="AS9" s="147">
        <v>0</v>
      </c>
      <c r="AT9" s="147">
        <v>0</v>
      </c>
      <c r="AU9" s="147">
        <v>0</v>
      </c>
      <c r="AV9" s="147">
        <v>109.37881001000002</v>
      </c>
      <c r="AW9" s="147">
        <v>51.365319999999997</v>
      </c>
      <c r="AX9" s="147">
        <v>0</v>
      </c>
      <c r="AY9" s="147">
        <v>0</v>
      </c>
      <c r="AZ9" s="147">
        <v>71.624570000000006</v>
      </c>
      <c r="BA9" s="147">
        <v>0</v>
      </c>
      <c r="BB9" s="147">
        <v>0</v>
      </c>
      <c r="BC9" s="147">
        <v>0</v>
      </c>
      <c r="BD9" s="147">
        <v>2.9243751499999999</v>
      </c>
      <c r="BE9" s="147">
        <v>34.53643186</v>
      </c>
      <c r="BF9" s="147">
        <v>0</v>
      </c>
      <c r="BG9" s="147">
        <v>43.015180000000001</v>
      </c>
      <c r="BH9" s="147">
        <v>141.83787999</v>
      </c>
      <c r="BI9" s="147">
        <v>213.36641738999998</v>
      </c>
      <c r="BJ9" s="147">
        <v>0</v>
      </c>
    </row>
    <row r="10" spans="2:62" x14ac:dyDescent="0.25">
      <c r="B10" s="102" t="s">
        <v>321</v>
      </c>
      <c r="C10" s="147">
        <v>639.82127379999997</v>
      </c>
      <c r="D10" s="147">
        <v>0</v>
      </c>
      <c r="E10" s="147">
        <v>1930.1971326219987</v>
      </c>
      <c r="F10" s="147">
        <v>0</v>
      </c>
      <c r="G10" s="147">
        <v>488.00198265572573</v>
      </c>
      <c r="H10" s="147">
        <v>0</v>
      </c>
      <c r="I10" s="147">
        <v>169.17264802953667</v>
      </c>
      <c r="J10" s="147">
        <v>1455.0296861436632</v>
      </c>
      <c r="K10" s="147">
        <v>0</v>
      </c>
      <c r="L10" s="147">
        <v>706.66712679000011</v>
      </c>
      <c r="M10" s="147">
        <v>4.9970531600000001</v>
      </c>
      <c r="N10" s="147">
        <v>0</v>
      </c>
      <c r="O10" s="147">
        <v>0</v>
      </c>
      <c r="P10" s="147">
        <v>1149.0621826200002</v>
      </c>
      <c r="Q10" s="147">
        <v>3665.8464813500004</v>
      </c>
      <c r="R10" s="147">
        <v>0</v>
      </c>
      <c r="S10" s="147">
        <v>2972.982023785722</v>
      </c>
      <c r="T10" s="147">
        <v>634.08205198999997</v>
      </c>
      <c r="U10" s="147">
        <v>2832.5945420900007</v>
      </c>
      <c r="V10" s="147">
        <v>4001.8905686199978</v>
      </c>
      <c r="W10" s="147">
        <v>787.71200529000805</v>
      </c>
      <c r="X10" s="147">
        <v>0</v>
      </c>
      <c r="Y10" s="147">
        <v>0</v>
      </c>
      <c r="Z10" s="147">
        <v>0</v>
      </c>
      <c r="AA10" s="147">
        <v>4527.8590673000008</v>
      </c>
      <c r="AB10" s="147">
        <v>0</v>
      </c>
      <c r="AC10" s="147">
        <v>407.19130395999997</v>
      </c>
      <c r="AD10" s="147">
        <v>0.79500000000000004</v>
      </c>
      <c r="AE10" s="147">
        <v>0</v>
      </c>
      <c r="AF10" s="147">
        <v>1623.4670956900004</v>
      </c>
      <c r="AG10" s="147">
        <v>354.44467290999995</v>
      </c>
      <c r="AH10" s="147">
        <v>15.597259725000004</v>
      </c>
      <c r="AI10" s="147">
        <v>770.79296844000032</v>
      </c>
      <c r="AJ10" s="147">
        <v>488.42431285999999</v>
      </c>
      <c r="AK10" s="147">
        <v>642.57202519999998</v>
      </c>
      <c r="AL10" s="147">
        <v>0</v>
      </c>
      <c r="AM10" s="147">
        <v>318.85576377999979</v>
      </c>
      <c r="AN10" s="147">
        <v>387.05250755000009</v>
      </c>
      <c r="AO10" s="147">
        <v>48.434973030000009</v>
      </c>
      <c r="AP10" s="147">
        <v>49.699038420000008</v>
      </c>
      <c r="AQ10" s="147">
        <v>2.13503</v>
      </c>
      <c r="AR10" s="147">
        <v>85.632830420000005</v>
      </c>
      <c r="AS10" s="147">
        <v>43.465000000000003</v>
      </c>
      <c r="AT10" s="147">
        <v>0</v>
      </c>
      <c r="AU10" s="147">
        <v>0</v>
      </c>
      <c r="AV10" s="147">
        <v>81.571624320000012</v>
      </c>
      <c r="AW10" s="147">
        <v>25.454729999999998</v>
      </c>
      <c r="AX10" s="147">
        <v>25.500943704863502</v>
      </c>
      <c r="AY10" s="147">
        <v>0</v>
      </c>
      <c r="AZ10" s="147">
        <v>19.638189999999998</v>
      </c>
      <c r="BA10" s="147">
        <v>22.652478870000003</v>
      </c>
      <c r="BB10" s="147">
        <v>99.034887049999995</v>
      </c>
      <c r="BC10" s="147">
        <v>62.838077380000001</v>
      </c>
      <c r="BD10" s="147">
        <v>0.73315337000000003</v>
      </c>
      <c r="BE10" s="147">
        <v>11.49384145</v>
      </c>
      <c r="BF10" s="147">
        <v>0</v>
      </c>
      <c r="BG10" s="147">
        <v>56.223949999999995</v>
      </c>
      <c r="BH10" s="147">
        <v>61.681588679999997</v>
      </c>
      <c r="BI10" s="147">
        <v>203.07191911999999</v>
      </c>
      <c r="BJ10" s="147">
        <v>44.554040000000001</v>
      </c>
    </row>
    <row r="11" spans="2:62" x14ac:dyDescent="0.25">
      <c r="B11" s="102" t="s">
        <v>322</v>
      </c>
      <c r="C11" s="147">
        <v>2742.1123103500004</v>
      </c>
      <c r="D11" s="147">
        <v>0</v>
      </c>
      <c r="E11" s="147">
        <v>4825.4928315549969</v>
      </c>
      <c r="F11" s="147">
        <v>0</v>
      </c>
      <c r="G11" s="147">
        <v>1073.1529987721876</v>
      </c>
      <c r="H11" s="147">
        <v>7922.711781</v>
      </c>
      <c r="I11" s="147">
        <v>464.32098300233412</v>
      </c>
      <c r="J11" s="147">
        <v>1521.8433059780548</v>
      </c>
      <c r="K11" s="147">
        <v>5237.1145801599996</v>
      </c>
      <c r="L11" s="147">
        <v>3943.6384413000001</v>
      </c>
      <c r="M11" s="147">
        <v>190.33935826000001</v>
      </c>
      <c r="N11" s="147">
        <v>202.36221322</v>
      </c>
      <c r="O11" s="147">
        <v>0</v>
      </c>
      <c r="P11" s="147">
        <v>2764.9910942699985</v>
      </c>
      <c r="Q11" s="147">
        <v>3143.4059578400002</v>
      </c>
      <c r="R11" s="147">
        <v>6801.3621437799993</v>
      </c>
      <c r="S11" s="147">
        <v>5472.9441109696527</v>
      </c>
      <c r="T11" s="147">
        <v>4740.4575265100011</v>
      </c>
      <c r="U11" s="147">
        <v>5150.6666529200002</v>
      </c>
      <c r="V11" s="147">
        <v>136.07690729999999</v>
      </c>
      <c r="W11" s="147">
        <v>5216.3421826699705</v>
      </c>
      <c r="X11" s="147">
        <v>0</v>
      </c>
      <c r="Y11" s="147">
        <v>7389.0078720899855</v>
      </c>
      <c r="Z11" s="147">
        <v>5751.0294523399998</v>
      </c>
      <c r="AA11" s="147">
        <v>602.40434968</v>
      </c>
      <c r="AB11" s="147">
        <v>7002.8440045299994</v>
      </c>
      <c r="AC11" s="147">
        <v>1505.41528225</v>
      </c>
      <c r="AD11" s="147">
        <v>2.9550000000000001</v>
      </c>
      <c r="AE11" s="147">
        <v>0</v>
      </c>
      <c r="AF11" s="147">
        <v>692.45292272999995</v>
      </c>
      <c r="AG11" s="147">
        <v>3.7458083700000002</v>
      </c>
      <c r="AH11" s="147">
        <v>109.180818075</v>
      </c>
      <c r="AI11" s="147">
        <v>3293.290251240001</v>
      </c>
      <c r="AJ11" s="147">
        <v>2700.321200209999</v>
      </c>
      <c r="AK11" s="147">
        <v>1199.0144205699999</v>
      </c>
      <c r="AL11" s="147">
        <v>27.532546269999997</v>
      </c>
      <c r="AM11" s="147">
        <v>1706.1700350800006</v>
      </c>
      <c r="AN11" s="147">
        <v>1487.40934141</v>
      </c>
      <c r="AO11" s="147">
        <v>1290.7486004999998</v>
      </c>
      <c r="AP11" s="147">
        <v>99.764113669999986</v>
      </c>
      <c r="AQ11" s="147">
        <v>13.81019126</v>
      </c>
      <c r="AR11" s="147">
        <v>77.607317650000041</v>
      </c>
      <c r="AS11" s="147">
        <v>108.456</v>
      </c>
      <c r="AT11" s="147">
        <v>0</v>
      </c>
      <c r="AU11" s="147">
        <v>0</v>
      </c>
      <c r="AV11" s="147">
        <v>104.33972877000001</v>
      </c>
      <c r="AW11" s="147">
        <v>530.73726999999997</v>
      </c>
      <c r="AX11" s="147">
        <v>254.5088873677845</v>
      </c>
      <c r="AY11" s="147">
        <v>200.791</v>
      </c>
      <c r="AZ11" s="147">
        <v>78.852149999999995</v>
      </c>
      <c r="BA11" s="147">
        <v>151.674972</v>
      </c>
      <c r="BB11" s="147">
        <v>123.06206508</v>
      </c>
      <c r="BC11" s="147">
        <v>233.39740793999999</v>
      </c>
      <c r="BD11" s="147">
        <v>8.2244870599999995</v>
      </c>
      <c r="BE11" s="147">
        <v>14.531229140000001</v>
      </c>
      <c r="BF11" s="147">
        <v>0</v>
      </c>
      <c r="BG11" s="147">
        <v>276.63206999999994</v>
      </c>
      <c r="BH11" s="147">
        <v>543.16280385999994</v>
      </c>
      <c r="BI11" s="147">
        <v>275.03560453</v>
      </c>
      <c r="BJ11" s="147">
        <v>32.253790000000002</v>
      </c>
    </row>
    <row r="12" spans="2:62" x14ac:dyDescent="0.25">
      <c r="B12" s="102" t="s">
        <v>323</v>
      </c>
      <c r="C12" s="147">
        <v>915.21761504999995</v>
      </c>
      <c r="D12" s="147">
        <v>4318.4890820000001</v>
      </c>
      <c r="E12" s="147">
        <v>1447.6478494664989</v>
      </c>
      <c r="F12" s="147">
        <v>6819.2287229499998</v>
      </c>
      <c r="G12" s="147">
        <v>342.24202326486812</v>
      </c>
      <c r="H12" s="147">
        <v>0</v>
      </c>
      <c r="I12" s="147">
        <v>4451.2296161566319</v>
      </c>
      <c r="J12" s="147">
        <v>2238.5344437928397</v>
      </c>
      <c r="K12" s="147">
        <v>0</v>
      </c>
      <c r="L12" s="147">
        <v>832.19378886999948</v>
      </c>
      <c r="M12" s="147">
        <v>13895.659057890027</v>
      </c>
      <c r="N12" s="147">
        <v>6701.9199600199991</v>
      </c>
      <c r="O12" s="147">
        <v>9229.6064187299999</v>
      </c>
      <c r="P12" s="147">
        <v>2550.7938998700006</v>
      </c>
      <c r="Q12" s="147">
        <v>2393.3246432500027</v>
      </c>
      <c r="R12" s="147">
        <v>51.65033262</v>
      </c>
      <c r="S12" s="147">
        <v>3628.8765109846267</v>
      </c>
      <c r="T12" s="147">
        <v>1665.4603432900003</v>
      </c>
      <c r="U12" s="147">
        <v>1685.2737271899998</v>
      </c>
      <c r="V12" s="147">
        <v>2480.311973249999</v>
      </c>
      <c r="W12" s="147">
        <v>2676.4382094000248</v>
      </c>
      <c r="X12" s="147">
        <v>6841.1126893199989</v>
      </c>
      <c r="Y12" s="147">
        <v>0</v>
      </c>
      <c r="Z12" s="147">
        <v>0</v>
      </c>
      <c r="AA12" s="147">
        <v>364.47046258999922</v>
      </c>
      <c r="AB12" s="147">
        <v>0</v>
      </c>
      <c r="AC12" s="147">
        <v>293.04876297999994</v>
      </c>
      <c r="AD12" s="147">
        <v>4.3999999999999997E-2</v>
      </c>
      <c r="AE12" s="147">
        <v>205.34700000000001</v>
      </c>
      <c r="AF12" s="147">
        <v>424.91424487</v>
      </c>
      <c r="AG12" s="147">
        <v>154.01658874999998</v>
      </c>
      <c r="AH12" s="147">
        <v>174.68930892000003</v>
      </c>
      <c r="AI12" s="147">
        <v>932.50528757000018</v>
      </c>
      <c r="AJ12" s="147">
        <v>268.85116552999995</v>
      </c>
      <c r="AK12" s="147">
        <v>465.91919970999993</v>
      </c>
      <c r="AL12" s="147">
        <v>10.320961320000002</v>
      </c>
      <c r="AM12" s="147">
        <v>504.33449618999981</v>
      </c>
      <c r="AN12" s="147">
        <v>229.56748612999999</v>
      </c>
      <c r="AO12" s="147">
        <v>196.98326331000001</v>
      </c>
      <c r="AP12" s="147">
        <v>32.437292430000007</v>
      </c>
      <c r="AQ12" s="147">
        <v>2.9963600000000001</v>
      </c>
      <c r="AR12" s="147">
        <v>45.334235969999995</v>
      </c>
      <c r="AS12" s="147">
        <v>3.0369999999999999</v>
      </c>
      <c r="AT12" s="147">
        <v>62.72274061000001</v>
      </c>
      <c r="AU12" s="147">
        <v>0</v>
      </c>
      <c r="AV12" s="147">
        <v>85.718321169999982</v>
      </c>
      <c r="AW12" s="147">
        <v>102.68871401000021</v>
      </c>
      <c r="AX12" s="147">
        <v>157.71865727735207</v>
      </c>
      <c r="AY12" s="147">
        <v>0</v>
      </c>
      <c r="AZ12" s="147">
        <v>46.276415470000011</v>
      </c>
      <c r="BA12" s="147">
        <v>38.106524709999995</v>
      </c>
      <c r="BB12" s="147">
        <v>437.68445879999996</v>
      </c>
      <c r="BC12" s="147">
        <v>83.828529989999993</v>
      </c>
      <c r="BD12" s="147">
        <v>39.135090039999994</v>
      </c>
      <c r="BE12" s="147">
        <v>33.516917149999998</v>
      </c>
      <c r="BF12" s="147">
        <v>0</v>
      </c>
      <c r="BG12" s="147">
        <v>74.570170000000005</v>
      </c>
      <c r="BH12" s="147">
        <v>285.66908308999996</v>
      </c>
      <c r="BI12" s="147">
        <v>67.375693389999995</v>
      </c>
      <c r="BJ12" s="147">
        <v>308.43953000000005</v>
      </c>
    </row>
    <row r="13" spans="2:62" x14ac:dyDescent="0.25">
      <c r="B13" s="102" t="s">
        <v>324</v>
      </c>
      <c r="C13" s="147">
        <v>304.35659872000002</v>
      </c>
      <c r="D13" s="147">
        <v>340.91201599999999</v>
      </c>
      <c r="E13" s="147">
        <v>362.20218490000019</v>
      </c>
      <c r="F13" s="147">
        <v>352.11810358999998</v>
      </c>
      <c r="G13" s="147">
        <v>44.147701356537986</v>
      </c>
      <c r="H13" s="147">
        <v>209.27628899999999</v>
      </c>
      <c r="I13" s="147">
        <v>53.115742950000005</v>
      </c>
      <c r="J13" s="147">
        <v>206.96075902000001</v>
      </c>
      <c r="K13" s="147">
        <v>105.84981517999995</v>
      </c>
      <c r="L13" s="147">
        <v>180.22056418</v>
      </c>
      <c r="M13" s="147">
        <v>208.37233766999981</v>
      </c>
      <c r="N13" s="147">
        <v>173.13598408999997</v>
      </c>
      <c r="O13" s="147">
        <v>271.02041084999996</v>
      </c>
      <c r="P13" s="147">
        <v>284.06170381999999</v>
      </c>
      <c r="Q13" s="147">
        <v>227.48996715999999</v>
      </c>
      <c r="R13" s="147">
        <v>34.738573230000007</v>
      </c>
      <c r="S13" s="147">
        <v>266.02534205000001</v>
      </c>
      <c r="T13" s="147">
        <v>193.78495711999997</v>
      </c>
      <c r="U13" s="147">
        <v>177.98508319000001</v>
      </c>
      <c r="V13" s="147">
        <v>104.40784634000011</v>
      </c>
      <c r="W13" s="147">
        <v>185.81287634000003</v>
      </c>
      <c r="X13" s="147">
        <v>132.75168395999998</v>
      </c>
      <c r="Y13" s="147">
        <v>197.72939359000003</v>
      </c>
      <c r="Z13" s="147">
        <v>110.60082016</v>
      </c>
      <c r="AA13" s="147">
        <v>75.769109240000006</v>
      </c>
      <c r="AB13" s="147">
        <v>162.71222038000002</v>
      </c>
      <c r="AC13" s="147">
        <v>85.149164949999999</v>
      </c>
      <c r="AD13" s="147">
        <v>0.623</v>
      </c>
      <c r="AE13" s="147">
        <v>17.32</v>
      </c>
      <c r="AF13" s="147">
        <v>94.230734949999984</v>
      </c>
      <c r="AG13" s="147">
        <v>26.283009</v>
      </c>
      <c r="AH13" s="147">
        <v>6.32800634</v>
      </c>
      <c r="AI13" s="147">
        <v>174.69731790999995</v>
      </c>
      <c r="AJ13" s="147">
        <v>143.46332057000004</v>
      </c>
      <c r="AK13" s="147">
        <v>126.02007954</v>
      </c>
      <c r="AL13" s="147">
        <v>0.92456707000000005</v>
      </c>
      <c r="AM13" s="147">
        <v>135.69154395000004</v>
      </c>
      <c r="AN13" s="147">
        <v>27.91331409</v>
      </c>
      <c r="AO13" s="147">
        <v>89.534527390000022</v>
      </c>
      <c r="AP13" s="147">
        <v>20.0539813</v>
      </c>
      <c r="AQ13" s="147">
        <v>1.3785799999999999</v>
      </c>
      <c r="AR13" s="147">
        <v>10.276840530000001</v>
      </c>
      <c r="AS13" s="147">
        <v>6.74</v>
      </c>
      <c r="AT13" s="147">
        <v>4.0572473799999997</v>
      </c>
      <c r="AU13" s="147">
        <v>1.0216889999999998E-2</v>
      </c>
      <c r="AV13" s="147">
        <v>24.858368260000002</v>
      </c>
      <c r="AW13" s="147">
        <v>14.0025168</v>
      </c>
      <c r="AX13" s="147">
        <v>10.836367940000001</v>
      </c>
      <c r="AY13" s="147">
        <v>6.5430000000000001</v>
      </c>
      <c r="AZ13" s="147">
        <v>11.520620000000001</v>
      </c>
      <c r="BA13" s="147">
        <v>1.6945844700000001</v>
      </c>
      <c r="BB13" s="147">
        <v>19.01720525</v>
      </c>
      <c r="BC13" s="147">
        <v>0</v>
      </c>
      <c r="BD13" s="147">
        <v>1.7297913899999999</v>
      </c>
      <c r="BE13" s="147">
        <v>7.5169331500000007</v>
      </c>
      <c r="BF13" s="147">
        <v>2.8853533000000002</v>
      </c>
      <c r="BG13" s="147">
        <v>17.278230000000001</v>
      </c>
      <c r="BH13" s="147">
        <v>23.028065300000002</v>
      </c>
      <c r="BI13" s="147">
        <v>33.856363760000001</v>
      </c>
      <c r="BJ13" s="147">
        <v>0</v>
      </c>
    </row>
    <row r="14" spans="2:62" x14ac:dyDescent="0.25">
      <c r="B14" s="102" t="s">
        <v>325</v>
      </c>
      <c r="C14" s="147">
        <v>0</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84.90089051999999</v>
      </c>
      <c r="X14" s="147">
        <v>0</v>
      </c>
      <c r="Y14" s="147">
        <v>0</v>
      </c>
      <c r="Z14" s="147">
        <v>0</v>
      </c>
      <c r="AA14" s="147">
        <v>0</v>
      </c>
      <c r="AB14" s="147">
        <v>0</v>
      </c>
      <c r="AC14" s="147">
        <v>0</v>
      </c>
      <c r="AD14" s="147">
        <v>0</v>
      </c>
      <c r="AE14" s="147">
        <v>0</v>
      </c>
      <c r="AF14" s="147">
        <v>0</v>
      </c>
      <c r="AG14" s="147">
        <v>0</v>
      </c>
      <c r="AH14" s="147">
        <v>0</v>
      </c>
      <c r="AI14" s="147">
        <v>0</v>
      </c>
      <c r="AJ14" s="147">
        <v>0</v>
      </c>
      <c r="AK14" s="147">
        <v>0</v>
      </c>
      <c r="AL14" s="147">
        <v>0</v>
      </c>
      <c r="AM14" s="147">
        <v>0</v>
      </c>
      <c r="AN14" s="147">
        <v>0</v>
      </c>
      <c r="AO14" s="147">
        <v>0</v>
      </c>
      <c r="AP14" s="147">
        <v>0</v>
      </c>
      <c r="AQ14" s="147">
        <v>0</v>
      </c>
      <c r="AR14" s="147">
        <v>0</v>
      </c>
      <c r="AS14" s="147">
        <v>0</v>
      </c>
      <c r="AT14" s="147">
        <v>0</v>
      </c>
      <c r="AU14" s="147">
        <v>0</v>
      </c>
      <c r="AV14" s="147">
        <v>0</v>
      </c>
      <c r="AW14" s="147">
        <v>0</v>
      </c>
      <c r="AX14" s="147">
        <v>0</v>
      </c>
      <c r="AY14" s="147">
        <v>0</v>
      </c>
      <c r="AZ14" s="147">
        <v>0</v>
      </c>
      <c r="BA14" s="147">
        <v>0</v>
      </c>
      <c r="BB14" s="147">
        <v>0</v>
      </c>
      <c r="BC14" s="147">
        <v>0</v>
      </c>
      <c r="BD14" s="147">
        <v>0</v>
      </c>
      <c r="BE14" s="147">
        <v>0</v>
      </c>
      <c r="BF14" s="147">
        <v>0</v>
      </c>
      <c r="BG14" s="147">
        <v>0</v>
      </c>
      <c r="BH14" s="147">
        <v>0</v>
      </c>
      <c r="BI14" s="147">
        <v>0</v>
      </c>
      <c r="BJ14" s="147">
        <v>0</v>
      </c>
    </row>
    <row r="15" spans="2:62" x14ac:dyDescent="0.25">
      <c r="B15" s="102" t="s">
        <v>326</v>
      </c>
      <c r="C15" s="147">
        <v>608.32141028025251</v>
      </c>
      <c r="D15" s="147">
        <v>695.92675099999997</v>
      </c>
      <c r="E15" s="147">
        <v>780.60262849000003</v>
      </c>
      <c r="F15" s="147">
        <v>1005.5376270300001</v>
      </c>
      <c r="G15" s="147">
        <v>179.95561948</v>
      </c>
      <c r="H15" s="147">
        <v>934.216138</v>
      </c>
      <c r="I15" s="147">
        <v>715.71650066999996</v>
      </c>
      <c r="J15" s="147">
        <v>484.24316929999998</v>
      </c>
      <c r="K15" s="147">
        <v>600.88187734999997</v>
      </c>
      <c r="L15" s="147">
        <v>480.35164983129124</v>
      </c>
      <c r="M15" s="147">
        <v>1666.6159619093937</v>
      </c>
      <c r="N15" s="147">
        <v>1038.16146338</v>
      </c>
      <c r="O15" s="147">
        <v>855.87874623357993</v>
      </c>
      <c r="P15" s="147">
        <v>702.41112678000002</v>
      </c>
      <c r="Q15" s="147">
        <v>1590.457580239178</v>
      </c>
      <c r="R15" s="147">
        <v>1783.4956886731507</v>
      </c>
      <c r="S15" s="147">
        <v>1193.6094603700001</v>
      </c>
      <c r="T15" s="147">
        <v>790.08962279000002</v>
      </c>
      <c r="U15" s="147">
        <v>560.30107058864894</v>
      </c>
      <c r="V15" s="147">
        <v>795.65953867312419</v>
      </c>
      <c r="W15" s="147">
        <v>955.46203025</v>
      </c>
      <c r="X15" s="147">
        <v>1290.8816470100001</v>
      </c>
      <c r="Y15" s="147">
        <v>1279.0101694645296</v>
      </c>
      <c r="Z15" s="147">
        <v>332.94241339999996</v>
      </c>
      <c r="AA15" s="147">
        <v>280.92846012999996</v>
      </c>
      <c r="AB15" s="147">
        <v>791.79097524999997</v>
      </c>
      <c r="AC15" s="147">
        <v>44.642608580000001</v>
      </c>
      <c r="AD15" s="147">
        <v>0</v>
      </c>
      <c r="AE15" s="147">
        <v>0</v>
      </c>
      <c r="AF15" s="147">
        <v>169.00330092284597</v>
      </c>
      <c r="AG15" s="147">
        <v>11.36489463</v>
      </c>
      <c r="AH15" s="147">
        <v>0.18244108000000001</v>
      </c>
      <c r="AI15" s="147">
        <v>212.94233455438143</v>
      </c>
      <c r="AJ15" s="147">
        <v>118.29030784</v>
      </c>
      <c r="AK15" s="147">
        <v>206.09436081999999</v>
      </c>
      <c r="AL15" s="147">
        <v>0</v>
      </c>
      <c r="AM15" s="147">
        <v>365.34337595</v>
      </c>
      <c r="AN15" s="147">
        <v>42.523753121643836</v>
      </c>
      <c r="AO15" s="147">
        <v>105.19087247000002</v>
      </c>
      <c r="AP15" s="147">
        <v>5.9946532999999995</v>
      </c>
      <c r="AQ15" s="147">
        <v>0</v>
      </c>
      <c r="AR15" s="147">
        <v>0.83557004000000001</v>
      </c>
      <c r="AS15" s="147">
        <v>0</v>
      </c>
      <c r="AT15" s="147">
        <v>0</v>
      </c>
      <c r="AU15" s="147">
        <v>0</v>
      </c>
      <c r="AV15" s="147">
        <v>4.7337449999999999</v>
      </c>
      <c r="AW15" s="147">
        <v>52.484217770000001</v>
      </c>
      <c r="AX15" s="147">
        <v>39.11245916</v>
      </c>
      <c r="AY15" s="147">
        <v>2.5910000000000002</v>
      </c>
      <c r="AZ15" s="147">
        <v>7.9369071099999999</v>
      </c>
      <c r="BA15" s="147">
        <v>0</v>
      </c>
      <c r="BB15" s="147">
        <v>6.7041139999999997</v>
      </c>
      <c r="BC15" s="147">
        <v>15.302160560000001</v>
      </c>
      <c r="BD15" s="147">
        <v>0</v>
      </c>
      <c r="BE15" s="147">
        <v>5.7624955399999997</v>
      </c>
      <c r="BF15" s="147">
        <v>0.71804389999999996</v>
      </c>
      <c r="BG15" s="147">
        <v>9.89452</v>
      </c>
      <c r="BH15" s="147">
        <v>130.43517591</v>
      </c>
      <c r="BI15" s="147">
        <v>69.662980420000011</v>
      </c>
      <c r="BJ15" s="147">
        <v>11.296989999999999</v>
      </c>
    </row>
    <row r="16" spans="2:62" x14ac:dyDescent="0.25">
      <c r="B16" s="101" t="s">
        <v>327</v>
      </c>
      <c r="C16" s="147">
        <v>84.153979870899988</v>
      </c>
      <c r="D16" s="147">
        <v>200.49820199999999</v>
      </c>
      <c r="E16" s="147">
        <v>368.59070919999994</v>
      </c>
      <c r="F16" s="147">
        <v>296.02519100000006</v>
      </c>
      <c r="G16" s="147">
        <v>164.34077965</v>
      </c>
      <c r="H16" s="147">
        <v>0</v>
      </c>
      <c r="I16" s="147">
        <v>77.038475419999983</v>
      </c>
      <c r="J16" s="147">
        <v>72.437266219999998</v>
      </c>
      <c r="K16" s="147">
        <v>100.90770500000001</v>
      </c>
      <c r="L16" s="147">
        <v>78.188058969999986</v>
      </c>
      <c r="M16" s="147">
        <v>347.01866208999996</v>
      </c>
      <c r="N16" s="147">
        <v>191.03440638999999</v>
      </c>
      <c r="O16" s="147">
        <v>0</v>
      </c>
      <c r="P16" s="147">
        <v>0</v>
      </c>
      <c r="Q16" s="147">
        <v>0</v>
      </c>
      <c r="R16" s="147">
        <v>25.38266453</v>
      </c>
      <c r="S16" s="147">
        <v>533.90208729000005</v>
      </c>
      <c r="T16" s="147">
        <v>129.02876265</v>
      </c>
      <c r="U16" s="147">
        <v>0</v>
      </c>
      <c r="V16" s="147">
        <v>10.840914490000003</v>
      </c>
      <c r="W16" s="147">
        <v>215.87049681000002</v>
      </c>
      <c r="X16" s="147">
        <v>0</v>
      </c>
      <c r="Y16" s="147">
        <v>161.80207280000016</v>
      </c>
      <c r="Z16" s="147">
        <v>0</v>
      </c>
      <c r="AA16" s="147">
        <v>0</v>
      </c>
      <c r="AB16" s="147">
        <v>0</v>
      </c>
      <c r="AC16" s="147">
        <v>11.64950095</v>
      </c>
      <c r="AD16" s="147">
        <v>0</v>
      </c>
      <c r="AE16" s="147">
        <v>0</v>
      </c>
      <c r="AF16" s="147">
        <v>14.53996031</v>
      </c>
      <c r="AG16" s="147">
        <v>8.773131939999999</v>
      </c>
      <c r="AH16" s="147">
        <v>0</v>
      </c>
      <c r="AI16" s="147">
        <v>0</v>
      </c>
      <c r="AJ16" s="147">
        <v>14.562010000000001</v>
      </c>
      <c r="AK16" s="147">
        <v>13.516556409999998</v>
      </c>
      <c r="AL16" s="147">
        <v>0</v>
      </c>
      <c r="AM16" s="147">
        <v>0</v>
      </c>
      <c r="AN16" s="147">
        <v>0</v>
      </c>
      <c r="AO16" s="147">
        <v>0</v>
      </c>
      <c r="AP16" s="147">
        <v>0</v>
      </c>
      <c r="AQ16" s="147">
        <v>0</v>
      </c>
      <c r="AR16" s="147">
        <v>0</v>
      </c>
      <c r="AS16" s="147">
        <v>0</v>
      </c>
      <c r="AT16" s="147">
        <v>0.25409862</v>
      </c>
      <c r="AU16" s="147">
        <v>0</v>
      </c>
      <c r="AV16" s="147">
        <v>0</v>
      </c>
      <c r="AW16" s="147">
        <v>0</v>
      </c>
      <c r="AX16" s="147">
        <v>0</v>
      </c>
      <c r="AY16" s="147">
        <v>0</v>
      </c>
      <c r="AZ16" s="147">
        <v>0</v>
      </c>
      <c r="BA16" s="147">
        <v>0</v>
      </c>
      <c r="BB16" s="147">
        <v>0</v>
      </c>
      <c r="BC16" s="147">
        <v>0</v>
      </c>
      <c r="BD16" s="147">
        <v>0</v>
      </c>
      <c r="BE16" s="147">
        <v>0</v>
      </c>
      <c r="BF16" s="147">
        <v>0</v>
      </c>
      <c r="BG16" s="147">
        <v>0.53619362999999998</v>
      </c>
      <c r="BH16" s="147">
        <v>0</v>
      </c>
      <c r="BI16" s="147">
        <v>0</v>
      </c>
      <c r="BJ16" s="147">
        <v>0</v>
      </c>
    </row>
    <row r="17" spans="2:62" x14ac:dyDescent="0.25">
      <c r="B17" s="101" t="s">
        <v>328</v>
      </c>
      <c r="C17" s="147">
        <v>2296.6734872759853</v>
      </c>
      <c r="D17" s="147">
        <v>2969.664374</v>
      </c>
      <c r="E17" s="147">
        <v>1936.2607069999999</v>
      </c>
      <c r="F17" s="147">
        <v>1934.330654118296</v>
      </c>
      <c r="G17" s="147">
        <v>905.87688203999983</v>
      </c>
      <c r="H17" s="147">
        <v>1249.844369819454</v>
      </c>
      <c r="I17" s="147">
        <v>1354.1702532400002</v>
      </c>
      <c r="J17" s="147">
        <v>1472.8430127200002</v>
      </c>
      <c r="K17" s="147">
        <v>1058.2889121300002</v>
      </c>
      <c r="L17" s="147">
        <v>1304.7210370674811</v>
      </c>
      <c r="M17" s="147">
        <v>3832.1339125903769</v>
      </c>
      <c r="N17" s="147">
        <v>1644.9385314286992</v>
      </c>
      <c r="O17" s="147">
        <v>1896.3119781438099</v>
      </c>
      <c r="P17" s="147">
        <v>1547.426201855503</v>
      </c>
      <c r="Q17" s="147">
        <v>2200.7376623845821</v>
      </c>
      <c r="R17" s="147">
        <v>3148.2327825399998</v>
      </c>
      <c r="S17" s="147">
        <v>2586.916554386823</v>
      </c>
      <c r="T17" s="147">
        <v>1446.374726350633</v>
      </c>
      <c r="U17" s="147">
        <v>1123.0705738400002</v>
      </c>
      <c r="V17" s="147">
        <v>1560.6399258891875</v>
      </c>
      <c r="W17" s="147">
        <v>2026.3248041517872</v>
      </c>
      <c r="X17" s="147">
        <v>2485.8283352317694</v>
      </c>
      <c r="Y17" s="147">
        <v>1730.2796990617753</v>
      </c>
      <c r="Z17" s="147">
        <v>976.52324909000004</v>
      </c>
      <c r="AA17" s="147">
        <v>1257.9342573399999</v>
      </c>
      <c r="AB17" s="147">
        <v>1225.8884097799998</v>
      </c>
      <c r="AC17" s="147">
        <v>546.17426679053347</v>
      </c>
      <c r="AD17" s="147">
        <v>15.11</v>
      </c>
      <c r="AE17" s="147">
        <v>59.241924239999996</v>
      </c>
      <c r="AF17" s="147">
        <v>534.31257198000003</v>
      </c>
      <c r="AG17" s="147">
        <v>173.01343001200001</v>
      </c>
      <c r="AH17" s="147">
        <v>55.890273190000002</v>
      </c>
      <c r="AI17" s="147">
        <v>942.46839391999993</v>
      </c>
      <c r="AJ17" s="147">
        <v>703.50892999999996</v>
      </c>
      <c r="AK17" s="147">
        <v>541.11535734000017</v>
      </c>
      <c r="AL17" s="147">
        <v>14.123363609999998</v>
      </c>
      <c r="AM17" s="147">
        <v>532.77432022999983</v>
      </c>
      <c r="AN17" s="147">
        <v>499.83166561000002</v>
      </c>
      <c r="AO17" s="147">
        <v>361.51266898999995</v>
      </c>
      <c r="AP17" s="147">
        <v>79.026819963538969</v>
      </c>
      <c r="AQ17" s="147">
        <v>33.8499622</v>
      </c>
      <c r="AR17" s="147">
        <v>91.665920790000001</v>
      </c>
      <c r="AS17" s="147">
        <v>41.728999999999999</v>
      </c>
      <c r="AT17" s="147">
        <v>51.784721990277298</v>
      </c>
      <c r="AU17" s="147">
        <v>4.2515351700000004</v>
      </c>
      <c r="AV17" s="147">
        <v>126.91044485999998</v>
      </c>
      <c r="AW17" s="147">
        <v>127.06943282294296</v>
      </c>
      <c r="AX17" s="147">
        <v>59.305172050000003</v>
      </c>
      <c r="AY17" s="147">
        <v>97.31</v>
      </c>
      <c r="AZ17" s="147">
        <v>71.240299012727277</v>
      </c>
      <c r="BA17" s="147">
        <v>17.047271419999998</v>
      </c>
      <c r="BB17" s="147">
        <v>129.58223482</v>
      </c>
      <c r="BC17" s="147">
        <v>74.186120709048481</v>
      </c>
      <c r="BD17" s="147">
        <v>19.879166349999998</v>
      </c>
      <c r="BE17" s="147">
        <v>46.708002569999998</v>
      </c>
      <c r="BF17" s="147">
        <v>5.2914736000000007</v>
      </c>
      <c r="BG17" s="147">
        <v>101.47686999999999</v>
      </c>
      <c r="BH17" s="147">
        <v>144.50933367000002</v>
      </c>
      <c r="BI17" s="147">
        <v>161.824583378</v>
      </c>
      <c r="BJ17" s="147">
        <v>91.120429999999999</v>
      </c>
    </row>
    <row r="18" spans="2:62" x14ac:dyDescent="0.25">
      <c r="B18" s="101" t="s">
        <v>329</v>
      </c>
      <c r="C18" s="147">
        <v>1167.2137578493735</v>
      </c>
      <c r="D18" s="147">
        <v>1765.2327740000001</v>
      </c>
      <c r="E18" s="147">
        <v>1153.9957188000001</v>
      </c>
      <c r="F18" s="147">
        <v>1254.1937447907721</v>
      </c>
      <c r="G18" s="147">
        <v>698.82218080100017</v>
      </c>
      <c r="H18" s="147">
        <v>1260.0383008963813</v>
      </c>
      <c r="I18" s="147">
        <v>1032.7620619794056</v>
      </c>
      <c r="J18" s="147">
        <v>1176.5768542800001</v>
      </c>
      <c r="K18" s="147">
        <v>815.49299453000003</v>
      </c>
      <c r="L18" s="147">
        <v>866.19671981188264</v>
      </c>
      <c r="M18" s="147">
        <v>2469.0856278530136</v>
      </c>
      <c r="N18" s="147">
        <v>1206.5094579000008</v>
      </c>
      <c r="O18" s="147">
        <v>1233.1105729999999</v>
      </c>
      <c r="P18" s="147">
        <v>1682.749998796744</v>
      </c>
      <c r="Q18" s="147">
        <v>1628.8029845502756</v>
      </c>
      <c r="R18" s="147">
        <v>1398.16363142</v>
      </c>
      <c r="S18" s="147">
        <v>2005.2569341799999</v>
      </c>
      <c r="T18" s="147">
        <v>1213.1718405500001</v>
      </c>
      <c r="U18" s="147">
        <v>970.79097127570753</v>
      </c>
      <c r="V18" s="147">
        <v>1154.0827161616785</v>
      </c>
      <c r="W18" s="147">
        <v>1375.7353155093901</v>
      </c>
      <c r="X18" s="147">
        <v>1670.7910525400002</v>
      </c>
      <c r="Y18" s="147">
        <v>1076.0559789554691</v>
      </c>
      <c r="Z18" s="147">
        <v>826.23233193146234</v>
      </c>
      <c r="AA18" s="147">
        <v>857.46886574000007</v>
      </c>
      <c r="AB18" s="147">
        <v>1127.9197785499987</v>
      </c>
      <c r="AC18" s="147">
        <v>344.75727725000002</v>
      </c>
      <c r="AD18" s="147">
        <v>22.27</v>
      </c>
      <c r="AE18" s="147">
        <v>55.225110350000001</v>
      </c>
      <c r="AF18" s="147">
        <v>432.54885666999996</v>
      </c>
      <c r="AG18" s="147">
        <v>113.47878382876588</v>
      </c>
      <c r="AH18" s="147">
        <v>41.526942499999997</v>
      </c>
      <c r="AI18" s="147">
        <v>737.31658209332011</v>
      </c>
      <c r="AJ18" s="147">
        <v>538.51641999999993</v>
      </c>
      <c r="AK18" s="147">
        <v>432.71635341999996</v>
      </c>
      <c r="AL18" s="147">
        <v>13.929073530000002</v>
      </c>
      <c r="AM18" s="147">
        <v>492.91659224</v>
      </c>
      <c r="AN18" s="147">
        <v>338.75610667999996</v>
      </c>
      <c r="AO18" s="147">
        <v>323.53810111000001</v>
      </c>
      <c r="AP18" s="147">
        <v>65.471804443500005</v>
      </c>
      <c r="AQ18" s="147">
        <v>19.7474326</v>
      </c>
      <c r="AR18" s="147">
        <v>86.119557</v>
      </c>
      <c r="AS18" s="147">
        <v>37.243000000000002</v>
      </c>
      <c r="AT18" s="147">
        <v>49.164471890000002</v>
      </c>
      <c r="AU18" s="147">
        <v>26.801103439999995</v>
      </c>
      <c r="AV18" s="147">
        <v>116.31791193000001</v>
      </c>
      <c r="AW18" s="147">
        <v>113.12498669190057</v>
      </c>
      <c r="AX18" s="147">
        <v>49.689793040000005</v>
      </c>
      <c r="AY18" s="147">
        <v>61.713999999999999</v>
      </c>
      <c r="AZ18" s="147">
        <v>80.783385949999996</v>
      </c>
      <c r="BA18" s="147">
        <v>33.451520000000002</v>
      </c>
      <c r="BB18" s="147">
        <v>78.569168469999994</v>
      </c>
      <c r="BC18" s="147">
        <v>63.206574469999993</v>
      </c>
      <c r="BD18" s="147">
        <v>11.079850539999981</v>
      </c>
      <c r="BE18" s="147">
        <v>39.877612149999997</v>
      </c>
      <c r="BF18" s="147">
        <v>5.2784238000000006</v>
      </c>
      <c r="BG18" s="147">
        <v>62.04751624</v>
      </c>
      <c r="BH18" s="147">
        <v>147.39723592999999</v>
      </c>
      <c r="BI18" s="147">
        <v>114.32039641736081</v>
      </c>
      <c r="BJ18" s="147">
        <v>90.365940000000009</v>
      </c>
    </row>
    <row r="19" spans="2:62" x14ac:dyDescent="0.25">
      <c r="B19" s="101" t="s">
        <v>330</v>
      </c>
      <c r="C19" s="147">
        <v>0</v>
      </c>
      <c r="D19" s="147">
        <v>0</v>
      </c>
      <c r="E19" s="147">
        <v>0</v>
      </c>
      <c r="F19" s="147">
        <v>0</v>
      </c>
      <c r="G19" s="147">
        <v>0</v>
      </c>
      <c r="H19" s="147">
        <v>0</v>
      </c>
      <c r="I19" s="147">
        <v>0</v>
      </c>
      <c r="J19" s="147">
        <v>0</v>
      </c>
      <c r="K19" s="147">
        <v>0</v>
      </c>
      <c r="L19" s="147">
        <v>9.6666440700000056</v>
      </c>
      <c r="M19" s="147">
        <v>23.378208710000003</v>
      </c>
      <c r="N19" s="147">
        <v>0</v>
      </c>
      <c r="O19" s="147">
        <v>0</v>
      </c>
      <c r="P19" s="147">
        <v>0</v>
      </c>
      <c r="Q19" s="147">
        <v>0</v>
      </c>
      <c r="R19" s="147">
        <v>0</v>
      </c>
      <c r="S19" s="147">
        <v>0</v>
      </c>
      <c r="T19" s="147">
        <v>0</v>
      </c>
      <c r="U19" s="147">
        <v>0</v>
      </c>
      <c r="V19" s="147">
        <v>0</v>
      </c>
      <c r="W19" s="147">
        <v>0</v>
      </c>
      <c r="X19" s="147">
        <v>71.41719483</v>
      </c>
      <c r="Y19" s="147">
        <v>0</v>
      </c>
      <c r="Z19" s="147">
        <v>0</v>
      </c>
      <c r="AA19" s="147">
        <v>0</v>
      </c>
      <c r="AB19" s="147">
        <v>0</v>
      </c>
      <c r="AC19" s="147">
        <v>0</v>
      </c>
      <c r="AD19" s="147">
        <v>0</v>
      </c>
      <c r="AE19" s="147">
        <v>0</v>
      </c>
      <c r="AF19" s="147">
        <v>0</v>
      </c>
      <c r="AG19" s="147">
        <v>0</v>
      </c>
      <c r="AH19" s="147">
        <v>0</v>
      </c>
      <c r="AI19" s="147">
        <v>0.49906914000000002</v>
      </c>
      <c r="AJ19" s="147">
        <v>0.10762000000000001</v>
      </c>
      <c r="AK19" s="147">
        <v>0</v>
      </c>
      <c r="AL19" s="147">
        <v>0</v>
      </c>
      <c r="AM19" s="147">
        <v>0</v>
      </c>
      <c r="AN19" s="147">
        <v>0</v>
      </c>
      <c r="AO19" s="147">
        <v>6.1106130000000002E-2</v>
      </c>
      <c r="AP19" s="147">
        <v>0</v>
      </c>
      <c r="AQ19" s="147">
        <v>0</v>
      </c>
      <c r="AR19" s="147">
        <v>0</v>
      </c>
      <c r="AS19" s="147">
        <v>0</v>
      </c>
      <c r="AT19" s="147">
        <v>0</v>
      </c>
      <c r="AU19" s="147">
        <v>0</v>
      </c>
      <c r="AV19" s="147">
        <v>0</v>
      </c>
      <c r="AW19" s="147">
        <v>0</v>
      </c>
      <c r="AX19" s="147">
        <v>0</v>
      </c>
      <c r="AY19" s="147">
        <v>0</v>
      </c>
      <c r="AZ19" s="147">
        <v>0</v>
      </c>
      <c r="BA19" s="147">
        <v>0</v>
      </c>
      <c r="BB19" s="147">
        <v>0</v>
      </c>
      <c r="BC19" s="147">
        <v>0</v>
      </c>
      <c r="BD19" s="147">
        <v>0</v>
      </c>
      <c r="BE19" s="147">
        <v>0</v>
      </c>
      <c r="BF19" s="147">
        <v>0</v>
      </c>
      <c r="BG19" s="147">
        <v>0</v>
      </c>
      <c r="BH19" s="147">
        <v>0</v>
      </c>
      <c r="BI19" s="147">
        <v>0</v>
      </c>
      <c r="BJ19" s="147">
        <v>0</v>
      </c>
    </row>
    <row r="20" spans="2:62" x14ac:dyDescent="0.25">
      <c r="B20" s="102" t="s">
        <v>331</v>
      </c>
      <c r="C20" s="147">
        <v>0</v>
      </c>
      <c r="D20" s="147">
        <v>0</v>
      </c>
      <c r="E20" s="147">
        <v>0</v>
      </c>
      <c r="F20" s="147">
        <v>0</v>
      </c>
      <c r="G20" s="147">
        <v>0</v>
      </c>
      <c r="H20" s="147">
        <v>0</v>
      </c>
      <c r="I20" s="147">
        <v>0</v>
      </c>
      <c r="J20" s="147">
        <v>0</v>
      </c>
      <c r="K20" s="147">
        <v>0</v>
      </c>
      <c r="L20" s="147">
        <v>9.6666440700000056</v>
      </c>
      <c r="M20" s="147">
        <v>23.378208710000003</v>
      </c>
      <c r="N20" s="147">
        <v>0</v>
      </c>
      <c r="O20" s="147">
        <v>0</v>
      </c>
      <c r="P20" s="147">
        <v>0</v>
      </c>
      <c r="Q20" s="147">
        <v>0</v>
      </c>
      <c r="R20" s="147">
        <v>0</v>
      </c>
      <c r="S20" s="147">
        <v>0</v>
      </c>
      <c r="T20" s="147">
        <v>0</v>
      </c>
      <c r="U20" s="147">
        <v>0</v>
      </c>
      <c r="V20" s="147">
        <v>0</v>
      </c>
      <c r="W20" s="147">
        <v>0</v>
      </c>
      <c r="X20" s="147">
        <v>0</v>
      </c>
      <c r="Y20" s="147">
        <v>0</v>
      </c>
      <c r="Z20" s="147">
        <v>0</v>
      </c>
      <c r="AA20" s="147">
        <v>0</v>
      </c>
      <c r="AB20" s="147">
        <v>0</v>
      </c>
      <c r="AC20" s="147">
        <v>0</v>
      </c>
      <c r="AD20" s="147">
        <v>0</v>
      </c>
      <c r="AE20" s="147">
        <v>0</v>
      </c>
      <c r="AF20" s="147">
        <v>0</v>
      </c>
      <c r="AG20" s="147">
        <v>0</v>
      </c>
      <c r="AH20" s="147">
        <v>0</v>
      </c>
      <c r="AI20" s="147">
        <v>0.49906914000000002</v>
      </c>
      <c r="AJ20" s="147">
        <v>0.10762000000000001</v>
      </c>
      <c r="AK20" s="147">
        <v>0</v>
      </c>
      <c r="AL20" s="147">
        <v>0</v>
      </c>
      <c r="AM20" s="147">
        <v>0</v>
      </c>
      <c r="AN20" s="147">
        <v>0</v>
      </c>
      <c r="AO20" s="147">
        <v>6.1106130000000002E-2</v>
      </c>
      <c r="AP20" s="147">
        <v>0</v>
      </c>
      <c r="AQ20" s="147">
        <v>0</v>
      </c>
      <c r="AR20" s="147">
        <v>0</v>
      </c>
      <c r="AS20" s="147">
        <v>0</v>
      </c>
      <c r="AT20" s="147">
        <v>0</v>
      </c>
      <c r="AU20" s="147">
        <v>0</v>
      </c>
      <c r="AV20" s="147">
        <v>0</v>
      </c>
      <c r="AW20" s="147">
        <v>0</v>
      </c>
      <c r="AX20" s="147">
        <v>0</v>
      </c>
      <c r="AY20" s="147">
        <v>0</v>
      </c>
      <c r="AZ20" s="147">
        <v>0</v>
      </c>
      <c r="BA20" s="147">
        <v>0</v>
      </c>
      <c r="BB20" s="147">
        <v>0</v>
      </c>
      <c r="BC20" s="147">
        <v>0</v>
      </c>
      <c r="BD20" s="147">
        <v>0</v>
      </c>
      <c r="BE20" s="147">
        <v>0</v>
      </c>
      <c r="BF20" s="147">
        <v>0</v>
      </c>
      <c r="BG20" s="147">
        <v>0</v>
      </c>
      <c r="BH20" s="147">
        <v>0</v>
      </c>
      <c r="BI20" s="147">
        <v>0</v>
      </c>
      <c r="BJ20" s="147">
        <v>0</v>
      </c>
    </row>
    <row r="21" spans="2:62" x14ac:dyDescent="0.25">
      <c r="B21" s="102" t="s">
        <v>332</v>
      </c>
      <c r="C21" s="147">
        <v>0</v>
      </c>
      <c r="D21" s="147">
        <v>0</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0</v>
      </c>
      <c r="U21" s="147">
        <v>0</v>
      </c>
      <c r="V21" s="147">
        <v>0</v>
      </c>
      <c r="W21" s="147">
        <v>0</v>
      </c>
      <c r="X21" s="147">
        <v>71.41719483</v>
      </c>
      <c r="Y21" s="147">
        <v>0</v>
      </c>
      <c r="Z21" s="147">
        <v>0</v>
      </c>
      <c r="AA21" s="147">
        <v>0</v>
      </c>
      <c r="AB21" s="147">
        <v>0</v>
      </c>
      <c r="AC21" s="147">
        <v>0</v>
      </c>
      <c r="AD21" s="147">
        <v>0</v>
      </c>
      <c r="AE21" s="147">
        <v>0</v>
      </c>
      <c r="AF21" s="147">
        <v>0</v>
      </c>
      <c r="AG21" s="147">
        <v>0</v>
      </c>
      <c r="AH21" s="147">
        <v>0</v>
      </c>
      <c r="AI21" s="147">
        <v>0</v>
      </c>
      <c r="AJ21" s="147">
        <v>0</v>
      </c>
      <c r="AK21" s="147">
        <v>0</v>
      </c>
      <c r="AL21" s="147">
        <v>0</v>
      </c>
      <c r="AM21" s="147">
        <v>0</v>
      </c>
      <c r="AN21" s="147">
        <v>0</v>
      </c>
      <c r="AO21" s="147">
        <v>0</v>
      </c>
      <c r="AP21" s="147">
        <v>0</v>
      </c>
      <c r="AQ21" s="147">
        <v>0</v>
      </c>
      <c r="AR21" s="147">
        <v>0</v>
      </c>
      <c r="AS21" s="147">
        <v>0</v>
      </c>
      <c r="AT21" s="147">
        <v>0</v>
      </c>
      <c r="AU21" s="147">
        <v>0</v>
      </c>
      <c r="AV21" s="147">
        <v>0</v>
      </c>
      <c r="AW21" s="147">
        <v>0</v>
      </c>
      <c r="AX21" s="147">
        <v>0</v>
      </c>
      <c r="AY21" s="147">
        <v>0</v>
      </c>
      <c r="AZ21" s="147">
        <v>0</v>
      </c>
      <c r="BA21" s="147">
        <v>0</v>
      </c>
      <c r="BB21" s="147">
        <v>0</v>
      </c>
      <c r="BC21" s="147">
        <v>0</v>
      </c>
      <c r="BD21" s="147">
        <v>0</v>
      </c>
      <c r="BE21" s="147">
        <v>0</v>
      </c>
      <c r="BF21" s="147">
        <v>0</v>
      </c>
      <c r="BG21" s="147">
        <v>0</v>
      </c>
      <c r="BH21" s="147">
        <v>0</v>
      </c>
      <c r="BI21" s="147">
        <v>0</v>
      </c>
      <c r="BJ21" s="147">
        <v>0</v>
      </c>
    </row>
    <row r="22" spans="2:62" x14ac:dyDescent="0.25">
      <c r="B22" s="101" t="s">
        <v>333</v>
      </c>
      <c r="C22" s="147">
        <v>0</v>
      </c>
      <c r="D22" s="147">
        <v>0</v>
      </c>
      <c r="E22" s="147">
        <v>0</v>
      </c>
      <c r="F22" s="147">
        <v>5.0003779999999998E-2</v>
      </c>
      <c r="G22" s="147">
        <v>0</v>
      </c>
      <c r="H22" s="147">
        <v>0</v>
      </c>
      <c r="I22" s="147">
        <v>0</v>
      </c>
      <c r="J22" s="147">
        <v>0</v>
      </c>
      <c r="K22" s="147">
        <v>0</v>
      </c>
      <c r="L22" s="147">
        <v>0</v>
      </c>
      <c r="M22" s="147">
        <v>0</v>
      </c>
      <c r="N22" s="147">
        <v>24.762334189999997</v>
      </c>
      <c r="O22" s="147">
        <v>3.1948999999999998E-2</v>
      </c>
      <c r="P22" s="147">
        <v>0</v>
      </c>
      <c r="Q22" s="147">
        <v>15.494233769999999</v>
      </c>
      <c r="R22" s="147">
        <v>78.849510809999998</v>
      </c>
      <c r="S22" s="147">
        <v>0</v>
      </c>
      <c r="T22" s="147">
        <v>0</v>
      </c>
      <c r="U22" s="147">
        <v>0</v>
      </c>
      <c r="V22" s="147">
        <v>0.28132011000000001</v>
      </c>
      <c r="W22" s="147">
        <v>0</v>
      </c>
      <c r="X22" s="147">
        <v>0</v>
      </c>
      <c r="Y22" s="147">
        <v>0</v>
      </c>
      <c r="Z22" s="147">
        <v>123.22484429000001</v>
      </c>
      <c r="AA22" s="147">
        <v>69.317422250000007</v>
      </c>
      <c r="AB22" s="147">
        <v>0</v>
      </c>
      <c r="AC22" s="147">
        <v>0</v>
      </c>
      <c r="AD22" s="147">
        <v>0</v>
      </c>
      <c r="AE22" s="147">
        <v>0</v>
      </c>
      <c r="AF22" s="147">
        <v>0.18942674000000012</v>
      </c>
      <c r="AG22" s="147">
        <v>29.022121970000001</v>
      </c>
      <c r="AH22" s="147">
        <v>4.9991349999999997E-2</v>
      </c>
      <c r="AI22" s="147">
        <v>0.86480693000000008</v>
      </c>
      <c r="AJ22" s="147">
        <v>0</v>
      </c>
      <c r="AK22" s="147">
        <v>0</v>
      </c>
      <c r="AL22" s="147">
        <v>0</v>
      </c>
      <c r="AM22" s="147">
        <v>0</v>
      </c>
      <c r="AN22" s="147">
        <v>0</v>
      </c>
      <c r="AO22" s="147">
        <v>1.7191520000000002E-2</v>
      </c>
      <c r="AP22" s="147">
        <v>0</v>
      </c>
      <c r="AQ22" s="147">
        <v>0</v>
      </c>
      <c r="AR22" s="147">
        <v>0</v>
      </c>
      <c r="AS22" s="147">
        <v>0</v>
      </c>
      <c r="AT22" s="147">
        <v>0</v>
      </c>
      <c r="AU22" s="147">
        <v>0</v>
      </c>
      <c r="AV22" s="147">
        <v>25.876507670000002</v>
      </c>
      <c r="AW22" s="147">
        <v>0</v>
      </c>
      <c r="AX22" s="147">
        <v>0</v>
      </c>
      <c r="AY22" s="147">
        <v>0</v>
      </c>
      <c r="AZ22" s="147">
        <v>0</v>
      </c>
      <c r="BA22" s="147">
        <v>0</v>
      </c>
      <c r="BB22" s="147">
        <v>1.1958101999999999</v>
      </c>
      <c r="BC22" s="147">
        <v>2.435E-2</v>
      </c>
      <c r="BD22" s="147">
        <v>0</v>
      </c>
      <c r="BE22" s="147">
        <v>0</v>
      </c>
      <c r="BF22" s="147">
        <v>0</v>
      </c>
      <c r="BG22" s="147">
        <v>0</v>
      </c>
      <c r="BH22" s="147">
        <v>0</v>
      </c>
      <c r="BI22" s="147">
        <v>0</v>
      </c>
      <c r="BJ22" s="147">
        <v>0</v>
      </c>
    </row>
    <row r="23" spans="2:62" x14ac:dyDescent="0.25">
      <c r="B23" s="101" t="s">
        <v>334</v>
      </c>
      <c r="C23" s="147">
        <v>1257.9862901693607</v>
      </c>
      <c r="D23" s="147">
        <v>2293.4598700000001</v>
      </c>
      <c r="E23" s="147">
        <v>1718.3823418371221</v>
      </c>
      <c r="F23" s="147">
        <v>1400.0718135380171</v>
      </c>
      <c r="G23" s="147">
        <v>238.495203917379</v>
      </c>
      <c r="H23" s="147">
        <v>426.680409</v>
      </c>
      <c r="I23" s="147">
        <v>850.63785590012515</v>
      </c>
      <c r="J23" s="147">
        <v>463.85048426999998</v>
      </c>
      <c r="K23" s="147">
        <v>949.96496859535921</v>
      </c>
      <c r="L23" s="147">
        <v>1163.7305030585994</v>
      </c>
      <c r="M23" s="147">
        <v>870.24611243732943</v>
      </c>
      <c r="N23" s="147">
        <v>372.62869427761331</v>
      </c>
      <c r="O23" s="147">
        <v>1767.157784353823</v>
      </c>
      <c r="P23" s="147">
        <v>1321.0863237224437</v>
      </c>
      <c r="Q23" s="147">
        <v>446.90693118958831</v>
      </c>
      <c r="R23" s="147">
        <v>1969.0809334099683</v>
      </c>
      <c r="S23" s="147">
        <v>503.79046067394017</v>
      </c>
      <c r="T23" s="147">
        <v>258.46825083999988</v>
      </c>
      <c r="U23" s="147">
        <v>188.2827038538953</v>
      </c>
      <c r="V23" s="147">
        <v>843.93530000770295</v>
      </c>
      <c r="W23" s="147">
        <v>636.88950370000009</v>
      </c>
      <c r="X23" s="147">
        <v>209.27486788603943</v>
      </c>
      <c r="Y23" s="147">
        <v>194.74081372796587</v>
      </c>
      <c r="Z23" s="147">
        <v>281.8033895401885</v>
      </c>
      <c r="AA23" s="147">
        <v>690.00376161168629</v>
      </c>
      <c r="AB23" s="147">
        <v>318.95739964833359</v>
      </c>
      <c r="AC23" s="147">
        <v>583.6875272960591</v>
      </c>
      <c r="AD23" s="147">
        <v>10.846</v>
      </c>
      <c r="AE23" s="147">
        <v>31.570871839999999</v>
      </c>
      <c r="AF23" s="147">
        <v>116.26422448229872</v>
      </c>
      <c r="AG23" s="147">
        <v>72.616156702472097</v>
      </c>
      <c r="AH23" s="147">
        <v>3.2350772253898414</v>
      </c>
      <c r="AI23" s="147">
        <v>606.38353851999989</v>
      </c>
      <c r="AJ23" s="147">
        <v>218.36552484983054</v>
      </c>
      <c r="AK23" s="147">
        <v>299.78108871742035</v>
      </c>
      <c r="AL23" s="147">
        <v>20.830059030000001</v>
      </c>
      <c r="AM23" s="147">
        <v>150.16165971927146</v>
      </c>
      <c r="AN23" s="147">
        <v>134.17267488259006</v>
      </c>
      <c r="AO23" s="147">
        <v>573.97411450239997</v>
      </c>
      <c r="AP23" s="147">
        <v>8.2975642738001607</v>
      </c>
      <c r="AQ23" s="147">
        <v>24.187017480000002</v>
      </c>
      <c r="AR23" s="147">
        <v>406.88331212000003</v>
      </c>
      <c r="AS23" s="147">
        <v>67.245000000000005</v>
      </c>
      <c r="AT23" s="147">
        <v>0</v>
      </c>
      <c r="AU23" s="147">
        <v>0</v>
      </c>
      <c r="AV23" s="147">
        <v>0</v>
      </c>
      <c r="AW23" s="147">
        <v>0</v>
      </c>
      <c r="AX23" s="147">
        <v>30.604230230000002</v>
      </c>
      <c r="AY23" s="147">
        <v>55.56</v>
      </c>
      <c r="AZ23" s="147">
        <v>26.463520210000002</v>
      </c>
      <c r="BA23" s="147">
        <v>96.251140000000021</v>
      </c>
      <c r="BB23" s="147">
        <v>58.818357129839974</v>
      </c>
      <c r="BC23" s="147">
        <v>38.75</v>
      </c>
      <c r="BD23" s="147">
        <v>6.5899949466699974</v>
      </c>
      <c r="BE23" s="147">
        <v>0.12857547</v>
      </c>
      <c r="BF23" s="147">
        <v>0</v>
      </c>
      <c r="BG23" s="147">
        <v>23.424352070000001</v>
      </c>
      <c r="BH23" s="147">
        <v>42.507498329117411</v>
      </c>
      <c r="BI23" s="147">
        <v>81.256480362639707</v>
      </c>
      <c r="BJ23" s="147">
        <v>71.503225310000005</v>
      </c>
    </row>
    <row r="24" spans="2:62" x14ac:dyDescent="0.25">
      <c r="B24" s="102" t="s">
        <v>172</v>
      </c>
      <c r="C24" s="147">
        <v>1257.9862901693607</v>
      </c>
      <c r="D24" s="147">
        <v>2292.262291</v>
      </c>
      <c r="E24" s="147">
        <v>1717.5458570271221</v>
      </c>
      <c r="F24" s="147">
        <v>1400.0718135380171</v>
      </c>
      <c r="G24" s="147">
        <v>238.495203917379</v>
      </c>
      <c r="H24" s="147">
        <v>426.680409</v>
      </c>
      <c r="I24" s="147">
        <v>835.4992630001251</v>
      </c>
      <c r="J24" s="147">
        <v>463.85048426999998</v>
      </c>
      <c r="K24" s="147">
        <v>948.56544744535915</v>
      </c>
      <c r="L24" s="147">
        <v>1163.7305030585994</v>
      </c>
      <c r="M24" s="147">
        <v>870.24611243732943</v>
      </c>
      <c r="N24" s="147">
        <v>372.62869427761331</v>
      </c>
      <c r="O24" s="147">
        <v>1767.157784353823</v>
      </c>
      <c r="P24" s="147">
        <v>1321.0863237224437</v>
      </c>
      <c r="Q24" s="147">
        <v>446.90693118958831</v>
      </c>
      <c r="R24" s="147">
        <v>1969.0809334099683</v>
      </c>
      <c r="S24" s="147">
        <v>503.79046067394017</v>
      </c>
      <c r="T24" s="147">
        <v>258.46825083999988</v>
      </c>
      <c r="U24" s="147">
        <v>188.2827038538953</v>
      </c>
      <c r="V24" s="147">
        <v>843.93530000770295</v>
      </c>
      <c r="W24" s="147">
        <v>636.88950370000009</v>
      </c>
      <c r="X24" s="147">
        <v>209.27486788603943</v>
      </c>
      <c r="Y24" s="147">
        <v>194.74081372796587</v>
      </c>
      <c r="Z24" s="147">
        <v>281.8033895401885</v>
      </c>
      <c r="AA24" s="147">
        <v>690.00376161168629</v>
      </c>
      <c r="AB24" s="147">
        <v>239.01989964833359</v>
      </c>
      <c r="AC24" s="147">
        <v>583.6875272960591</v>
      </c>
      <c r="AD24" s="147">
        <v>8.4260000000000002</v>
      </c>
      <c r="AE24" s="147">
        <v>31.570871839999999</v>
      </c>
      <c r="AF24" s="147">
        <v>116.26422448229872</v>
      </c>
      <c r="AG24" s="147">
        <v>72.616156702472097</v>
      </c>
      <c r="AH24" s="147">
        <v>3.2350772253898414</v>
      </c>
      <c r="AI24" s="147">
        <v>606.38353851999989</v>
      </c>
      <c r="AJ24" s="147">
        <v>208.39246535983057</v>
      </c>
      <c r="AK24" s="147">
        <v>299.78108871742035</v>
      </c>
      <c r="AL24" s="147">
        <v>20.830059030000001</v>
      </c>
      <c r="AM24" s="147">
        <v>150.16165971927146</v>
      </c>
      <c r="AN24" s="147">
        <v>134.17267488259006</v>
      </c>
      <c r="AO24" s="147">
        <v>573.97411450239997</v>
      </c>
      <c r="AP24" s="147">
        <v>8.2975642738001607</v>
      </c>
      <c r="AQ24" s="147">
        <v>24.187017480000002</v>
      </c>
      <c r="AR24" s="147">
        <v>391.55427212000006</v>
      </c>
      <c r="AS24" s="147">
        <v>67.245000000000005</v>
      </c>
      <c r="AT24" s="147">
        <v>0</v>
      </c>
      <c r="AU24" s="147">
        <v>0</v>
      </c>
      <c r="AV24" s="147">
        <v>0</v>
      </c>
      <c r="AW24" s="147">
        <v>0</v>
      </c>
      <c r="AX24" s="147">
        <v>30.604230230000002</v>
      </c>
      <c r="AY24" s="147">
        <v>55.56</v>
      </c>
      <c r="AZ24" s="147">
        <v>26.463520210000002</v>
      </c>
      <c r="BA24" s="147">
        <v>96.251140000000021</v>
      </c>
      <c r="BB24" s="147">
        <v>58.818357129839974</v>
      </c>
      <c r="BC24" s="147">
        <v>38.75</v>
      </c>
      <c r="BD24" s="147">
        <v>3.2175279466699971</v>
      </c>
      <c r="BE24" s="147">
        <v>0</v>
      </c>
      <c r="BF24" s="147">
        <v>0</v>
      </c>
      <c r="BG24" s="147">
        <v>23.424352070000001</v>
      </c>
      <c r="BH24" s="147">
        <v>42.507498329117411</v>
      </c>
      <c r="BI24" s="147">
        <v>81.256480362639707</v>
      </c>
      <c r="BJ24" s="147">
        <v>71.503225310000005</v>
      </c>
    </row>
    <row r="25" spans="2:62" x14ac:dyDescent="0.25">
      <c r="B25" s="103" t="s">
        <v>173</v>
      </c>
      <c r="C25" s="147">
        <v>1257.9862901693607</v>
      </c>
      <c r="D25" s="147">
        <v>680.03388800000005</v>
      </c>
      <c r="E25" s="147">
        <v>0</v>
      </c>
      <c r="F25" s="147">
        <v>672.40465652951707</v>
      </c>
      <c r="G25" s="147">
        <v>233.37665303697895</v>
      </c>
      <c r="H25" s="147">
        <v>0</v>
      </c>
      <c r="I25" s="147">
        <v>739.96833547612505</v>
      </c>
      <c r="J25" s="147">
        <v>463.85048426999998</v>
      </c>
      <c r="K25" s="147">
        <v>287.54319868598407</v>
      </c>
      <c r="L25" s="147">
        <v>760.29884671829939</v>
      </c>
      <c r="M25" s="147">
        <v>304.04230517482739</v>
      </c>
      <c r="N25" s="147">
        <v>187.82717369198883</v>
      </c>
      <c r="O25" s="147">
        <v>1362.7355203630227</v>
      </c>
      <c r="P25" s="147">
        <v>778.20443514869362</v>
      </c>
      <c r="Q25" s="147">
        <v>446.90693118958831</v>
      </c>
      <c r="R25" s="147">
        <v>893.05990170996824</v>
      </c>
      <c r="S25" s="147">
        <v>221.08529711144308</v>
      </c>
      <c r="T25" s="147">
        <v>156.66960768999988</v>
      </c>
      <c r="U25" s="147">
        <v>1.1339928437100184</v>
      </c>
      <c r="V25" s="147">
        <v>323.93530170082784</v>
      </c>
      <c r="W25" s="147">
        <v>429.79620399000004</v>
      </c>
      <c r="X25" s="147">
        <v>170.58964439353943</v>
      </c>
      <c r="Y25" s="147">
        <v>188.64545291796588</v>
      </c>
      <c r="Z25" s="147">
        <v>166.36292087543808</v>
      </c>
      <c r="AA25" s="147">
        <v>272.40789827856082</v>
      </c>
      <c r="AB25" s="147">
        <v>93.781290114333615</v>
      </c>
      <c r="AC25" s="147">
        <v>175.47137999918345</v>
      </c>
      <c r="AD25" s="147">
        <v>4.8010000000000002</v>
      </c>
      <c r="AE25" s="147">
        <v>31.570871839999999</v>
      </c>
      <c r="AF25" s="147">
        <v>87.486581184798723</v>
      </c>
      <c r="AG25" s="147">
        <v>16.806718167472098</v>
      </c>
      <c r="AH25" s="147">
        <v>0.40879759038984254</v>
      </c>
      <c r="AI25" s="147">
        <v>423.81567715999989</v>
      </c>
      <c r="AJ25" s="147">
        <v>127.00857585483053</v>
      </c>
      <c r="AK25" s="147">
        <v>56.327680345894457</v>
      </c>
      <c r="AL25" s="147">
        <v>7.1256519799999998</v>
      </c>
      <c r="AM25" s="147">
        <v>106.85237505468669</v>
      </c>
      <c r="AN25" s="147">
        <v>53.132834390090096</v>
      </c>
      <c r="AO25" s="147">
        <v>255.77577725331997</v>
      </c>
      <c r="AP25" s="147">
        <v>4.7172038588001648</v>
      </c>
      <c r="AQ25" s="147">
        <v>8.6880474800000016</v>
      </c>
      <c r="AR25" s="147">
        <v>63.237914730000021</v>
      </c>
      <c r="AS25" s="147">
        <v>35.354999999999997</v>
      </c>
      <c r="AT25" s="147">
        <v>0</v>
      </c>
      <c r="AU25" s="147">
        <v>0</v>
      </c>
      <c r="AV25" s="147">
        <v>0</v>
      </c>
      <c r="AW25" s="147">
        <v>0</v>
      </c>
      <c r="AX25" s="147">
        <v>30.604230230000002</v>
      </c>
      <c r="AY25" s="147">
        <v>29.763000000000002</v>
      </c>
      <c r="AZ25" s="147">
        <v>11.946217550000002</v>
      </c>
      <c r="BA25" s="147">
        <v>39.343290000000003</v>
      </c>
      <c r="BB25" s="147">
        <v>43.549136477839994</v>
      </c>
      <c r="BC25" s="147">
        <v>15.747999999999999</v>
      </c>
      <c r="BD25" s="147">
        <v>3.251108056669997</v>
      </c>
      <c r="BE25" s="147">
        <v>0</v>
      </c>
      <c r="BF25" s="147">
        <v>0</v>
      </c>
      <c r="BG25" s="147">
        <v>15.290281579999998</v>
      </c>
      <c r="BH25" s="147">
        <v>41.407051753117415</v>
      </c>
      <c r="BI25" s="147">
        <v>46.988346712639782</v>
      </c>
      <c r="BJ25" s="147">
        <v>20.048050580000002</v>
      </c>
    </row>
    <row r="26" spans="2:62" x14ac:dyDescent="0.25">
      <c r="B26" s="102" t="s">
        <v>174</v>
      </c>
      <c r="C26" s="147">
        <v>1257.9862901693607</v>
      </c>
      <c r="D26" s="147">
        <v>422.36569400000002</v>
      </c>
      <c r="E26" s="147">
        <v>0</v>
      </c>
      <c r="F26" s="147">
        <v>170.44441102710923</v>
      </c>
      <c r="G26" s="147">
        <v>233.37665303697895</v>
      </c>
      <c r="H26" s="147">
        <v>0</v>
      </c>
      <c r="I26" s="147">
        <v>97.660716361000055</v>
      </c>
      <c r="J26" s="147">
        <v>463.85048426999998</v>
      </c>
      <c r="K26" s="147">
        <v>159.01959461460902</v>
      </c>
      <c r="L26" s="147">
        <v>626.61181003049933</v>
      </c>
      <c r="M26" s="147">
        <v>-38.349338898172377</v>
      </c>
      <c r="N26" s="147">
        <v>187.82717369198883</v>
      </c>
      <c r="O26" s="147">
        <v>875.85667931314026</v>
      </c>
      <c r="P26" s="147">
        <v>314.40308057557002</v>
      </c>
      <c r="Q26" s="147">
        <v>446.90693118958831</v>
      </c>
      <c r="R26" s="147">
        <v>566.58264988996825</v>
      </c>
      <c r="S26" s="147">
        <v>186.30827392746829</v>
      </c>
      <c r="T26" s="147">
        <v>69.582311849999911</v>
      </c>
      <c r="U26" s="147">
        <v>191.95926210483503</v>
      </c>
      <c r="V26" s="147">
        <v>243.59753669632818</v>
      </c>
      <c r="W26" s="147">
        <v>429.79620399000004</v>
      </c>
      <c r="X26" s="147">
        <v>170.58964439353943</v>
      </c>
      <c r="Y26" s="147">
        <v>188.64545291796588</v>
      </c>
      <c r="Z26" s="147">
        <v>123.49822106381268</v>
      </c>
      <c r="AA26" s="147">
        <v>142.40284341231097</v>
      </c>
      <c r="AB26" s="147">
        <v>93.781290114333615</v>
      </c>
      <c r="AC26" s="147">
        <v>122.17204508605866</v>
      </c>
      <c r="AD26" s="147">
        <v>3.274</v>
      </c>
      <c r="AE26" s="147">
        <v>31.570871839999999</v>
      </c>
      <c r="AF26" s="147">
        <v>87.486581184798723</v>
      </c>
      <c r="AG26" s="147">
        <v>16.806718167472098</v>
      </c>
      <c r="AH26" s="147">
        <v>1.2377214673898416</v>
      </c>
      <c r="AI26" s="147">
        <v>274.73003024999997</v>
      </c>
      <c r="AJ26" s="147">
        <v>127.00857585483053</v>
      </c>
      <c r="AK26" s="147">
        <v>56.327680345894457</v>
      </c>
      <c r="AL26" s="147">
        <v>5.8617362899999996</v>
      </c>
      <c r="AM26" s="147">
        <v>74.577744578399191</v>
      </c>
      <c r="AN26" s="147">
        <v>39.418164931840096</v>
      </c>
      <c r="AO26" s="147">
        <v>139.71480886881997</v>
      </c>
      <c r="AP26" s="147">
        <v>4.7172038588001648</v>
      </c>
      <c r="AQ26" s="147">
        <v>3.6059967700000004</v>
      </c>
      <c r="AR26" s="147">
        <v>18.905170300000037</v>
      </c>
      <c r="AS26" s="147">
        <v>20.323</v>
      </c>
      <c r="AT26" s="147">
        <v>0</v>
      </c>
      <c r="AU26" s="147">
        <v>0</v>
      </c>
      <c r="AV26" s="147">
        <v>0</v>
      </c>
      <c r="AW26" s="147">
        <v>0</v>
      </c>
      <c r="AX26" s="147">
        <v>30.604230230000002</v>
      </c>
      <c r="AY26" s="147">
        <v>16.535</v>
      </c>
      <c r="AZ26" s="147">
        <v>6.5438194999999997</v>
      </c>
      <c r="BA26" s="147">
        <v>2.05871</v>
      </c>
      <c r="BB26" s="147">
        <v>43.549136477839994</v>
      </c>
      <c r="BC26" s="147">
        <v>10.654999999999999</v>
      </c>
      <c r="BD26" s="147">
        <v>1.5024693136699974</v>
      </c>
      <c r="BE26" s="147">
        <v>0</v>
      </c>
      <c r="BF26" s="147">
        <v>0</v>
      </c>
      <c r="BG26" s="147">
        <v>15.832737999999999</v>
      </c>
      <c r="BH26" s="147">
        <v>41.407051753117415</v>
      </c>
      <c r="BI26" s="147">
        <v>35.239836630139891</v>
      </c>
      <c r="BJ26" s="147">
        <v>16.74624579</v>
      </c>
    </row>
    <row r="27" spans="2:62" x14ac:dyDescent="0.25">
      <c r="B27" s="102" t="s">
        <v>175</v>
      </c>
      <c r="C27" s="99">
        <v>0</v>
      </c>
      <c r="D27" s="147">
        <v>257.66819400000003</v>
      </c>
      <c r="E27" s="147">
        <v>0</v>
      </c>
      <c r="F27" s="147">
        <v>501.96024550240787</v>
      </c>
      <c r="G27" s="147">
        <v>0</v>
      </c>
      <c r="H27" s="147">
        <v>0</v>
      </c>
      <c r="I27" s="147">
        <v>642.30761911512502</v>
      </c>
      <c r="J27" s="147">
        <v>0</v>
      </c>
      <c r="K27" s="147">
        <v>128.52360407137505</v>
      </c>
      <c r="L27" s="147">
        <v>133.68703668780003</v>
      </c>
      <c r="M27" s="147">
        <v>342.39164407299978</v>
      </c>
      <c r="N27" s="147">
        <v>0</v>
      </c>
      <c r="O27" s="147">
        <v>486.87884104988251</v>
      </c>
      <c r="P27" s="147">
        <v>463.80135457312355</v>
      </c>
      <c r="Q27" s="147">
        <v>0</v>
      </c>
      <c r="R27" s="147">
        <v>326.47725181999999</v>
      </c>
      <c r="S27" s="147">
        <v>34.777023183974805</v>
      </c>
      <c r="T27" s="147">
        <v>87.087295839999967</v>
      </c>
      <c r="U27" s="147">
        <v>-190.82526926112502</v>
      </c>
      <c r="V27" s="147">
        <v>80.337765004499644</v>
      </c>
      <c r="W27" s="147">
        <v>0</v>
      </c>
      <c r="X27" s="147">
        <v>0</v>
      </c>
      <c r="Y27" s="147">
        <v>0</v>
      </c>
      <c r="Z27" s="147">
        <v>42.8646998116254</v>
      </c>
      <c r="AA27" s="147">
        <v>130.00505486624985</v>
      </c>
      <c r="AB27" s="147">
        <v>0</v>
      </c>
      <c r="AC27" s="147">
        <v>53.299334913124802</v>
      </c>
      <c r="AD27" s="147">
        <v>1.5269999999999999</v>
      </c>
      <c r="AE27" s="147">
        <v>0</v>
      </c>
      <c r="AF27" s="147">
        <v>0</v>
      </c>
      <c r="AG27" s="147">
        <v>0</v>
      </c>
      <c r="AH27" s="147">
        <v>-0.82892387699999903</v>
      </c>
      <c r="AI27" s="147">
        <v>149.08564690999995</v>
      </c>
      <c r="AJ27" s="147">
        <v>0</v>
      </c>
      <c r="AK27" s="147">
        <v>0</v>
      </c>
      <c r="AL27" s="147">
        <v>1.2639156900000001</v>
      </c>
      <c r="AM27" s="147">
        <v>32.274630476287506</v>
      </c>
      <c r="AN27" s="147">
        <v>13.714669458249999</v>
      </c>
      <c r="AO27" s="147">
        <v>116.06096838450003</v>
      </c>
      <c r="AP27" s="147">
        <v>0</v>
      </c>
      <c r="AQ27" s="147">
        <v>5.0820507100000007</v>
      </c>
      <c r="AR27" s="147">
        <v>44.332744429999984</v>
      </c>
      <c r="AS27" s="147">
        <v>15.032</v>
      </c>
      <c r="AT27" s="147">
        <v>0</v>
      </c>
      <c r="AU27" s="147">
        <v>0</v>
      </c>
      <c r="AV27" s="147">
        <v>0</v>
      </c>
      <c r="AW27" s="147">
        <v>0</v>
      </c>
      <c r="AX27" s="147">
        <v>0</v>
      </c>
      <c r="AY27" s="147">
        <v>13.228</v>
      </c>
      <c r="AZ27" s="147">
        <v>5.4023980500000004</v>
      </c>
      <c r="BA27" s="147">
        <v>37.284579999999998</v>
      </c>
      <c r="BB27" s="147">
        <v>0</v>
      </c>
      <c r="BC27" s="147">
        <v>5.093</v>
      </c>
      <c r="BD27" s="147">
        <v>1.7486387429999997</v>
      </c>
      <c r="BE27" s="147">
        <v>0</v>
      </c>
      <c r="BF27" s="147">
        <v>0</v>
      </c>
      <c r="BG27" s="147">
        <v>-0.54245642000000005</v>
      </c>
      <c r="BH27" s="147">
        <v>0</v>
      </c>
      <c r="BI27" s="147">
        <v>11.748510082499887</v>
      </c>
      <c r="BJ27" s="147">
        <v>3.3018047900000003</v>
      </c>
    </row>
    <row r="28" spans="2:62" x14ac:dyDescent="0.25">
      <c r="B28" s="103" t="s">
        <v>176</v>
      </c>
      <c r="C28" s="147">
        <v>0</v>
      </c>
      <c r="D28" s="147">
        <v>1612.2284030000001</v>
      </c>
      <c r="E28" s="147">
        <v>1717.5458570271221</v>
      </c>
      <c r="F28" s="147">
        <v>727.6671570085</v>
      </c>
      <c r="G28" s="147">
        <v>5.1185508804000506</v>
      </c>
      <c r="H28" s="147">
        <v>0</v>
      </c>
      <c r="I28" s="147">
        <v>95.530927524000006</v>
      </c>
      <c r="J28" s="147">
        <v>0</v>
      </c>
      <c r="K28" s="147">
        <v>661.02224875937509</v>
      </c>
      <c r="L28" s="147">
        <v>403.43165634029992</v>
      </c>
      <c r="M28" s="147">
        <v>566.2038072625021</v>
      </c>
      <c r="N28" s="147">
        <v>184.80152058562447</v>
      </c>
      <c r="O28" s="147">
        <v>404.42226399080039</v>
      </c>
      <c r="P28" s="147">
        <v>542.88188857375008</v>
      </c>
      <c r="Q28" s="147">
        <v>0</v>
      </c>
      <c r="R28" s="147">
        <v>1076.0210317000001</v>
      </c>
      <c r="S28" s="147">
        <v>282.70516356249709</v>
      </c>
      <c r="T28" s="147">
        <v>101.79864314999999</v>
      </c>
      <c r="U28" s="147">
        <v>187.14871101018528</v>
      </c>
      <c r="V28" s="147">
        <v>519.99999830687511</v>
      </c>
      <c r="W28" s="147">
        <v>207.09329971000003</v>
      </c>
      <c r="X28" s="147">
        <v>38.6852234925</v>
      </c>
      <c r="Y28" s="147">
        <v>6.0953608100000007</v>
      </c>
      <c r="Z28" s="147">
        <v>115.44046866475043</v>
      </c>
      <c r="AA28" s="147">
        <v>417.59586333312546</v>
      </c>
      <c r="AB28" s="147">
        <v>145.23860953399998</v>
      </c>
      <c r="AC28" s="147">
        <v>408.21614729687559</v>
      </c>
      <c r="AD28" s="147">
        <v>3.625</v>
      </c>
      <c r="AE28" s="147">
        <v>0</v>
      </c>
      <c r="AF28" s="147">
        <v>28.777643297499999</v>
      </c>
      <c r="AG28" s="147">
        <v>55.809438534999998</v>
      </c>
      <c r="AH28" s="147">
        <v>2.8262796349999988</v>
      </c>
      <c r="AI28" s="147">
        <v>182.56786135999999</v>
      </c>
      <c r="AJ28" s="147">
        <v>81.383889505000027</v>
      </c>
      <c r="AK28" s="147">
        <v>243.45340837152588</v>
      </c>
      <c r="AL28" s="147">
        <v>13.704407050000002</v>
      </c>
      <c r="AM28" s="147">
        <v>43.309284664584759</v>
      </c>
      <c r="AN28" s="147">
        <v>81.039840492499991</v>
      </c>
      <c r="AO28" s="147">
        <v>316.38628636299995</v>
      </c>
      <c r="AP28" s="147">
        <v>3.5803604149999955</v>
      </c>
      <c r="AQ28" s="147">
        <v>15.49897</v>
      </c>
      <c r="AR28" s="147">
        <v>328.31635739000001</v>
      </c>
      <c r="AS28" s="147">
        <v>31.89</v>
      </c>
      <c r="AT28" s="147">
        <v>0</v>
      </c>
      <c r="AU28" s="147">
        <v>0</v>
      </c>
      <c r="AV28" s="147">
        <v>0</v>
      </c>
      <c r="AW28" s="147">
        <v>0</v>
      </c>
      <c r="AX28" s="147">
        <v>0</v>
      </c>
      <c r="AY28" s="147">
        <v>25.797000000000001</v>
      </c>
      <c r="AZ28" s="147">
        <v>14.517302659999999</v>
      </c>
      <c r="BA28" s="147">
        <v>56.907850000000003</v>
      </c>
      <c r="BB28" s="147">
        <v>15.269220651999985</v>
      </c>
      <c r="BC28" s="147">
        <v>23.001999999999999</v>
      </c>
      <c r="BD28" s="147">
        <v>-2.0042201099999999</v>
      </c>
      <c r="BE28" s="147">
        <v>0</v>
      </c>
      <c r="BF28" s="147">
        <v>0</v>
      </c>
      <c r="BG28" s="147">
        <v>8.1340704900000009</v>
      </c>
      <c r="BH28" s="147">
        <v>1.1004465759999997</v>
      </c>
      <c r="BI28" s="147">
        <v>34.268133649999932</v>
      </c>
      <c r="BJ28" s="147">
        <v>51.455174730000003</v>
      </c>
    </row>
    <row r="29" spans="2:62" x14ac:dyDescent="0.25">
      <c r="B29" s="103" t="s">
        <v>177</v>
      </c>
      <c r="C29" s="147">
        <v>0</v>
      </c>
      <c r="D29" s="147">
        <v>0</v>
      </c>
      <c r="E29" s="147">
        <v>0</v>
      </c>
      <c r="F29" s="147">
        <v>0</v>
      </c>
      <c r="G29" s="147">
        <v>0</v>
      </c>
      <c r="H29" s="147">
        <v>426.680409</v>
      </c>
      <c r="I29" s="147">
        <v>0</v>
      </c>
      <c r="J29" s="147">
        <v>0</v>
      </c>
      <c r="K29" s="147">
        <v>0</v>
      </c>
      <c r="L29" s="147">
        <v>0</v>
      </c>
      <c r="M29" s="147">
        <v>0</v>
      </c>
      <c r="N29" s="147">
        <v>0</v>
      </c>
      <c r="O29" s="147">
        <v>0</v>
      </c>
      <c r="P29" s="147">
        <v>0</v>
      </c>
      <c r="Q29" s="147">
        <v>0</v>
      </c>
      <c r="R29" s="147">
        <v>0</v>
      </c>
      <c r="S29" s="147">
        <v>0</v>
      </c>
      <c r="T29" s="147">
        <v>0</v>
      </c>
      <c r="U29" s="147">
        <v>0</v>
      </c>
      <c r="V29" s="147">
        <v>0</v>
      </c>
      <c r="W29" s="147">
        <v>0</v>
      </c>
      <c r="X29" s="147">
        <v>0</v>
      </c>
      <c r="Y29" s="147">
        <v>0</v>
      </c>
      <c r="Z29" s="147">
        <v>0</v>
      </c>
      <c r="AA29" s="147">
        <v>0</v>
      </c>
      <c r="AB29" s="147">
        <v>0</v>
      </c>
      <c r="AC29" s="147">
        <v>0</v>
      </c>
      <c r="AD29" s="147">
        <v>0</v>
      </c>
      <c r="AE29" s="147">
        <v>0</v>
      </c>
      <c r="AF29" s="147">
        <v>0</v>
      </c>
      <c r="AG29" s="147">
        <v>0</v>
      </c>
      <c r="AH29" s="147">
        <v>0</v>
      </c>
      <c r="AI29" s="147">
        <v>0</v>
      </c>
      <c r="AJ29" s="147">
        <v>0</v>
      </c>
      <c r="AK29" s="147">
        <v>0</v>
      </c>
      <c r="AL29" s="147">
        <v>0</v>
      </c>
      <c r="AM29" s="147">
        <v>0</v>
      </c>
      <c r="AN29" s="147">
        <v>0</v>
      </c>
      <c r="AO29" s="147">
        <v>1.8120508860799989</v>
      </c>
      <c r="AP29" s="147">
        <v>0</v>
      </c>
      <c r="AQ29" s="147">
        <v>0</v>
      </c>
      <c r="AR29" s="147">
        <v>0</v>
      </c>
      <c r="AS29" s="147">
        <v>0</v>
      </c>
      <c r="AT29" s="147">
        <v>0</v>
      </c>
      <c r="AU29" s="147">
        <v>0</v>
      </c>
      <c r="AV29" s="147">
        <v>0</v>
      </c>
      <c r="AW29" s="147">
        <v>0</v>
      </c>
      <c r="AX29" s="147">
        <v>0</v>
      </c>
      <c r="AY29" s="147">
        <v>0</v>
      </c>
      <c r="AZ29" s="147">
        <v>0</v>
      </c>
      <c r="BA29" s="147">
        <v>0</v>
      </c>
      <c r="BB29" s="147">
        <v>0</v>
      </c>
      <c r="BC29" s="147">
        <v>0</v>
      </c>
      <c r="BD29" s="147">
        <v>1.9706400000000002</v>
      </c>
      <c r="BE29" s="147">
        <v>0</v>
      </c>
      <c r="BF29" s="147">
        <v>0</v>
      </c>
      <c r="BG29" s="147">
        <v>0</v>
      </c>
      <c r="BH29" s="147">
        <v>0</v>
      </c>
      <c r="BI29" s="147">
        <v>0</v>
      </c>
      <c r="BJ29" s="147">
        <v>0</v>
      </c>
    </row>
    <row r="30" spans="2:62" x14ac:dyDescent="0.25">
      <c r="B30" s="102" t="s">
        <v>178</v>
      </c>
      <c r="C30" s="147">
        <v>0</v>
      </c>
      <c r="D30" s="147">
        <v>0</v>
      </c>
      <c r="E30" s="147">
        <v>0</v>
      </c>
      <c r="F30" s="147">
        <v>0</v>
      </c>
      <c r="G30" s="147">
        <v>0</v>
      </c>
      <c r="H30" s="147">
        <v>0</v>
      </c>
      <c r="I30" s="147">
        <v>0</v>
      </c>
      <c r="J30" s="147">
        <v>0</v>
      </c>
      <c r="K30" s="147">
        <v>0</v>
      </c>
      <c r="L30" s="147">
        <v>0</v>
      </c>
      <c r="M30" s="147">
        <v>0</v>
      </c>
      <c r="N30" s="147">
        <v>0</v>
      </c>
      <c r="O30" s="147">
        <v>0</v>
      </c>
      <c r="P30" s="147">
        <v>0</v>
      </c>
      <c r="Q30" s="147">
        <v>0</v>
      </c>
      <c r="R30" s="147">
        <v>0</v>
      </c>
      <c r="S30" s="147">
        <v>0</v>
      </c>
      <c r="T30" s="147">
        <v>0</v>
      </c>
      <c r="U30" s="147">
        <v>0</v>
      </c>
      <c r="V30" s="147">
        <v>0</v>
      </c>
      <c r="W30" s="147">
        <v>0</v>
      </c>
      <c r="X30" s="147">
        <v>0</v>
      </c>
      <c r="Y30" s="147">
        <v>0</v>
      </c>
      <c r="Z30" s="147">
        <v>0</v>
      </c>
      <c r="AA30" s="147">
        <v>0</v>
      </c>
      <c r="AB30" s="147">
        <v>0</v>
      </c>
      <c r="AC30" s="147">
        <v>0</v>
      </c>
      <c r="AD30" s="147">
        <v>0</v>
      </c>
      <c r="AE30" s="147">
        <v>0</v>
      </c>
      <c r="AF30" s="147">
        <v>0</v>
      </c>
      <c r="AG30" s="147">
        <v>0</v>
      </c>
      <c r="AH30" s="147">
        <v>0</v>
      </c>
      <c r="AI30" s="147">
        <v>0</v>
      </c>
      <c r="AJ30" s="147">
        <v>9.9730594899999989</v>
      </c>
      <c r="AK30" s="147">
        <v>0</v>
      </c>
      <c r="AL30" s="147">
        <v>0</v>
      </c>
      <c r="AM30" s="147">
        <v>0</v>
      </c>
      <c r="AN30" s="147">
        <v>0</v>
      </c>
      <c r="AO30" s="147">
        <v>0</v>
      </c>
      <c r="AP30" s="147">
        <v>0</v>
      </c>
      <c r="AQ30" s="147">
        <v>0</v>
      </c>
      <c r="AR30" s="147">
        <v>0</v>
      </c>
      <c r="AS30" s="147">
        <v>0</v>
      </c>
      <c r="AT30" s="147">
        <v>0</v>
      </c>
      <c r="AU30" s="147">
        <v>0</v>
      </c>
      <c r="AV30" s="147">
        <v>0</v>
      </c>
      <c r="AW30" s="147">
        <v>0</v>
      </c>
      <c r="AX30" s="147">
        <v>0</v>
      </c>
      <c r="AY30" s="147">
        <v>0</v>
      </c>
      <c r="AZ30" s="147">
        <v>0</v>
      </c>
      <c r="BA30" s="147">
        <v>0</v>
      </c>
      <c r="BB30" s="147">
        <v>0</v>
      </c>
      <c r="BC30" s="147">
        <v>0</v>
      </c>
      <c r="BD30" s="147">
        <v>3.3724669999999999</v>
      </c>
      <c r="BE30" s="147">
        <v>0</v>
      </c>
      <c r="BF30" s="147">
        <v>0</v>
      </c>
      <c r="BG30" s="147">
        <v>0</v>
      </c>
      <c r="BH30" s="147">
        <v>0</v>
      </c>
      <c r="BI30" s="147">
        <v>0</v>
      </c>
      <c r="BJ30" s="147">
        <v>0</v>
      </c>
    </row>
    <row r="31" spans="2:62" x14ac:dyDescent="0.25">
      <c r="B31" s="102" t="s">
        <v>179</v>
      </c>
      <c r="C31" s="147">
        <v>0</v>
      </c>
      <c r="D31" s="147">
        <v>0</v>
      </c>
      <c r="E31" s="147">
        <v>0</v>
      </c>
      <c r="F31" s="147">
        <v>0</v>
      </c>
      <c r="G31" s="147">
        <v>0</v>
      </c>
      <c r="H31" s="147">
        <v>0</v>
      </c>
      <c r="I31" s="147">
        <v>15.138592900000003</v>
      </c>
      <c r="J31" s="147">
        <v>0</v>
      </c>
      <c r="K31" s="147">
        <v>0</v>
      </c>
      <c r="L31" s="147">
        <v>0</v>
      </c>
      <c r="M31" s="147">
        <v>0</v>
      </c>
      <c r="N31" s="147">
        <v>0</v>
      </c>
      <c r="O31" s="147">
        <v>0</v>
      </c>
      <c r="P31" s="147">
        <v>0</v>
      </c>
      <c r="Q31" s="147">
        <v>0</v>
      </c>
      <c r="R31" s="147">
        <v>0</v>
      </c>
      <c r="S31" s="147">
        <v>0</v>
      </c>
      <c r="T31" s="147">
        <v>0</v>
      </c>
      <c r="U31" s="147">
        <v>0</v>
      </c>
      <c r="V31" s="147">
        <v>0</v>
      </c>
      <c r="W31" s="147">
        <v>0</v>
      </c>
      <c r="X31" s="147">
        <v>0</v>
      </c>
      <c r="Y31" s="147">
        <v>0</v>
      </c>
      <c r="Z31" s="147">
        <v>0</v>
      </c>
      <c r="AA31" s="147">
        <v>0</v>
      </c>
      <c r="AB31" s="147">
        <v>79.9375</v>
      </c>
      <c r="AC31" s="147">
        <v>0</v>
      </c>
      <c r="AD31" s="147">
        <v>2.42</v>
      </c>
      <c r="AE31" s="147">
        <v>0</v>
      </c>
      <c r="AF31" s="147">
        <v>0</v>
      </c>
      <c r="AG31" s="147">
        <v>0</v>
      </c>
      <c r="AH31" s="147">
        <v>0</v>
      </c>
      <c r="AI31" s="147">
        <v>0</v>
      </c>
      <c r="AJ31" s="147">
        <v>0</v>
      </c>
      <c r="AK31" s="147">
        <v>0</v>
      </c>
      <c r="AL31" s="147">
        <v>0</v>
      </c>
      <c r="AM31" s="147">
        <v>0</v>
      </c>
      <c r="AN31" s="147">
        <v>0</v>
      </c>
      <c r="AO31" s="147">
        <v>0</v>
      </c>
      <c r="AP31" s="147">
        <v>0</v>
      </c>
      <c r="AQ31" s="147">
        <v>0</v>
      </c>
      <c r="AR31" s="147">
        <v>0</v>
      </c>
      <c r="AS31" s="147">
        <v>0</v>
      </c>
      <c r="AT31" s="147">
        <v>0</v>
      </c>
      <c r="AU31" s="147">
        <v>0</v>
      </c>
      <c r="AV31" s="147">
        <v>0</v>
      </c>
      <c r="AW31" s="147">
        <v>0</v>
      </c>
      <c r="AX31" s="147">
        <v>0</v>
      </c>
      <c r="AY31" s="147">
        <v>0</v>
      </c>
      <c r="AZ31" s="147">
        <v>0</v>
      </c>
      <c r="BA31" s="147">
        <v>0</v>
      </c>
      <c r="BB31" s="147">
        <v>0</v>
      </c>
      <c r="BC31" s="147">
        <v>0</v>
      </c>
      <c r="BD31" s="147">
        <v>0</v>
      </c>
      <c r="BE31" s="147">
        <v>0.12857547</v>
      </c>
      <c r="BF31" s="147">
        <v>0</v>
      </c>
      <c r="BG31" s="147">
        <v>0</v>
      </c>
      <c r="BH31" s="147">
        <v>0</v>
      </c>
      <c r="BI31" s="147">
        <v>0</v>
      </c>
      <c r="BJ31" s="147">
        <v>0</v>
      </c>
    </row>
    <row r="32" spans="2:62" x14ac:dyDescent="0.25">
      <c r="B32" s="102" t="s">
        <v>335</v>
      </c>
      <c r="C32" s="147">
        <v>0</v>
      </c>
      <c r="D32" s="147">
        <v>1.1975789999999999</v>
      </c>
      <c r="E32" s="147">
        <v>0.83648481000000241</v>
      </c>
      <c r="F32" s="147">
        <v>0</v>
      </c>
      <c r="G32" s="147">
        <v>0</v>
      </c>
      <c r="H32" s="147">
        <v>0</v>
      </c>
      <c r="I32" s="147">
        <v>0</v>
      </c>
      <c r="J32" s="147">
        <v>0</v>
      </c>
      <c r="K32" s="147">
        <v>1.39952115</v>
      </c>
      <c r="L32" s="147">
        <v>0</v>
      </c>
      <c r="M32" s="147">
        <v>0</v>
      </c>
      <c r="N32" s="147">
        <v>0</v>
      </c>
      <c r="O32" s="147">
        <v>0</v>
      </c>
      <c r="P32" s="147">
        <v>0</v>
      </c>
      <c r="Q32" s="147">
        <v>0</v>
      </c>
      <c r="R32" s="147">
        <v>0</v>
      </c>
      <c r="S32" s="147">
        <v>0</v>
      </c>
      <c r="T32" s="147">
        <v>0</v>
      </c>
      <c r="U32" s="147">
        <v>0</v>
      </c>
      <c r="V32" s="147">
        <v>0</v>
      </c>
      <c r="W32" s="147">
        <v>0</v>
      </c>
      <c r="X32" s="147">
        <v>0</v>
      </c>
      <c r="Y32" s="147">
        <v>0</v>
      </c>
      <c r="Z32" s="147">
        <v>0</v>
      </c>
      <c r="AA32" s="147">
        <v>0</v>
      </c>
      <c r="AB32" s="147">
        <v>0</v>
      </c>
      <c r="AC32" s="147">
        <v>0</v>
      </c>
      <c r="AD32" s="147">
        <v>0</v>
      </c>
      <c r="AE32" s="147">
        <v>0</v>
      </c>
      <c r="AF32" s="147">
        <v>0</v>
      </c>
      <c r="AG32" s="147">
        <v>0</v>
      </c>
      <c r="AH32" s="147">
        <v>0</v>
      </c>
      <c r="AI32" s="147">
        <v>0</v>
      </c>
      <c r="AJ32" s="147">
        <v>0</v>
      </c>
      <c r="AK32" s="147">
        <v>0</v>
      </c>
      <c r="AL32" s="147">
        <v>0</v>
      </c>
      <c r="AM32" s="147">
        <v>0</v>
      </c>
      <c r="AN32" s="147">
        <v>0</v>
      </c>
      <c r="AO32" s="147">
        <v>0</v>
      </c>
      <c r="AP32" s="147">
        <v>0</v>
      </c>
      <c r="AQ32" s="147">
        <v>0</v>
      </c>
      <c r="AR32" s="147">
        <v>15.329040000000001</v>
      </c>
      <c r="AS32" s="147">
        <v>0</v>
      </c>
      <c r="AT32" s="147">
        <v>0</v>
      </c>
      <c r="AU32" s="147">
        <v>0</v>
      </c>
      <c r="AV32" s="147">
        <v>0</v>
      </c>
      <c r="AW32" s="147">
        <v>0</v>
      </c>
      <c r="AX32" s="147">
        <v>0</v>
      </c>
      <c r="AY32" s="147">
        <v>0</v>
      </c>
      <c r="AZ32" s="147">
        <v>0</v>
      </c>
      <c r="BA32" s="147">
        <v>0</v>
      </c>
      <c r="BB32" s="147">
        <v>0</v>
      </c>
      <c r="BC32" s="147">
        <v>0</v>
      </c>
      <c r="BD32" s="147">
        <v>0</v>
      </c>
      <c r="BE32" s="147">
        <v>0</v>
      </c>
      <c r="BF32" s="147">
        <v>0</v>
      </c>
      <c r="BG32" s="147">
        <v>0</v>
      </c>
      <c r="BH32" s="147">
        <v>0</v>
      </c>
      <c r="BI32" s="147">
        <v>0</v>
      </c>
      <c r="BJ32" s="147">
        <v>0</v>
      </c>
    </row>
    <row r="33" spans="2:62" x14ac:dyDescent="0.25">
      <c r="B33" s="101" t="s">
        <v>336</v>
      </c>
      <c r="C33" s="147">
        <v>0</v>
      </c>
      <c r="D33" s="147">
        <v>0</v>
      </c>
      <c r="E33" s="147">
        <v>0.82733124999999996</v>
      </c>
      <c r="F33" s="147">
        <v>904.10893062000002</v>
      </c>
      <c r="G33" s="147">
        <v>8.1596879648670999</v>
      </c>
      <c r="H33" s="147">
        <v>0</v>
      </c>
      <c r="I33" s="147">
        <v>0</v>
      </c>
      <c r="J33" s="147">
        <v>0.43563858</v>
      </c>
      <c r="K33" s="147">
        <v>3.3581084700000003</v>
      </c>
      <c r="L33" s="147">
        <v>0</v>
      </c>
      <c r="M33" s="147">
        <v>31.124277329999998</v>
      </c>
      <c r="N33" s="147">
        <v>38.126302819999999</v>
      </c>
      <c r="O33" s="147">
        <v>0</v>
      </c>
      <c r="P33" s="147">
        <v>36.90287257</v>
      </c>
      <c r="Q33" s="147">
        <v>1.2000053500000001</v>
      </c>
      <c r="R33" s="147">
        <v>0</v>
      </c>
      <c r="S33" s="147">
        <v>162.96090627999999</v>
      </c>
      <c r="T33" s="147">
        <v>0</v>
      </c>
      <c r="U33" s="147">
        <v>0</v>
      </c>
      <c r="V33" s="147">
        <v>4.4216574199999998</v>
      </c>
      <c r="W33" s="147">
        <v>46.755748849999996</v>
      </c>
      <c r="X33" s="147">
        <v>120.21913181000001</v>
      </c>
      <c r="Y33" s="147">
        <v>124.69513585999998</v>
      </c>
      <c r="Z33" s="147">
        <v>0</v>
      </c>
      <c r="AA33" s="147">
        <v>0</v>
      </c>
      <c r="AB33" s="147">
        <v>6.1751096399999996</v>
      </c>
      <c r="AC33" s="147">
        <v>29.975214339999997</v>
      </c>
      <c r="AD33" s="147">
        <v>0</v>
      </c>
      <c r="AE33" s="147">
        <v>0</v>
      </c>
      <c r="AF33" s="147">
        <v>2.00036747</v>
      </c>
      <c r="AG33" s="147">
        <v>0</v>
      </c>
      <c r="AH33" s="147">
        <v>0</v>
      </c>
      <c r="AI33" s="147">
        <v>0</v>
      </c>
      <c r="AJ33" s="147">
        <v>0</v>
      </c>
      <c r="AK33" s="147">
        <v>0</v>
      </c>
      <c r="AL33" s="147">
        <v>0</v>
      </c>
      <c r="AM33" s="147">
        <v>0</v>
      </c>
      <c r="AN33" s="147">
        <v>1.6567639699999999</v>
      </c>
      <c r="AO33" s="147">
        <v>0.69893970999999999</v>
      </c>
      <c r="AP33" s="147">
        <v>0</v>
      </c>
      <c r="AQ33" s="147">
        <v>0</v>
      </c>
      <c r="AR33" s="147">
        <v>0</v>
      </c>
      <c r="AS33" s="147">
        <v>1.95</v>
      </c>
      <c r="AT33" s="147">
        <v>0</v>
      </c>
      <c r="AU33" s="147">
        <v>0</v>
      </c>
      <c r="AV33" s="147">
        <v>1.5848297299999998</v>
      </c>
      <c r="AW33" s="147">
        <v>0</v>
      </c>
      <c r="AX33" s="147">
        <v>0</v>
      </c>
      <c r="AY33" s="147">
        <v>45.110999999999997</v>
      </c>
      <c r="AZ33" s="147">
        <v>0.52336769999999999</v>
      </c>
      <c r="BA33" s="147">
        <v>0</v>
      </c>
      <c r="BB33" s="147">
        <v>0</v>
      </c>
      <c r="BC33" s="147">
        <v>0</v>
      </c>
      <c r="BD33" s="147">
        <v>0</v>
      </c>
      <c r="BE33" s="147">
        <v>34.234228530000003</v>
      </c>
      <c r="BF33" s="147">
        <v>0</v>
      </c>
      <c r="BG33" s="147">
        <v>0</v>
      </c>
      <c r="BH33" s="147">
        <v>0</v>
      </c>
      <c r="BI33" s="147">
        <v>0</v>
      </c>
      <c r="BJ33" s="147">
        <v>0</v>
      </c>
    </row>
    <row r="34" spans="2:62" x14ac:dyDescent="0.25">
      <c r="B34" s="101" t="s">
        <v>337</v>
      </c>
      <c r="C34" s="147">
        <v>227.91255117861519</v>
      </c>
      <c r="D34" s="147">
        <v>392.04868900000002</v>
      </c>
      <c r="E34" s="147">
        <v>789.35349320000034</v>
      </c>
      <c r="F34" s="147">
        <v>0</v>
      </c>
      <c r="G34" s="147">
        <v>360.29449413066362</v>
      </c>
      <c r="H34" s="147">
        <v>1062.5858135113617</v>
      </c>
      <c r="I34" s="147">
        <v>264.32521538999998</v>
      </c>
      <c r="J34" s="147">
        <v>402.97494412000003</v>
      </c>
      <c r="K34" s="147">
        <v>288.482643618</v>
      </c>
      <c r="L34" s="147">
        <v>311.82807429427783</v>
      </c>
      <c r="M34" s="147">
        <v>715.64927153402141</v>
      </c>
      <c r="N34" s="147">
        <v>344.62434101901482</v>
      </c>
      <c r="O34" s="147">
        <v>445.15435057801403</v>
      </c>
      <c r="P34" s="147">
        <v>250.91556419127699</v>
      </c>
      <c r="Q34" s="147">
        <v>522.99534133879649</v>
      </c>
      <c r="R34" s="147">
        <v>208.39973047000001</v>
      </c>
      <c r="S34" s="147">
        <v>822.27306359212776</v>
      </c>
      <c r="T34" s="147">
        <v>354.54542780422094</v>
      </c>
      <c r="U34" s="147">
        <v>581.8840939955694</v>
      </c>
      <c r="V34" s="147">
        <v>306.58306584125086</v>
      </c>
      <c r="W34" s="147">
        <v>574.31588656256042</v>
      </c>
      <c r="X34" s="147">
        <v>415.60020940878701</v>
      </c>
      <c r="Y34" s="147">
        <v>447.86728463580079</v>
      </c>
      <c r="Z34" s="147">
        <v>221.17539588727311</v>
      </c>
      <c r="AA34" s="147">
        <v>0</v>
      </c>
      <c r="AB34" s="147">
        <v>360.74640957861618</v>
      </c>
      <c r="AC34" s="147">
        <v>139.65520158639418</v>
      </c>
      <c r="AD34" s="147">
        <v>0</v>
      </c>
      <c r="AE34" s="147">
        <v>0</v>
      </c>
      <c r="AF34" s="147">
        <v>96.000967945254601</v>
      </c>
      <c r="AG34" s="147">
        <v>18.09630489893868</v>
      </c>
      <c r="AH34" s="147">
        <v>21.952620278600936</v>
      </c>
      <c r="AI34" s="147">
        <v>217.46441485492977</v>
      </c>
      <c r="AJ34" s="147">
        <v>167.72307999999998</v>
      </c>
      <c r="AK34" s="147">
        <v>100.154905172441</v>
      </c>
      <c r="AL34" s="147">
        <v>1.6649410570000001</v>
      </c>
      <c r="AM34" s="147">
        <v>100.21481810300327</v>
      </c>
      <c r="AN34" s="147">
        <v>0</v>
      </c>
      <c r="AO34" s="147">
        <v>107.79217858352641</v>
      </c>
      <c r="AP34" s="147">
        <v>10.81833930421101</v>
      </c>
      <c r="AQ34" s="147">
        <v>0</v>
      </c>
      <c r="AR34" s="147">
        <v>2.6503396829999915</v>
      </c>
      <c r="AS34" s="147">
        <v>3.0430000000000001</v>
      </c>
      <c r="AT34" s="147">
        <v>0</v>
      </c>
      <c r="AU34" s="147">
        <v>0</v>
      </c>
      <c r="AV34" s="147">
        <v>14.62117166200003</v>
      </c>
      <c r="AW34" s="147">
        <v>0</v>
      </c>
      <c r="AX34" s="147">
        <v>14.261920836999996</v>
      </c>
      <c r="AY34" s="147">
        <v>0</v>
      </c>
      <c r="AZ34" s="147">
        <v>0</v>
      </c>
      <c r="BA34" s="147">
        <v>6.8395299999999999</v>
      </c>
      <c r="BB34" s="147">
        <v>16.083083606865966</v>
      </c>
      <c r="BC34" s="147">
        <v>10.221316157762065</v>
      </c>
      <c r="BD34" s="147">
        <v>0.64884874999999997</v>
      </c>
      <c r="BE34" s="147">
        <v>0.64308301000000001</v>
      </c>
      <c r="BF34" s="147">
        <v>0</v>
      </c>
      <c r="BG34" s="147">
        <v>0</v>
      </c>
      <c r="BH34" s="147">
        <v>30.921894837388212</v>
      </c>
      <c r="BI34" s="147">
        <v>0</v>
      </c>
      <c r="BJ34" s="147">
        <v>11.540052963000013</v>
      </c>
    </row>
    <row r="35" spans="2:62" x14ac:dyDescent="0.25">
      <c r="B35" s="101" t="s">
        <v>338</v>
      </c>
      <c r="C35" s="147">
        <v>1064.2534575505697</v>
      </c>
      <c r="D35" s="147">
        <v>2232.7124859999999</v>
      </c>
      <c r="E35" s="147">
        <v>2131.4256896400002</v>
      </c>
      <c r="F35" s="147">
        <v>1740.008538</v>
      </c>
      <c r="G35" s="147">
        <v>972.79513415279166</v>
      </c>
      <c r="H35" s="147">
        <v>379.54750999999999</v>
      </c>
      <c r="I35" s="147">
        <v>740.64259950171834</v>
      </c>
      <c r="J35" s="147">
        <v>1091.1679784</v>
      </c>
      <c r="K35" s="147">
        <v>786.06728282000006</v>
      </c>
      <c r="L35" s="147">
        <v>784.22987260967875</v>
      </c>
      <c r="M35" s="147">
        <v>1915.4210825212986</v>
      </c>
      <c r="N35" s="147">
        <v>940.71881361672388</v>
      </c>
      <c r="O35" s="147">
        <v>1171.1550996031899</v>
      </c>
      <c r="P35" s="147">
        <v>654.66946763329361</v>
      </c>
      <c r="Q35" s="147">
        <v>1487.2166214001597</v>
      </c>
      <c r="R35" s="147">
        <v>1464.5515720844244</v>
      </c>
      <c r="S35" s="147">
        <v>2194.0024512751165</v>
      </c>
      <c r="T35" s="147">
        <v>939.7377248539043</v>
      </c>
      <c r="U35" s="147">
        <v>1555.7248234070023</v>
      </c>
      <c r="V35" s="147">
        <v>608.30278287540841</v>
      </c>
      <c r="W35" s="147">
        <v>1467.5259790630307</v>
      </c>
      <c r="X35" s="147">
        <v>1140.00508045688</v>
      </c>
      <c r="Y35" s="147">
        <v>1198.9411813915356</v>
      </c>
      <c r="Z35" s="147">
        <v>605.89348566763726</v>
      </c>
      <c r="AA35" s="147">
        <v>581.99077028512386</v>
      </c>
      <c r="AB35" s="147">
        <v>953.80835939426549</v>
      </c>
      <c r="AC35" s="147">
        <v>377.06904428326436</v>
      </c>
      <c r="AD35" s="147">
        <v>0</v>
      </c>
      <c r="AE35" s="147">
        <v>0</v>
      </c>
      <c r="AF35" s="147">
        <v>268.19361149618732</v>
      </c>
      <c r="AG35" s="147">
        <v>48.860023227134427</v>
      </c>
      <c r="AH35" s="147">
        <v>65.857860835802825</v>
      </c>
      <c r="AI35" s="147">
        <v>587.15392010831044</v>
      </c>
      <c r="AJ35" s="147">
        <v>452.85230999999999</v>
      </c>
      <c r="AK35" s="147">
        <v>270.4182439655907</v>
      </c>
      <c r="AL35" s="147">
        <v>4.4953408538999993</v>
      </c>
      <c r="AM35" s="147">
        <v>300.64445430900975</v>
      </c>
      <c r="AN35" s="147">
        <v>293.62631507999998</v>
      </c>
      <c r="AO35" s="147">
        <v>294.49749420152125</v>
      </c>
      <c r="AP35" s="147">
        <v>29.263146251147599</v>
      </c>
      <c r="AQ35" s="147">
        <v>0</v>
      </c>
      <c r="AR35" s="147">
        <v>7.155917144099976</v>
      </c>
      <c r="AS35" s="147">
        <v>10.366</v>
      </c>
      <c r="AT35" s="147">
        <v>3.6155200319168199</v>
      </c>
      <c r="AU35" s="147">
        <v>0</v>
      </c>
      <c r="AV35" s="147">
        <v>39.477163487400105</v>
      </c>
      <c r="AW35" s="147">
        <v>79.758265138945987</v>
      </c>
      <c r="AX35" s="147">
        <v>36.407186259899987</v>
      </c>
      <c r="AY35" s="147">
        <v>0</v>
      </c>
      <c r="AZ35" s="147">
        <v>12.447230156181826</v>
      </c>
      <c r="BA35" s="147">
        <v>18.466740000000001</v>
      </c>
      <c r="BB35" s="147">
        <v>43.424325738538109</v>
      </c>
      <c r="BC35" s="147">
        <v>27.597553625957573</v>
      </c>
      <c r="BD35" s="147">
        <v>1.7518916399999998</v>
      </c>
      <c r="BE35" s="147">
        <v>0</v>
      </c>
      <c r="BF35" s="147">
        <v>0</v>
      </c>
      <c r="BG35" s="147">
        <v>41.992407535713134</v>
      </c>
      <c r="BH35" s="147">
        <v>77.696202167001829</v>
      </c>
      <c r="BI35" s="147">
        <v>46.472843712599953</v>
      </c>
      <c r="BJ35" s="147">
        <v>31.158143000100033</v>
      </c>
    </row>
    <row r="36" spans="2:62" x14ac:dyDescent="0.25">
      <c r="B36" s="101" t="s">
        <v>339</v>
      </c>
      <c r="C36" s="147">
        <v>0</v>
      </c>
      <c r="D36" s="147">
        <v>0</v>
      </c>
      <c r="E36" s="147">
        <v>0</v>
      </c>
      <c r="F36" s="147">
        <v>0</v>
      </c>
      <c r="G36" s="147">
        <v>0</v>
      </c>
      <c r="H36" s="147">
        <v>0</v>
      </c>
      <c r="I36" s="147">
        <v>0</v>
      </c>
      <c r="J36" s="147">
        <v>1.9929952000000035</v>
      </c>
      <c r="K36" s="147">
        <v>0</v>
      </c>
      <c r="L36" s="147">
        <v>1.8764273300000001</v>
      </c>
      <c r="M36" s="147">
        <v>0</v>
      </c>
      <c r="N36" s="147">
        <v>0</v>
      </c>
      <c r="O36" s="147">
        <v>0</v>
      </c>
      <c r="P36" s="147">
        <v>0</v>
      </c>
      <c r="Q36" s="147">
        <v>0</v>
      </c>
      <c r="R36" s="147">
        <v>2.2558220000000002</v>
      </c>
      <c r="S36" s="147">
        <v>0</v>
      </c>
      <c r="T36" s="147">
        <v>0</v>
      </c>
      <c r="U36" s="147">
        <v>0</v>
      </c>
      <c r="V36" s="147">
        <v>0.61299389999999998</v>
      </c>
      <c r="W36" s="147">
        <v>0</v>
      </c>
      <c r="X36" s="147">
        <v>0</v>
      </c>
      <c r="Y36" s="147">
        <v>0</v>
      </c>
      <c r="Z36" s="147">
        <v>0</v>
      </c>
      <c r="AA36" s="147">
        <v>0</v>
      </c>
      <c r="AB36" s="147">
        <v>0</v>
      </c>
      <c r="AC36" s="147">
        <v>0</v>
      </c>
      <c r="AD36" s="147">
        <v>0</v>
      </c>
      <c r="AE36" s="147">
        <v>0</v>
      </c>
      <c r="AF36" s="147">
        <v>0</v>
      </c>
      <c r="AG36" s="147">
        <v>0</v>
      </c>
      <c r="AH36" s="147">
        <v>0</v>
      </c>
      <c r="AI36" s="147">
        <v>0</v>
      </c>
      <c r="AJ36" s="147">
        <v>0</v>
      </c>
      <c r="AK36" s="147">
        <v>0</v>
      </c>
      <c r="AL36" s="147">
        <v>0</v>
      </c>
      <c r="AM36" s="147">
        <v>0</v>
      </c>
      <c r="AN36" s="147">
        <v>0</v>
      </c>
      <c r="AO36" s="147">
        <v>0</v>
      </c>
      <c r="AP36" s="147">
        <v>0</v>
      </c>
      <c r="AQ36" s="147">
        <v>0</v>
      </c>
      <c r="AR36" s="147">
        <v>0</v>
      </c>
      <c r="AS36" s="147">
        <v>0</v>
      </c>
      <c r="AT36" s="147">
        <v>0</v>
      </c>
      <c r="AU36" s="147">
        <v>0</v>
      </c>
      <c r="AV36" s="147">
        <v>0</v>
      </c>
      <c r="AW36" s="147">
        <v>0</v>
      </c>
      <c r="AX36" s="147">
        <v>0</v>
      </c>
      <c r="AY36" s="147">
        <v>0.115</v>
      </c>
      <c r="AZ36" s="147">
        <v>0</v>
      </c>
      <c r="BA36" s="147">
        <v>0</v>
      </c>
      <c r="BB36" s="147">
        <v>0</v>
      </c>
      <c r="BC36" s="147">
        <v>0</v>
      </c>
      <c r="BD36" s="147">
        <v>0</v>
      </c>
      <c r="BE36" s="147">
        <v>0</v>
      </c>
      <c r="BF36" s="147">
        <v>0</v>
      </c>
      <c r="BG36" s="147">
        <v>0</v>
      </c>
      <c r="BH36" s="147">
        <v>0</v>
      </c>
      <c r="BI36" s="147">
        <v>0</v>
      </c>
      <c r="BJ36" s="147">
        <v>0</v>
      </c>
    </row>
    <row r="37" spans="2:62" x14ac:dyDescent="0.25">
      <c r="B37" s="148" t="s">
        <v>340</v>
      </c>
      <c r="C37" s="147">
        <v>3266.0850148431159</v>
      </c>
      <c r="D37" s="147">
        <v>5214.2475620000005</v>
      </c>
      <c r="E37" s="147">
        <v>4972.755749160001</v>
      </c>
      <c r="F37" s="147">
        <v>4086.3839327218493</v>
      </c>
      <c r="G37" s="147">
        <v>2269.8553130231799</v>
      </c>
      <c r="H37" s="147">
        <v>2482.1364976022569</v>
      </c>
      <c r="I37" s="147">
        <v>1638.2843390482919</v>
      </c>
      <c r="J37" s="147">
        <v>2546.0586162799991</v>
      </c>
      <c r="K37" s="147">
        <v>1810.2765097444735</v>
      </c>
      <c r="L37" s="147">
        <v>2022.22275956882</v>
      </c>
      <c r="M37" s="147">
        <v>4525.4223612848937</v>
      </c>
      <c r="N37" s="147">
        <v>2160.9002555544098</v>
      </c>
      <c r="O37" s="147">
        <v>2835.2340555989399</v>
      </c>
      <c r="P37" s="147">
        <v>1603.5706100900115</v>
      </c>
      <c r="Q37" s="147">
        <v>3219.7414506490368</v>
      </c>
      <c r="R37" s="147">
        <v>2690.0577795782028</v>
      </c>
      <c r="S37" s="147">
        <v>5206.455121054033</v>
      </c>
      <c r="T37" s="147">
        <v>2251.1706544361186</v>
      </c>
      <c r="U37" s="147">
        <v>3681.2320225531221</v>
      </c>
      <c r="V37" s="147">
        <v>2150.944809695849</v>
      </c>
      <c r="W37" s="147">
        <v>3701.3170000000127</v>
      </c>
      <c r="X37" s="147">
        <v>2600.3968042222132</v>
      </c>
      <c r="Y37" s="147">
        <v>2831.8643803306713</v>
      </c>
      <c r="Z37" s="147">
        <v>1384.6850773178203</v>
      </c>
      <c r="AA37" s="147">
        <v>1357.2307049999999</v>
      </c>
      <c r="AB37" s="147">
        <v>2292.9093268132797</v>
      </c>
      <c r="AC37" s="147">
        <v>879.82776999428359</v>
      </c>
      <c r="AD37" s="147">
        <v>0</v>
      </c>
      <c r="AE37" s="147">
        <v>0</v>
      </c>
      <c r="AF37" s="147">
        <v>595.81510001110405</v>
      </c>
      <c r="AG37" s="147">
        <v>114.00672086331367</v>
      </c>
      <c r="AH37" s="147">
        <v>153.66834195020652</v>
      </c>
      <c r="AI37" s="147">
        <v>1370.0258135860577</v>
      </c>
      <c r="AJ37" s="147">
        <v>1056.6553985801711</v>
      </c>
      <c r="AK37" s="147">
        <v>630.97590258637842</v>
      </c>
      <c r="AL37" s="147">
        <v>10.489128659099999</v>
      </c>
      <c r="AM37" s="147">
        <v>701.50372672102151</v>
      </c>
      <c r="AN37" s="147">
        <v>645.415144334567</v>
      </c>
      <c r="AO37" s="147">
        <v>675.63211305021639</v>
      </c>
      <c r="AP37" s="147">
        <v>68.101907486751358</v>
      </c>
      <c r="AQ37" s="147">
        <v>27.421243400000012</v>
      </c>
      <c r="AR37" s="147">
        <v>16.697140002899946</v>
      </c>
      <c r="AS37" s="147">
        <v>24.187999999999999</v>
      </c>
      <c r="AT37" s="147">
        <v>48.578400000000002</v>
      </c>
      <c r="AU37" s="147">
        <v>27.852620259999998</v>
      </c>
      <c r="AV37" s="147">
        <v>92.113381469999993</v>
      </c>
      <c r="AW37" s="147">
        <v>188.55562358754071</v>
      </c>
      <c r="AX37" s="147">
        <v>91.950101273099961</v>
      </c>
      <c r="AY37" s="147">
        <v>165.642</v>
      </c>
      <c r="AZ37" s="147">
        <v>50.148472241090786</v>
      </c>
      <c r="BA37" s="147">
        <v>43.089059999999996</v>
      </c>
      <c r="BB37" s="147">
        <v>101.32342672325557</v>
      </c>
      <c r="BC37" s="147">
        <v>64.394291793901019</v>
      </c>
      <c r="BD37" s="147">
        <v>4.0877471499999993</v>
      </c>
      <c r="BE37" s="147">
        <v>6.4308100000000001</v>
      </c>
      <c r="BF37" s="147">
        <v>301.89289000000002</v>
      </c>
      <c r="BG37" s="147">
        <v>97.98224406999725</v>
      </c>
      <c r="BH37" s="147">
        <v>200.60085136949206</v>
      </c>
      <c r="BI37" s="147">
        <v>108.43663532939989</v>
      </c>
      <c r="BJ37" s="147">
        <v>72.702333666900088</v>
      </c>
    </row>
    <row r="38" spans="2:62" x14ac:dyDescent="0.25">
      <c r="B38" s="149" t="s">
        <v>341</v>
      </c>
      <c r="C38" s="150">
        <v>19023.300182598177</v>
      </c>
      <c r="D38" s="150">
        <v>26416.943425000001</v>
      </c>
      <c r="E38" s="150">
        <v>27421.908327087123</v>
      </c>
      <c r="F38" s="150">
        <v>22500.08597821997</v>
      </c>
      <c r="G38" s="150">
        <v>9393.9351844805533</v>
      </c>
      <c r="H38" s="150">
        <v>18423.475411829455</v>
      </c>
      <c r="I38" s="150">
        <v>13914.31124559954</v>
      </c>
      <c r="J38" s="150">
        <v>17409.403816759997</v>
      </c>
      <c r="K38" s="150">
        <v>13265.427902037829</v>
      </c>
      <c r="L38" s="150">
        <v>15464.564321992028</v>
      </c>
      <c r="M38" s="150">
        <v>36211.79165590035</v>
      </c>
      <c r="N38" s="150">
        <v>17195.430160396463</v>
      </c>
      <c r="O38" s="150">
        <v>21485.974682481359</v>
      </c>
      <c r="P38" s="150">
        <v>16320.827313889273</v>
      </c>
      <c r="Q38" s="150">
        <v>23493.931105371616</v>
      </c>
      <c r="R38" s="150">
        <v>22204.061731725749</v>
      </c>
      <c r="S38" s="150">
        <v>32784.550605602039</v>
      </c>
      <c r="T38" s="150">
        <v>17566.655439924878</v>
      </c>
      <c r="U38" s="150">
        <v>20138.471884403945</v>
      </c>
      <c r="V38" s="150">
        <v>16051.202808554195</v>
      </c>
      <c r="W38" s="150">
        <v>22826.057486536785</v>
      </c>
      <c r="X38" s="150">
        <v>19953.081584095689</v>
      </c>
      <c r="Y38" s="150">
        <v>18675.635056047737</v>
      </c>
      <c r="Z38" s="150">
        <v>11561.665512654379</v>
      </c>
      <c r="AA38" s="150">
        <v>11706.222254436809</v>
      </c>
      <c r="AB38" s="150">
        <v>16482.970875494495</v>
      </c>
      <c r="AC38" s="150">
        <v>6022.4586564605343</v>
      </c>
      <c r="AD38" s="150">
        <v>61.35</v>
      </c>
      <c r="AE38" s="150">
        <v>485.62905062000016</v>
      </c>
      <c r="AF38" s="150">
        <v>5867.1978964476912</v>
      </c>
      <c r="AG38" s="150">
        <v>1358.4339732426247</v>
      </c>
      <c r="AH38" s="150">
        <v>791.97682064000026</v>
      </c>
      <c r="AI38" s="150">
        <v>12645.633155337</v>
      </c>
      <c r="AJ38" s="150">
        <v>8491.6549500000001</v>
      </c>
      <c r="AK38" s="150">
        <v>6131.7762209818311</v>
      </c>
      <c r="AL38" s="150">
        <v>114.85180641000002</v>
      </c>
      <c r="AM38" s="150">
        <v>6463.2092046243051</v>
      </c>
      <c r="AN38" s="150">
        <v>4925.9103685788004</v>
      </c>
      <c r="AO38" s="150">
        <v>5589.6526948276642</v>
      </c>
      <c r="AP38" s="150">
        <v>540.49980965294912</v>
      </c>
      <c r="AQ38" s="150">
        <v>151.19806962000001</v>
      </c>
      <c r="AR38" s="150">
        <v>921.33492806999993</v>
      </c>
      <c r="AS38" s="150">
        <v>376.221</v>
      </c>
      <c r="AT38" s="150">
        <v>241.84924201219411</v>
      </c>
      <c r="AU38" s="150">
        <v>60.844657389999995</v>
      </c>
      <c r="AV38" s="150">
        <v>999.56255937940023</v>
      </c>
      <c r="AW38" s="150">
        <v>1481.3418115913305</v>
      </c>
      <c r="AX38" s="150">
        <v>853.98397466000006</v>
      </c>
      <c r="AY38" s="150">
        <v>699.61599999999999</v>
      </c>
      <c r="AZ38" s="150">
        <v>534.61759784999992</v>
      </c>
      <c r="BA38" s="150">
        <v>488.89716593000009</v>
      </c>
      <c r="BB38" s="150">
        <v>1245.4477261184993</v>
      </c>
      <c r="BC38" s="150">
        <v>769.94141183666909</v>
      </c>
      <c r="BD38" s="150">
        <v>101.71557668666998</v>
      </c>
      <c r="BE38" s="150">
        <v>257.85945150999999</v>
      </c>
      <c r="BF38" s="150">
        <v>317.5505005</v>
      </c>
      <c r="BG38" s="150">
        <v>889.81759354571034</v>
      </c>
      <c r="BH38" s="150">
        <v>2057.5306710129994</v>
      </c>
      <c r="BI38" s="150">
        <v>1525.9247596700002</v>
      </c>
      <c r="BJ38" s="150">
        <v>886.21466494000003</v>
      </c>
    </row>
    <row r="39" spans="2:62" x14ac:dyDescent="0.25">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row>
    <row r="40" spans="2:62" x14ac:dyDescent="0.25">
      <c r="B40" s="125" t="s">
        <v>187</v>
      </c>
      <c r="C40" s="152"/>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row>
    <row r="41" spans="2:62" x14ac:dyDescent="0.25">
      <c r="B41" s="101" t="s">
        <v>342</v>
      </c>
      <c r="C41" s="147">
        <v>16543.782965707858</v>
      </c>
      <c r="D41" s="147">
        <v>21018.370517999996</v>
      </c>
      <c r="E41" s="147">
        <v>23782.297384999998</v>
      </c>
      <c r="F41" s="147">
        <v>16833.98146554198</v>
      </c>
      <c r="G41" s="147">
        <v>7532.6754006528936</v>
      </c>
      <c r="H41" s="147">
        <v>16688.383880829457</v>
      </c>
      <c r="I41" s="147">
        <v>12154.655309022599</v>
      </c>
      <c r="J41" s="147">
        <v>15522.466618299999</v>
      </c>
      <c r="K41" s="147">
        <v>11489.693686339997</v>
      </c>
      <c r="L41" s="147">
        <v>13077.556008955529</v>
      </c>
      <c r="M41" s="147">
        <v>33254.500125040358</v>
      </c>
      <c r="N41" s="147">
        <v>15348.186165888668</v>
      </c>
      <c r="O41" s="147">
        <v>18518.542999650799</v>
      </c>
      <c r="P41" s="147">
        <v>13311.901981906576</v>
      </c>
      <c r="Q41" s="147">
        <v>21008.959245060101</v>
      </c>
      <c r="R41" s="147">
        <v>19029.804695229999</v>
      </c>
      <c r="S41" s="147">
        <v>29509.610968808996</v>
      </c>
      <c r="T41" s="147">
        <v>16095.433369846742</v>
      </c>
      <c r="U41" s="147">
        <v>18516.923982456996</v>
      </c>
      <c r="V41" s="147">
        <v>13991.073279349675</v>
      </c>
      <c r="W41" s="147">
        <v>19333.573363526779</v>
      </c>
      <c r="X41" s="147">
        <v>17430.81160902177</v>
      </c>
      <c r="Y41" s="147">
        <v>16820.717645043616</v>
      </c>
      <c r="Z41" s="147">
        <v>10577.181071079996</v>
      </c>
      <c r="AA41" s="147">
        <v>10093.905575197001</v>
      </c>
      <c r="AB41" s="147">
        <v>14919.535187129995</v>
      </c>
      <c r="AC41" s="147">
        <v>5001.6814993805347</v>
      </c>
      <c r="AD41" s="147">
        <v>21.536000000000001</v>
      </c>
      <c r="AE41" s="147">
        <v>429.93781025999999</v>
      </c>
      <c r="AF41" s="147">
        <v>5555.2947401349984</v>
      </c>
      <c r="AG41" s="147">
        <v>1223.1524249290007</v>
      </c>
      <c r="AH41" s="147">
        <v>757.05015159999994</v>
      </c>
      <c r="AI41" s="147">
        <v>11560.035657127202</v>
      </c>
      <c r="AJ41" s="147">
        <v>7950.1855300000007</v>
      </c>
      <c r="AK41" s="147">
        <v>5797.2285449649999</v>
      </c>
      <c r="AL41" s="147">
        <v>106.57431306000001</v>
      </c>
      <c r="AM41" s="147">
        <v>6135.2588787374962</v>
      </c>
      <c r="AN41" s="147">
        <v>4678.1370662888003</v>
      </c>
      <c r="AO41" s="147">
        <v>4828.0189458460009</v>
      </c>
      <c r="AP41" s="147">
        <v>447.02330739353908</v>
      </c>
      <c r="AQ41" s="147">
        <v>104.14067603000001</v>
      </c>
      <c r="AR41" s="147">
        <v>538.37929934999988</v>
      </c>
      <c r="AS41" s="147">
        <v>310.79599999999999</v>
      </c>
      <c r="AT41" s="147">
        <v>165.68300668000001</v>
      </c>
      <c r="AU41" s="147">
        <v>7.7406483500000007</v>
      </c>
      <c r="AV41" s="147">
        <v>819.18920096000056</v>
      </c>
      <c r="AW41" s="147">
        <v>1319.9674089000002</v>
      </c>
      <c r="AX41" s="147">
        <v>784.14120398</v>
      </c>
      <c r="AY41" s="147">
        <v>400.81700000000001</v>
      </c>
      <c r="AZ41" s="147">
        <v>454.34242509999996</v>
      </c>
      <c r="BA41" s="147">
        <v>456.56155999999999</v>
      </c>
      <c r="BB41" s="147">
        <v>1171.2378259699999</v>
      </c>
      <c r="BC41" s="147">
        <v>726.80795757529916</v>
      </c>
      <c r="BD41" s="147">
        <v>90.845145519999988</v>
      </c>
      <c r="BE41" s="147">
        <v>200.83931770000001</v>
      </c>
      <c r="BF41" s="147">
        <v>8.8351278999999998</v>
      </c>
      <c r="BG41" s="147">
        <v>811.94989472999998</v>
      </c>
      <c r="BH41" s="147">
        <v>1884.5917908099996</v>
      </c>
      <c r="BI41" s="147">
        <v>1442.4965131700001</v>
      </c>
      <c r="BJ41" s="147">
        <v>770.64365500000008</v>
      </c>
    </row>
    <row r="42" spans="2:62" x14ac:dyDescent="0.25">
      <c r="B42" s="102" t="s">
        <v>343</v>
      </c>
      <c r="C42" s="147">
        <v>14944.77411557786</v>
      </c>
      <c r="D42" s="147">
        <v>18623.424249</v>
      </c>
      <c r="E42" s="147">
        <v>21389.179756999998</v>
      </c>
      <c r="F42" s="147">
        <v>15317.594145001978</v>
      </c>
      <c r="G42" s="147">
        <v>6699.6428540028937</v>
      </c>
      <c r="H42" s="147">
        <v>15155.156070829455</v>
      </c>
      <c r="I42" s="147">
        <v>10903.866135362598</v>
      </c>
      <c r="J42" s="147">
        <v>13629.388526389997</v>
      </c>
      <c r="K42" s="147">
        <v>10656.281470259999</v>
      </c>
      <c r="L42" s="147">
        <v>12321.501933955529</v>
      </c>
      <c r="M42" s="147">
        <v>30585.734121350361</v>
      </c>
      <c r="N42" s="147">
        <v>14061.037735028669</v>
      </c>
      <c r="O42" s="147">
        <v>17374.096651670799</v>
      </c>
      <c r="P42" s="147">
        <v>12632.426290306576</v>
      </c>
      <c r="Q42" s="147">
        <v>18924.144399540099</v>
      </c>
      <c r="R42" s="147">
        <v>17145.104988219999</v>
      </c>
      <c r="S42" s="147">
        <v>27089.517072978997</v>
      </c>
      <c r="T42" s="147">
        <v>14351.294008156108</v>
      </c>
      <c r="U42" s="147">
        <v>17378.200650796996</v>
      </c>
      <c r="V42" s="147">
        <v>12810.625326129677</v>
      </c>
      <c r="W42" s="147">
        <v>17887.977694436777</v>
      </c>
      <c r="X42" s="147">
        <v>14825.89397386</v>
      </c>
      <c r="Y42" s="147">
        <v>14940.915416751837</v>
      </c>
      <c r="Z42" s="147">
        <v>9881.8688705499972</v>
      </c>
      <c r="AA42" s="147">
        <v>9304.1835142870023</v>
      </c>
      <c r="AB42" s="147">
        <v>13396.173176299995</v>
      </c>
      <c r="AC42" s="147">
        <v>4623.5880886800014</v>
      </c>
      <c r="AD42" s="147">
        <v>20.219000000000001</v>
      </c>
      <c r="AE42" s="147">
        <v>428.70681026</v>
      </c>
      <c r="AF42" s="147">
        <v>5195.1082307749984</v>
      </c>
      <c r="AG42" s="147">
        <v>1169.5349512790006</v>
      </c>
      <c r="AH42" s="147">
        <v>665.2423955700001</v>
      </c>
      <c r="AI42" s="147">
        <v>10717.292168467202</v>
      </c>
      <c r="AJ42" s="147">
        <v>7467.9909500000003</v>
      </c>
      <c r="AK42" s="147">
        <v>5416.5362098350024</v>
      </c>
      <c r="AL42" s="147">
        <v>92.358082000000024</v>
      </c>
      <c r="AM42" s="147">
        <v>5739.1615913474971</v>
      </c>
      <c r="AN42" s="147">
        <v>4341.9821541188003</v>
      </c>
      <c r="AO42" s="147">
        <v>4503.9179269359993</v>
      </c>
      <c r="AP42" s="147">
        <v>431.13134209353905</v>
      </c>
      <c r="AQ42" s="147">
        <v>93.161956029999999</v>
      </c>
      <c r="AR42" s="147">
        <v>522.97779661999994</v>
      </c>
      <c r="AS42" s="147">
        <v>273.95999999999998</v>
      </c>
      <c r="AT42" s="147">
        <v>141.15702905000001</v>
      </c>
      <c r="AU42" s="147">
        <v>0.45764835999999998</v>
      </c>
      <c r="AV42" s="147">
        <v>751.74957367000059</v>
      </c>
      <c r="AW42" s="147">
        <v>1149.8485016300003</v>
      </c>
      <c r="AX42" s="147">
        <v>672.30626280000001</v>
      </c>
      <c r="AY42" s="147">
        <v>350.95699999999999</v>
      </c>
      <c r="AZ42" s="147">
        <v>404.73862695999998</v>
      </c>
      <c r="BA42" s="147">
        <v>431.89749999999998</v>
      </c>
      <c r="BB42" s="147">
        <v>1075.1276917700002</v>
      </c>
      <c r="BC42" s="147">
        <v>649.27230309529921</v>
      </c>
      <c r="BD42" s="147">
        <v>84.234354849999988</v>
      </c>
      <c r="BE42" s="147">
        <v>184.30061428000002</v>
      </c>
      <c r="BF42" s="147">
        <v>1.4770471999999999</v>
      </c>
      <c r="BG42" s="147">
        <v>734.38465472999997</v>
      </c>
      <c r="BH42" s="147">
        <v>1646.2207117899995</v>
      </c>
      <c r="BI42" s="147">
        <v>1287.4801246800002</v>
      </c>
      <c r="BJ42" s="147">
        <v>687.81958500000007</v>
      </c>
    </row>
    <row r="43" spans="2:62" x14ac:dyDescent="0.25">
      <c r="B43" s="102" t="s">
        <v>344</v>
      </c>
      <c r="C43" s="147">
        <v>486.38695652999996</v>
      </c>
      <c r="D43" s="147">
        <v>2283.2728429999997</v>
      </c>
      <c r="E43" s="147">
        <v>1804.9251665600002</v>
      </c>
      <c r="F43" s="147">
        <v>1456.2377760699999</v>
      </c>
      <c r="G43" s="147">
        <v>655.88161743999979</v>
      </c>
      <c r="H43" s="147">
        <v>1448.9122870000001</v>
      </c>
      <c r="I43" s="147">
        <v>1095.4813335699998</v>
      </c>
      <c r="J43" s="147">
        <v>1773.11738436</v>
      </c>
      <c r="K43" s="147">
        <v>819.41400364999993</v>
      </c>
      <c r="L43" s="147">
        <v>699.59011527999996</v>
      </c>
      <c r="M43" s="147">
        <v>2388.1856561199997</v>
      </c>
      <c r="N43" s="147">
        <v>1061.3699145300002</v>
      </c>
      <c r="O43" s="147">
        <v>964.37568276000002</v>
      </c>
      <c r="P43" s="147">
        <v>591.83676487000002</v>
      </c>
      <c r="Q43" s="147">
        <v>1992.1524714900002</v>
      </c>
      <c r="R43" s="147">
        <v>1858.7079728200001</v>
      </c>
      <c r="S43" s="147">
        <v>2341.3847327999997</v>
      </c>
      <c r="T43" s="147">
        <v>1106.1602641900001</v>
      </c>
      <c r="U43" s="147">
        <v>1063.2097432800001</v>
      </c>
      <c r="V43" s="147">
        <v>1080.17104238</v>
      </c>
      <c r="W43" s="147">
        <v>1235.60527897</v>
      </c>
      <c r="X43" s="147">
        <v>2069.7068309699998</v>
      </c>
      <c r="Y43" s="147">
        <v>1528.12183172</v>
      </c>
      <c r="Z43" s="147">
        <v>670.49903239000002</v>
      </c>
      <c r="AA43" s="147">
        <v>735.07043537000015</v>
      </c>
      <c r="AB43" s="147">
        <v>1376.3106424299999</v>
      </c>
      <c r="AC43" s="147">
        <v>202.35528642</v>
      </c>
      <c r="AD43" s="147">
        <v>0.23300000000000001</v>
      </c>
      <c r="AE43" s="147">
        <v>0</v>
      </c>
      <c r="AF43" s="147">
        <v>245.75016183000002</v>
      </c>
      <c r="AG43" s="147">
        <v>26.173565059999998</v>
      </c>
      <c r="AH43" s="147">
        <v>77.97851249</v>
      </c>
      <c r="AI43" s="147">
        <v>726.08161795000001</v>
      </c>
      <c r="AJ43" s="147">
        <v>402.97876000000002</v>
      </c>
      <c r="AK43" s="147">
        <v>268.79721136000001</v>
      </c>
      <c r="AL43" s="147">
        <v>0</v>
      </c>
      <c r="AM43" s="147">
        <v>256.58479905000002</v>
      </c>
      <c r="AN43" s="147">
        <v>259.36762141999998</v>
      </c>
      <c r="AO43" s="147">
        <v>251.46837618999999</v>
      </c>
      <c r="AP43" s="147">
        <v>6.3329999999999992E-5</v>
      </c>
      <c r="AQ43" s="147">
        <v>0</v>
      </c>
      <c r="AR43" s="147">
        <v>8.7610783200000011</v>
      </c>
      <c r="AS43" s="147">
        <v>5.6479999999999997</v>
      </c>
      <c r="AT43" s="147">
        <v>9.9135555699999998</v>
      </c>
      <c r="AU43" s="147">
        <v>0</v>
      </c>
      <c r="AV43" s="147">
        <v>36.286869750000001</v>
      </c>
      <c r="AW43" s="147">
        <v>159.87837544999999</v>
      </c>
      <c r="AX43" s="147">
        <v>102.30460277</v>
      </c>
      <c r="AY43" s="147">
        <v>22.823</v>
      </c>
      <c r="AZ43" s="147">
        <v>24.821429230000003</v>
      </c>
      <c r="BA43" s="147">
        <v>0</v>
      </c>
      <c r="BB43" s="147">
        <v>48.887977509999999</v>
      </c>
      <c r="BC43" s="147">
        <v>70.591588000000002</v>
      </c>
      <c r="BD43" s="147">
        <v>0</v>
      </c>
      <c r="BE43" s="147">
        <v>11.153688460000001</v>
      </c>
      <c r="BF43" s="147">
        <v>0</v>
      </c>
      <c r="BG43" s="147">
        <v>66.762</v>
      </c>
      <c r="BH43" s="147">
        <v>219.72262689000002</v>
      </c>
      <c r="BI43" s="147">
        <v>140.74919925999998</v>
      </c>
      <c r="BJ43" s="147">
        <v>74.271470000000008</v>
      </c>
    </row>
    <row r="44" spans="2:62" x14ac:dyDescent="0.25">
      <c r="B44" s="102" t="s">
        <v>191</v>
      </c>
      <c r="C44" s="147">
        <v>486.38695652999996</v>
      </c>
      <c r="D44" s="147">
        <v>964.467353</v>
      </c>
      <c r="E44" s="147">
        <v>1758.1068194200002</v>
      </c>
      <c r="F44" s="147">
        <v>1456.2377760699999</v>
      </c>
      <c r="G44" s="147">
        <v>619.10088183999983</v>
      </c>
      <c r="H44" s="147">
        <v>1448.5807500000001</v>
      </c>
      <c r="I44" s="147">
        <v>1095.4813335699998</v>
      </c>
      <c r="J44" s="147">
        <v>1666.6541256099999</v>
      </c>
      <c r="K44" s="147">
        <v>819.41400364999993</v>
      </c>
      <c r="L44" s="147">
        <v>699.59011527999996</v>
      </c>
      <c r="M44" s="147">
        <v>2361.8019812699999</v>
      </c>
      <c r="N44" s="147">
        <v>77.65399859</v>
      </c>
      <c r="O44" s="147">
        <v>964.37568276000002</v>
      </c>
      <c r="P44" s="147">
        <v>557.79124379000007</v>
      </c>
      <c r="Q44" s="147">
        <v>1974.14780025</v>
      </c>
      <c r="R44" s="147">
        <v>1857.35354467</v>
      </c>
      <c r="S44" s="147">
        <v>2341.3847327999997</v>
      </c>
      <c r="T44" s="147">
        <v>1106.1602641900001</v>
      </c>
      <c r="U44" s="147">
        <v>990.67587834000005</v>
      </c>
      <c r="V44" s="147">
        <v>1067.5261623599999</v>
      </c>
      <c r="W44" s="147">
        <v>1182.85996473</v>
      </c>
      <c r="X44" s="147">
        <v>2069.7068309699998</v>
      </c>
      <c r="Y44" s="147">
        <v>1528.12183172</v>
      </c>
      <c r="Z44" s="147">
        <v>670.49903239000002</v>
      </c>
      <c r="AA44" s="147">
        <v>684.00319535000006</v>
      </c>
      <c r="AB44" s="147">
        <v>1251.73804453</v>
      </c>
      <c r="AC44" s="147">
        <v>202.35528642</v>
      </c>
      <c r="AD44" s="147">
        <v>0.23300000000000001</v>
      </c>
      <c r="AE44" s="147">
        <v>0</v>
      </c>
      <c r="AF44" s="147">
        <v>245.75016183000002</v>
      </c>
      <c r="AG44" s="147">
        <v>26.173565059999998</v>
      </c>
      <c r="AH44" s="147">
        <v>77.97851249</v>
      </c>
      <c r="AI44" s="147">
        <v>534.74537222000004</v>
      </c>
      <c r="AJ44" s="147">
        <v>402.97876000000002</v>
      </c>
      <c r="AK44" s="147">
        <v>268.79721136000001</v>
      </c>
      <c r="AL44" s="147">
        <v>0</v>
      </c>
      <c r="AM44" s="147">
        <v>256.58479905000002</v>
      </c>
      <c r="AN44" s="147">
        <v>259.36762141999998</v>
      </c>
      <c r="AO44" s="147">
        <v>200.84248374000001</v>
      </c>
      <c r="AP44" s="147">
        <v>0</v>
      </c>
      <c r="AQ44" s="147">
        <v>0</v>
      </c>
      <c r="AR44" s="147">
        <v>8.7610783200000011</v>
      </c>
      <c r="AS44" s="147">
        <v>0</v>
      </c>
      <c r="AT44" s="147">
        <v>9.9135555699999998</v>
      </c>
      <c r="AU44" s="147">
        <v>0</v>
      </c>
      <c r="AV44" s="147">
        <v>36.286869750000001</v>
      </c>
      <c r="AW44" s="147">
        <v>159.87837544999999</v>
      </c>
      <c r="AX44" s="147">
        <v>102.30460277</v>
      </c>
      <c r="AY44" s="147">
        <v>22.823</v>
      </c>
      <c r="AZ44" s="147">
        <v>0</v>
      </c>
      <c r="BA44" s="147">
        <v>0</v>
      </c>
      <c r="BB44" s="147">
        <v>48.887977509999999</v>
      </c>
      <c r="BC44" s="147">
        <v>0</v>
      </c>
      <c r="BD44" s="147">
        <v>0</v>
      </c>
      <c r="BE44" s="147">
        <v>11.153688460000001</v>
      </c>
      <c r="BF44" s="147">
        <v>0</v>
      </c>
      <c r="BG44" s="147">
        <v>0</v>
      </c>
      <c r="BH44" s="147">
        <v>219.72262689000002</v>
      </c>
      <c r="BI44" s="147">
        <v>140.74919925999998</v>
      </c>
      <c r="BJ44" s="147">
        <v>74.271470000000008</v>
      </c>
    </row>
    <row r="45" spans="2:62" x14ac:dyDescent="0.25">
      <c r="B45" s="102" t="s">
        <v>192</v>
      </c>
      <c r="C45" s="147">
        <v>0</v>
      </c>
      <c r="D45" s="147">
        <v>0</v>
      </c>
      <c r="E45" s="147">
        <v>46.81834714</v>
      </c>
      <c r="F45" s="147">
        <v>0</v>
      </c>
      <c r="G45" s="147">
        <v>0</v>
      </c>
      <c r="H45" s="147">
        <v>0.33153700000000003</v>
      </c>
      <c r="I45" s="147">
        <v>0</v>
      </c>
      <c r="J45" s="147">
        <v>57.543971269999993</v>
      </c>
      <c r="K45" s="147">
        <v>0</v>
      </c>
      <c r="L45" s="147">
        <v>0</v>
      </c>
      <c r="M45" s="147">
        <v>0</v>
      </c>
      <c r="N45" s="147">
        <v>71.463492119999998</v>
      </c>
      <c r="O45" s="147">
        <v>0</v>
      </c>
      <c r="P45" s="147">
        <v>0</v>
      </c>
      <c r="Q45" s="147">
        <v>0</v>
      </c>
      <c r="R45" s="147">
        <v>0</v>
      </c>
      <c r="S45" s="147">
        <v>0</v>
      </c>
      <c r="T45" s="147">
        <v>0</v>
      </c>
      <c r="U45" s="147">
        <v>0</v>
      </c>
      <c r="V45" s="147">
        <v>0</v>
      </c>
      <c r="W45" s="147">
        <v>2.16518342</v>
      </c>
      <c r="X45" s="147">
        <v>0</v>
      </c>
      <c r="Y45" s="147">
        <v>0</v>
      </c>
      <c r="Z45" s="147">
        <v>0</v>
      </c>
      <c r="AA45" s="147">
        <v>41.616001659999995</v>
      </c>
      <c r="AB45" s="147">
        <v>121.25572294</v>
      </c>
      <c r="AC45" s="147">
        <v>0</v>
      </c>
      <c r="AD45" s="147">
        <v>0</v>
      </c>
      <c r="AE45" s="147">
        <v>0</v>
      </c>
      <c r="AF45" s="147">
        <v>0</v>
      </c>
      <c r="AG45" s="147">
        <v>0</v>
      </c>
      <c r="AH45" s="147">
        <v>0</v>
      </c>
      <c r="AI45" s="147">
        <v>0</v>
      </c>
      <c r="AJ45" s="147">
        <v>0</v>
      </c>
      <c r="AK45" s="147">
        <v>0</v>
      </c>
      <c r="AL45" s="147">
        <v>0</v>
      </c>
      <c r="AM45" s="147">
        <v>0</v>
      </c>
      <c r="AN45" s="147">
        <v>0</v>
      </c>
      <c r="AO45" s="147">
        <v>0</v>
      </c>
      <c r="AP45" s="147">
        <v>0</v>
      </c>
      <c r="AQ45" s="147">
        <v>0</v>
      </c>
      <c r="AR45" s="147">
        <v>0</v>
      </c>
      <c r="AS45" s="147">
        <v>0</v>
      </c>
      <c r="AT45" s="147">
        <v>0</v>
      </c>
      <c r="AU45" s="147">
        <v>0</v>
      </c>
      <c r="AV45" s="147">
        <v>0</v>
      </c>
      <c r="AW45" s="147">
        <v>0</v>
      </c>
      <c r="AX45" s="147">
        <v>0</v>
      </c>
      <c r="AY45" s="147">
        <v>0</v>
      </c>
      <c r="AZ45" s="147">
        <v>0</v>
      </c>
      <c r="BA45" s="147">
        <v>0</v>
      </c>
      <c r="BB45" s="147">
        <v>0</v>
      </c>
      <c r="BC45" s="147">
        <v>0</v>
      </c>
      <c r="BD45" s="147">
        <v>0</v>
      </c>
      <c r="BE45" s="147">
        <v>0</v>
      </c>
      <c r="BF45" s="147">
        <v>0</v>
      </c>
      <c r="BG45" s="147">
        <v>0</v>
      </c>
      <c r="BH45" s="147">
        <v>0</v>
      </c>
      <c r="BI45" s="147">
        <v>0</v>
      </c>
      <c r="BJ45" s="147">
        <v>0</v>
      </c>
    </row>
    <row r="46" spans="2:62" x14ac:dyDescent="0.25">
      <c r="B46" s="102" t="s">
        <v>193</v>
      </c>
      <c r="C46" s="147">
        <v>0</v>
      </c>
      <c r="D46" s="147">
        <v>0</v>
      </c>
      <c r="E46" s="147">
        <v>0</v>
      </c>
      <c r="F46" s="147">
        <v>0</v>
      </c>
      <c r="G46" s="147">
        <v>0</v>
      </c>
      <c r="H46" s="147">
        <v>0</v>
      </c>
      <c r="I46" s="147">
        <v>0</v>
      </c>
      <c r="J46" s="147">
        <v>0</v>
      </c>
      <c r="K46" s="147">
        <v>0</v>
      </c>
      <c r="L46" s="147">
        <v>0</v>
      </c>
      <c r="M46" s="147">
        <v>0</v>
      </c>
      <c r="N46" s="147">
        <v>0</v>
      </c>
      <c r="O46" s="147">
        <v>0</v>
      </c>
      <c r="P46" s="147">
        <v>0.45449000000000001</v>
      </c>
      <c r="Q46" s="147">
        <v>0</v>
      </c>
      <c r="R46" s="147">
        <v>0</v>
      </c>
      <c r="S46" s="147">
        <v>0</v>
      </c>
      <c r="T46" s="147">
        <v>0</v>
      </c>
      <c r="U46" s="147">
        <v>0</v>
      </c>
      <c r="V46" s="147">
        <v>0</v>
      </c>
      <c r="W46" s="147">
        <v>0</v>
      </c>
      <c r="X46" s="147">
        <v>0</v>
      </c>
      <c r="Y46" s="147">
        <v>0</v>
      </c>
      <c r="Z46" s="147">
        <v>0</v>
      </c>
      <c r="AA46" s="147">
        <v>0.58224465000000003</v>
      </c>
      <c r="AB46" s="147">
        <v>0</v>
      </c>
      <c r="AC46" s="147">
        <v>0</v>
      </c>
      <c r="AD46" s="147">
        <v>0</v>
      </c>
      <c r="AE46" s="147">
        <v>0</v>
      </c>
      <c r="AF46" s="147">
        <v>0</v>
      </c>
      <c r="AG46" s="147">
        <v>0</v>
      </c>
      <c r="AH46" s="147">
        <v>0</v>
      </c>
      <c r="AI46" s="147">
        <v>190.49466621999997</v>
      </c>
      <c r="AJ46" s="147">
        <v>0</v>
      </c>
      <c r="AK46" s="147">
        <v>0</v>
      </c>
      <c r="AL46" s="147">
        <v>0</v>
      </c>
      <c r="AM46" s="147">
        <v>0</v>
      </c>
      <c r="AN46" s="147">
        <v>0</v>
      </c>
      <c r="AO46" s="147">
        <v>50.625892450000002</v>
      </c>
      <c r="AP46" s="147">
        <v>0</v>
      </c>
      <c r="AQ46" s="147">
        <v>0</v>
      </c>
      <c r="AR46" s="147">
        <v>0</v>
      </c>
      <c r="AS46" s="147">
        <v>5.6479999999999997</v>
      </c>
      <c r="AT46" s="147">
        <v>0</v>
      </c>
      <c r="AU46" s="147">
        <v>0</v>
      </c>
      <c r="AV46" s="147">
        <v>0</v>
      </c>
      <c r="AW46" s="147">
        <v>0</v>
      </c>
      <c r="AX46" s="147">
        <v>0</v>
      </c>
      <c r="AY46" s="147">
        <v>0</v>
      </c>
      <c r="AZ46" s="147">
        <v>24.821429230000003</v>
      </c>
      <c r="BA46" s="147">
        <v>0</v>
      </c>
      <c r="BB46" s="147">
        <v>0</v>
      </c>
      <c r="BC46" s="147">
        <v>70.591588000000002</v>
      </c>
      <c r="BD46" s="147">
        <v>0</v>
      </c>
      <c r="BE46" s="147">
        <v>0</v>
      </c>
      <c r="BF46" s="147">
        <v>0</v>
      </c>
      <c r="BG46" s="147">
        <v>0</v>
      </c>
      <c r="BH46" s="147">
        <v>0</v>
      </c>
      <c r="BI46" s="147">
        <v>0</v>
      </c>
      <c r="BJ46" s="147">
        <v>0</v>
      </c>
    </row>
    <row r="47" spans="2:62" x14ac:dyDescent="0.25">
      <c r="B47" s="102" t="s">
        <v>345</v>
      </c>
      <c r="C47" s="147">
        <v>0</v>
      </c>
      <c r="D47" s="147">
        <v>1318.80549</v>
      </c>
      <c r="E47" s="147">
        <v>0</v>
      </c>
      <c r="F47" s="147">
        <v>0</v>
      </c>
      <c r="G47" s="147">
        <v>36.7807356</v>
      </c>
      <c r="H47" s="147">
        <v>0</v>
      </c>
      <c r="I47" s="147">
        <v>0</v>
      </c>
      <c r="J47" s="147">
        <v>48.919287479999994</v>
      </c>
      <c r="K47" s="147">
        <v>0</v>
      </c>
      <c r="L47" s="147">
        <v>0</v>
      </c>
      <c r="M47" s="147">
        <v>26.383674850000002</v>
      </c>
      <c r="N47" s="147">
        <v>912.2524238200001</v>
      </c>
      <c r="O47" s="147">
        <v>0</v>
      </c>
      <c r="P47" s="147">
        <v>33.59103108</v>
      </c>
      <c r="Q47" s="147">
        <v>18.004671239999997</v>
      </c>
      <c r="R47" s="147">
        <v>1.3544281499999999</v>
      </c>
      <c r="S47" s="147">
        <v>0</v>
      </c>
      <c r="T47" s="147">
        <v>0</v>
      </c>
      <c r="U47" s="147">
        <v>72.533864940000001</v>
      </c>
      <c r="V47" s="147">
        <v>12.644880019999999</v>
      </c>
      <c r="W47" s="147">
        <v>50.580130820000001</v>
      </c>
      <c r="X47" s="147">
        <v>0</v>
      </c>
      <c r="Y47" s="147">
        <v>0</v>
      </c>
      <c r="Z47" s="147">
        <v>0</v>
      </c>
      <c r="AA47" s="147">
        <v>8.8689937100000016</v>
      </c>
      <c r="AB47" s="147">
        <v>3.3168749599999998</v>
      </c>
      <c r="AC47" s="147">
        <v>0</v>
      </c>
      <c r="AD47" s="147">
        <v>0</v>
      </c>
      <c r="AE47" s="147">
        <v>0</v>
      </c>
      <c r="AF47" s="147">
        <v>0</v>
      </c>
      <c r="AG47" s="147">
        <v>0</v>
      </c>
      <c r="AH47" s="147">
        <v>0</v>
      </c>
      <c r="AI47" s="147">
        <v>0.84157950999999998</v>
      </c>
      <c r="AJ47" s="147">
        <v>0</v>
      </c>
      <c r="AK47" s="147">
        <v>0</v>
      </c>
      <c r="AL47" s="147">
        <v>0</v>
      </c>
      <c r="AM47" s="147">
        <v>0</v>
      </c>
      <c r="AN47" s="147">
        <v>0</v>
      </c>
      <c r="AO47" s="147">
        <v>0</v>
      </c>
      <c r="AP47" s="147">
        <v>6.3329999999999992E-5</v>
      </c>
      <c r="AQ47" s="147">
        <v>0</v>
      </c>
      <c r="AR47" s="147">
        <v>0</v>
      </c>
      <c r="AS47" s="147">
        <v>0</v>
      </c>
      <c r="AT47" s="147">
        <v>0</v>
      </c>
      <c r="AU47" s="147">
        <v>0</v>
      </c>
      <c r="AV47" s="147">
        <v>0</v>
      </c>
      <c r="AW47" s="147">
        <v>0</v>
      </c>
      <c r="AX47" s="147">
        <v>0</v>
      </c>
      <c r="AY47" s="147">
        <v>0</v>
      </c>
      <c r="AZ47" s="147">
        <v>0</v>
      </c>
      <c r="BA47" s="147">
        <v>0</v>
      </c>
      <c r="BB47" s="147">
        <v>0</v>
      </c>
      <c r="BC47" s="147">
        <v>0</v>
      </c>
      <c r="BD47" s="147">
        <v>0</v>
      </c>
      <c r="BE47" s="147">
        <v>0</v>
      </c>
      <c r="BF47" s="147">
        <v>0</v>
      </c>
      <c r="BG47" s="147">
        <v>66.762</v>
      </c>
      <c r="BH47" s="147">
        <v>0</v>
      </c>
      <c r="BI47" s="147">
        <v>0</v>
      </c>
      <c r="BJ47" s="147">
        <v>0</v>
      </c>
    </row>
    <row r="48" spans="2:62" x14ac:dyDescent="0.25">
      <c r="B48" s="102" t="s">
        <v>346</v>
      </c>
      <c r="C48" s="147">
        <v>33.609748959999997</v>
      </c>
      <c r="D48" s="147">
        <v>0</v>
      </c>
      <c r="E48" s="147">
        <v>2.7819230199999998</v>
      </c>
      <c r="F48" s="147">
        <v>43.769472060000005</v>
      </c>
      <c r="G48" s="147">
        <v>1.29781437</v>
      </c>
      <c r="H48" s="147">
        <v>0</v>
      </c>
      <c r="I48" s="147">
        <v>5.0299919400000004</v>
      </c>
      <c r="J48" s="147">
        <v>0</v>
      </c>
      <c r="K48" s="147">
        <v>0</v>
      </c>
      <c r="L48" s="147">
        <v>37.616891389999999</v>
      </c>
      <c r="M48" s="147">
        <v>2.73787753</v>
      </c>
      <c r="N48" s="147">
        <v>0</v>
      </c>
      <c r="O48" s="147">
        <v>0</v>
      </c>
      <c r="P48" s="147">
        <v>0</v>
      </c>
      <c r="Q48" s="147">
        <v>0.48169656999999999</v>
      </c>
      <c r="R48" s="147">
        <v>0</v>
      </c>
      <c r="S48" s="147">
        <v>0</v>
      </c>
      <c r="T48" s="147">
        <v>6.3016972400000002</v>
      </c>
      <c r="U48" s="147">
        <v>0.47608532000000003</v>
      </c>
      <c r="V48" s="147">
        <v>0.31470299000000002</v>
      </c>
      <c r="W48" s="147">
        <v>0</v>
      </c>
      <c r="X48" s="147">
        <v>30.047210759999999</v>
      </c>
      <c r="Y48" s="147">
        <v>0.40173964000000001</v>
      </c>
      <c r="Z48" s="147">
        <v>0.52602676999999998</v>
      </c>
      <c r="AA48" s="147">
        <v>5.2798680400000002</v>
      </c>
      <c r="AB48" s="147">
        <v>0</v>
      </c>
      <c r="AC48" s="147">
        <v>0</v>
      </c>
      <c r="AD48" s="147">
        <v>0</v>
      </c>
      <c r="AE48" s="147">
        <v>0</v>
      </c>
      <c r="AF48" s="147">
        <v>0</v>
      </c>
      <c r="AG48" s="147">
        <v>0</v>
      </c>
      <c r="AH48" s="147">
        <v>0</v>
      </c>
      <c r="AI48" s="147">
        <v>0</v>
      </c>
      <c r="AJ48" s="147">
        <v>0</v>
      </c>
      <c r="AK48" s="147">
        <v>0</v>
      </c>
      <c r="AL48" s="147">
        <v>0</v>
      </c>
      <c r="AM48" s="147">
        <v>0</v>
      </c>
      <c r="AN48" s="147">
        <v>0</v>
      </c>
      <c r="AO48" s="147">
        <v>0</v>
      </c>
      <c r="AP48" s="147">
        <v>0</v>
      </c>
      <c r="AQ48" s="147">
        <v>0</v>
      </c>
      <c r="AR48" s="147">
        <v>0</v>
      </c>
      <c r="AS48" s="147">
        <v>0</v>
      </c>
      <c r="AT48" s="147">
        <v>0</v>
      </c>
      <c r="AU48" s="147">
        <v>0</v>
      </c>
      <c r="AV48" s="147">
        <v>0</v>
      </c>
      <c r="AW48" s="147">
        <v>0</v>
      </c>
      <c r="AX48" s="147">
        <v>0</v>
      </c>
      <c r="AY48" s="147">
        <v>0</v>
      </c>
      <c r="AZ48" s="147">
        <v>0</v>
      </c>
      <c r="BA48" s="147">
        <v>0</v>
      </c>
      <c r="BB48" s="147">
        <v>0</v>
      </c>
      <c r="BC48" s="147">
        <v>0</v>
      </c>
      <c r="BD48" s="147">
        <v>0</v>
      </c>
      <c r="BE48" s="147">
        <v>0</v>
      </c>
      <c r="BF48" s="147">
        <v>0</v>
      </c>
      <c r="BG48" s="147">
        <v>3.3716500000000003</v>
      </c>
      <c r="BH48" s="147">
        <v>0</v>
      </c>
      <c r="BI48" s="147">
        <v>0</v>
      </c>
      <c r="BJ48" s="147">
        <v>0</v>
      </c>
    </row>
    <row r="49" spans="2:62" x14ac:dyDescent="0.25">
      <c r="B49" s="102" t="s">
        <v>196</v>
      </c>
      <c r="C49" s="147">
        <v>0</v>
      </c>
      <c r="D49" s="147">
        <v>107.310971</v>
      </c>
      <c r="E49" s="147">
        <v>176.01296642000003</v>
      </c>
      <c r="F49" s="147">
        <v>0</v>
      </c>
      <c r="G49" s="147">
        <v>35.687652810000003</v>
      </c>
      <c r="H49" s="147">
        <v>0</v>
      </c>
      <c r="I49" s="147">
        <v>0</v>
      </c>
      <c r="J49" s="147">
        <v>0</v>
      </c>
      <c r="K49" s="147">
        <v>3.8753352300000001</v>
      </c>
      <c r="L49" s="147">
        <v>0.16991775000000001</v>
      </c>
      <c r="M49" s="147">
        <v>46.051847120000005</v>
      </c>
      <c r="N49" s="147">
        <v>0</v>
      </c>
      <c r="O49" s="147">
        <v>0</v>
      </c>
      <c r="P49" s="147">
        <v>0</v>
      </c>
      <c r="Q49" s="147">
        <v>89.526788379999999</v>
      </c>
      <c r="R49" s="147">
        <v>-5.0934099999999996E-3</v>
      </c>
      <c r="S49" s="147">
        <v>0</v>
      </c>
      <c r="T49" s="147">
        <v>39.073217400000004</v>
      </c>
      <c r="U49" s="147">
        <v>0</v>
      </c>
      <c r="V49" s="147">
        <v>46.312157540000001</v>
      </c>
      <c r="W49" s="147">
        <v>3.49822429</v>
      </c>
      <c r="X49" s="147">
        <v>11.27818257</v>
      </c>
      <c r="Y49" s="147">
        <v>89.760961969999997</v>
      </c>
      <c r="Z49" s="147">
        <v>24.084083829999997</v>
      </c>
      <c r="AA49" s="147">
        <v>0</v>
      </c>
      <c r="AB49" s="147">
        <v>0</v>
      </c>
      <c r="AC49" s="147">
        <v>64.601893829999995</v>
      </c>
      <c r="AD49" s="147">
        <v>1.0840000000000001</v>
      </c>
      <c r="AE49" s="147">
        <v>1.2310000000000001</v>
      </c>
      <c r="AF49" s="147">
        <v>70.652753810000007</v>
      </c>
      <c r="AG49" s="147">
        <v>26.768977079999996</v>
      </c>
      <c r="AH49" s="147">
        <v>1.78691478</v>
      </c>
      <c r="AI49" s="147">
        <v>56.356239909999999</v>
      </c>
      <c r="AJ49" s="147">
        <v>56.106730000000006</v>
      </c>
      <c r="AK49" s="147">
        <v>83.58838385</v>
      </c>
      <c r="AL49" s="147">
        <v>0</v>
      </c>
      <c r="AM49" s="147">
        <v>93.981738740000011</v>
      </c>
      <c r="AN49" s="147">
        <v>43.740372999999998</v>
      </c>
      <c r="AO49" s="147">
        <v>66.77996936000001</v>
      </c>
      <c r="AP49" s="147">
        <v>14.199004090000001</v>
      </c>
      <c r="AQ49" s="147">
        <v>10.978719999999999</v>
      </c>
      <c r="AR49" s="147">
        <v>6.6404244100000014</v>
      </c>
      <c r="AS49" s="147">
        <v>7.4</v>
      </c>
      <c r="AT49" s="147">
        <v>6.135486059999999</v>
      </c>
      <c r="AU49" s="147">
        <v>7.2829999900000004</v>
      </c>
      <c r="AV49" s="147">
        <v>26.53386716000001</v>
      </c>
      <c r="AW49" s="147">
        <v>10.240531820000003</v>
      </c>
      <c r="AX49" s="147">
        <v>9.5303384100000006</v>
      </c>
      <c r="AY49" s="147">
        <v>11.436</v>
      </c>
      <c r="AZ49" s="147">
        <v>8.5908992899999994</v>
      </c>
      <c r="BA49" s="147">
        <v>24.664060000000003</v>
      </c>
      <c r="BB49" s="147">
        <v>26.15705634</v>
      </c>
      <c r="BC49" s="147">
        <v>6.9440664799999992</v>
      </c>
      <c r="BD49" s="147">
        <v>6.6107906700000001</v>
      </c>
      <c r="BE49" s="147">
        <v>5.2071382499999999</v>
      </c>
      <c r="BF49" s="147">
        <v>7.3580807000000004</v>
      </c>
      <c r="BG49" s="147">
        <v>7.0783300000000002</v>
      </c>
      <c r="BH49" s="147">
        <v>11.533361020000001</v>
      </c>
      <c r="BI49" s="147">
        <v>0</v>
      </c>
      <c r="BJ49" s="147">
        <v>5.8466300000000002</v>
      </c>
    </row>
    <row r="50" spans="2:62" x14ac:dyDescent="0.25">
      <c r="B50" s="102" t="s">
        <v>347</v>
      </c>
      <c r="C50" s="147">
        <v>1079.0121446399987</v>
      </c>
      <c r="D50" s="147">
        <v>4.3624549999999997</v>
      </c>
      <c r="E50" s="147">
        <v>409.39757199999997</v>
      </c>
      <c r="F50" s="147">
        <v>16.38007241</v>
      </c>
      <c r="G50" s="147">
        <v>140.16546203000001</v>
      </c>
      <c r="H50" s="147">
        <v>84.315522999999999</v>
      </c>
      <c r="I50" s="147">
        <v>150.27784815000001</v>
      </c>
      <c r="J50" s="147">
        <v>119.96070755</v>
      </c>
      <c r="K50" s="147">
        <v>10.1228772</v>
      </c>
      <c r="L50" s="147">
        <v>18.677150580000003</v>
      </c>
      <c r="M50" s="147">
        <v>231.79062291999998</v>
      </c>
      <c r="N50" s="147">
        <v>225.77851632999997</v>
      </c>
      <c r="O50" s="147">
        <v>180.07066521999991</v>
      </c>
      <c r="P50" s="147">
        <v>87.638926730000009</v>
      </c>
      <c r="Q50" s="147">
        <v>2.6538890799999999</v>
      </c>
      <c r="R50" s="147">
        <v>25.996827600000003</v>
      </c>
      <c r="S50" s="147">
        <v>78.709163030000013</v>
      </c>
      <c r="T50" s="147">
        <v>592.60418286063293</v>
      </c>
      <c r="U50" s="147">
        <v>75.037503060000006</v>
      </c>
      <c r="V50" s="147">
        <v>53.650050310000005</v>
      </c>
      <c r="W50" s="147">
        <v>206.49216582999998</v>
      </c>
      <c r="X50" s="147">
        <v>493.885410861769</v>
      </c>
      <c r="Y50" s="147">
        <v>261.5176949617744</v>
      </c>
      <c r="Z50" s="147">
        <v>0.20305753999999998</v>
      </c>
      <c r="AA50" s="147">
        <v>49.371757500000001</v>
      </c>
      <c r="AB50" s="147">
        <v>147.0513684</v>
      </c>
      <c r="AC50" s="147">
        <v>111.13623045053339</v>
      </c>
      <c r="AD50" s="147">
        <v>0</v>
      </c>
      <c r="AE50" s="147">
        <v>0</v>
      </c>
      <c r="AF50" s="147">
        <v>43.783593719999999</v>
      </c>
      <c r="AG50" s="147">
        <v>0.67493150999999996</v>
      </c>
      <c r="AH50" s="147">
        <v>12.042328760000002</v>
      </c>
      <c r="AI50" s="147">
        <v>60.305630800002092</v>
      </c>
      <c r="AJ50" s="147">
        <v>23.109090000000002</v>
      </c>
      <c r="AK50" s="147">
        <v>28.306739919997753</v>
      </c>
      <c r="AL50" s="147">
        <v>14.216231059999991</v>
      </c>
      <c r="AM50" s="147">
        <v>45.5307496</v>
      </c>
      <c r="AN50" s="147">
        <v>33.046917749999999</v>
      </c>
      <c r="AO50" s="147">
        <v>5.8526733599999998</v>
      </c>
      <c r="AP50" s="147">
        <v>1.6928978800000001</v>
      </c>
      <c r="AQ50" s="147">
        <v>0</v>
      </c>
      <c r="AR50" s="147">
        <v>0</v>
      </c>
      <c r="AS50" s="147">
        <v>23.788</v>
      </c>
      <c r="AT50" s="147">
        <v>8.4769360000000002</v>
      </c>
      <c r="AU50" s="147">
        <v>0</v>
      </c>
      <c r="AV50" s="147">
        <v>4.6188903799999999</v>
      </c>
      <c r="AW50" s="147">
        <v>0</v>
      </c>
      <c r="AX50" s="147">
        <v>0</v>
      </c>
      <c r="AY50" s="147">
        <v>15.601000000000001</v>
      </c>
      <c r="AZ50" s="147">
        <v>16.191469619999999</v>
      </c>
      <c r="BA50" s="147">
        <v>0</v>
      </c>
      <c r="BB50" s="147">
        <v>21.065100350000002</v>
      </c>
      <c r="BC50" s="147">
        <v>0</v>
      </c>
      <c r="BD50" s="147">
        <v>0</v>
      </c>
      <c r="BE50" s="147">
        <v>0.17787670999999999</v>
      </c>
      <c r="BF50" s="147">
        <v>0</v>
      </c>
      <c r="BG50" s="147">
        <v>0.35326000000000002</v>
      </c>
      <c r="BH50" s="147">
        <v>7.1150911099999998</v>
      </c>
      <c r="BI50" s="147">
        <v>14.26718923</v>
      </c>
      <c r="BJ50" s="147">
        <v>2.7059699999999998</v>
      </c>
    </row>
    <row r="51" spans="2:62" x14ac:dyDescent="0.25">
      <c r="B51" s="101" t="s">
        <v>348</v>
      </c>
      <c r="C51" s="147">
        <v>966.72825664109996</v>
      </c>
      <c r="D51" s="147">
        <v>241.179001</v>
      </c>
      <c r="E51" s="147">
        <v>1101.39687884</v>
      </c>
      <c r="F51" s="147">
        <v>1201.8180176799999</v>
      </c>
      <c r="G51" s="147">
        <v>1025.16588553</v>
      </c>
      <c r="H51" s="147">
        <v>935.32084200000008</v>
      </c>
      <c r="I51" s="147">
        <v>1280.2461072929409</v>
      </c>
      <c r="J51" s="147">
        <v>1294.9576448599996</v>
      </c>
      <c r="K51" s="147">
        <v>639.1121943899999</v>
      </c>
      <c r="L51" s="147">
        <v>1083.7935380000001</v>
      </c>
      <c r="M51" s="147">
        <v>2350.8004605200022</v>
      </c>
      <c r="N51" s="147">
        <v>1354.17017465</v>
      </c>
      <c r="O51" s="147">
        <v>818.80269700000008</v>
      </c>
      <c r="P51" s="147">
        <v>552.66820360999998</v>
      </c>
      <c r="Q51" s="147">
        <v>1500.9456590100006</v>
      </c>
      <c r="R51" s="147">
        <v>883.76585716999989</v>
      </c>
      <c r="S51" s="147">
        <v>2207.5088789599999</v>
      </c>
      <c r="T51" s="147">
        <v>998.10298171999989</v>
      </c>
      <c r="U51" s="147">
        <v>923.6756905125834</v>
      </c>
      <c r="V51" s="147">
        <v>735.46934397999917</v>
      </c>
      <c r="W51" s="147">
        <v>1689.4736387299997</v>
      </c>
      <c r="X51" s="147">
        <v>561.0835615200001</v>
      </c>
      <c r="Y51" s="147">
        <v>627.74306193000052</v>
      </c>
      <c r="Z51" s="147">
        <v>157.10297521000001</v>
      </c>
      <c r="AA51" s="147">
        <v>529.23569340009999</v>
      </c>
      <c r="AB51" s="147">
        <v>267.17331110000003</v>
      </c>
      <c r="AC51" s="147">
        <v>214.51155911000001</v>
      </c>
      <c r="AD51" s="147">
        <v>0.39800000000000002</v>
      </c>
      <c r="AE51" s="147">
        <v>17.761880000000001</v>
      </c>
      <c r="AF51" s="147">
        <v>205.61830366000007</v>
      </c>
      <c r="AG51" s="147">
        <v>70.631304750000012</v>
      </c>
      <c r="AH51" s="147">
        <v>2.5669315299999997</v>
      </c>
      <c r="AI51" s="147">
        <v>46.732190260000003</v>
      </c>
      <c r="AJ51" s="147">
        <v>116.88207000000001</v>
      </c>
      <c r="AK51" s="147">
        <v>302.92749168799998</v>
      </c>
      <c r="AL51" s="147">
        <v>0.61577145999999994</v>
      </c>
      <c r="AM51" s="147">
        <v>22.386189623500009</v>
      </c>
      <c r="AN51" s="147">
        <v>28.13665731</v>
      </c>
      <c r="AO51" s="147">
        <v>9.2672734199999969</v>
      </c>
      <c r="AP51" s="147">
        <v>3.9713366400000001</v>
      </c>
      <c r="AQ51" s="147">
        <v>1.53816</v>
      </c>
      <c r="AR51" s="147">
        <v>5.8866629599999998</v>
      </c>
      <c r="AS51" s="147">
        <v>0.68100000000000005</v>
      </c>
      <c r="AT51" s="147">
        <v>9.0208581300000024</v>
      </c>
      <c r="AU51" s="147">
        <v>0</v>
      </c>
      <c r="AV51" s="147">
        <v>1.1950213099999998</v>
      </c>
      <c r="AW51" s="147">
        <v>65.907802360000005</v>
      </c>
      <c r="AX51" s="147">
        <v>0.81019053000000008</v>
      </c>
      <c r="AY51" s="147">
        <v>21.658999999999999</v>
      </c>
      <c r="AZ51" s="147">
        <v>0.51740918000000102</v>
      </c>
      <c r="BA51" s="147">
        <v>0.83920000000000006</v>
      </c>
      <c r="BB51" s="147">
        <v>0.23375750000000001</v>
      </c>
      <c r="BC51" s="147">
        <v>38.109832000000004</v>
      </c>
      <c r="BD51" s="147">
        <v>9.5137217400000011</v>
      </c>
      <c r="BE51" s="147">
        <v>12.321652600000002</v>
      </c>
      <c r="BF51" s="147">
        <v>0</v>
      </c>
      <c r="BG51" s="147">
        <v>28.859359999999995</v>
      </c>
      <c r="BH51" s="147">
        <v>13.975937800000002</v>
      </c>
      <c r="BI51" s="147">
        <v>75.154526460000014</v>
      </c>
      <c r="BJ51" s="147">
        <v>2.5632313</v>
      </c>
    </row>
    <row r="52" spans="2:62" x14ac:dyDescent="0.25">
      <c r="B52" s="102" t="s">
        <v>349</v>
      </c>
      <c r="C52" s="147">
        <v>0</v>
      </c>
      <c r="D52" s="147">
        <v>0</v>
      </c>
      <c r="E52" s="147">
        <v>5.3499999999999997E-3</v>
      </c>
      <c r="F52" s="147">
        <v>0.66000996000000001</v>
      </c>
      <c r="G52" s="147">
        <v>30.540780590000004</v>
      </c>
      <c r="H52" s="147">
        <v>0.37970799999999999</v>
      </c>
      <c r="I52" s="147">
        <v>1.65399677</v>
      </c>
      <c r="J52" s="147">
        <v>34.355228759999996</v>
      </c>
      <c r="K52" s="147">
        <v>5.4498497099999996</v>
      </c>
      <c r="L52" s="147">
        <v>5.6527000000000001E-3</v>
      </c>
      <c r="M52" s="147">
        <v>3.9624454300000007</v>
      </c>
      <c r="N52" s="147">
        <v>0</v>
      </c>
      <c r="O52" s="147">
        <v>0</v>
      </c>
      <c r="P52" s="147">
        <v>56.371576040000001</v>
      </c>
      <c r="Q52" s="147">
        <v>34.436029560000001</v>
      </c>
      <c r="R52" s="147">
        <v>0</v>
      </c>
      <c r="S52" s="147">
        <v>0</v>
      </c>
      <c r="T52" s="147">
        <v>41.331710549999997</v>
      </c>
      <c r="U52" s="147">
        <v>0</v>
      </c>
      <c r="V52" s="147">
        <v>92.510207109999996</v>
      </c>
      <c r="W52" s="147">
        <v>0</v>
      </c>
      <c r="X52" s="147">
        <v>3.8599943999999997</v>
      </c>
      <c r="Y52" s="147">
        <v>4.0900649700000002</v>
      </c>
      <c r="Z52" s="147">
        <v>0</v>
      </c>
      <c r="AA52" s="147">
        <v>0</v>
      </c>
      <c r="AB52" s="147">
        <v>0</v>
      </c>
      <c r="AC52" s="147">
        <v>0</v>
      </c>
      <c r="AD52" s="147">
        <v>0</v>
      </c>
      <c r="AE52" s="147">
        <v>0</v>
      </c>
      <c r="AF52" s="147">
        <v>0</v>
      </c>
      <c r="AG52" s="147">
        <v>0</v>
      </c>
      <c r="AH52" s="147">
        <v>0</v>
      </c>
      <c r="AI52" s="147">
        <v>0</v>
      </c>
      <c r="AJ52" s="147">
        <v>0</v>
      </c>
      <c r="AK52" s="147">
        <v>0</v>
      </c>
      <c r="AL52" s="147">
        <v>0</v>
      </c>
      <c r="AM52" s="147">
        <v>0</v>
      </c>
      <c r="AN52" s="147">
        <v>0</v>
      </c>
      <c r="AO52" s="147">
        <v>0</v>
      </c>
      <c r="AP52" s="147">
        <v>0</v>
      </c>
      <c r="AQ52" s="147">
        <v>0</v>
      </c>
      <c r="AR52" s="147">
        <v>0</v>
      </c>
      <c r="AS52" s="147">
        <v>0</v>
      </c>
      <c r="AT52" s="147">
        <v>0</v>
      </c>
      <c r="AU52" s="147">
        <v>0</v>
      </c>
      <c r="AV52" s="147">
        <v>0</v>
      </c>
      <c r="AW52" s="147">
        <v>0</v>
      </c>
      <c r="AX52" s="147">
        <v>0</v>
      </c>
      <c r="AY52" s="147">
        <v>0</v>
      </c>
      <c r="AZ52" s="147">
        <v>0</v>
      </c>
      <c r="BA52" s="147">
        <v>0</v>
      </c>
      <c r="BB52" s="147">
        <v>0</v>
      </c>
      <c r="BC52" s="147">
        <v>0</v>
      </c>
      <c r="BD52" s="147">
        <v>0</v>
      </c>
      <c r="BE52" s="147">
        <v>0</v>
      </c>
      <c r="BF52" s="147">
        <v>0</v>
      </c>
      <c r="BG52" s="147">
        <v>0</v>
      </c>
      <c r="BH52" s="147">
        <v>0</v>
      </c>
      <c r="BI52" s="147">
        <v>0</v>
      </c>
      <c r="BJ52" s="147">
        <v>0</v>
      </c>
    </row>
    <row r="53" spans="2:62" x14ac:dyDescent="0.25">
      <c r="B53" s="102" t="s">
        <v>350</v>
      </c>
      <c r="C53" s="147">
        <v>966.72825664109996</v>
      </c>
      <c r="D53" s="147">
        <v>241.178326</v>
      </c>
      <c r="E53" s="147">
        <v>1106.52244698</v>
      </c>
      <c r="F53" s="147">
        <v>1201.1580077199999</v>
      </c>
      <c r="G53" s="147">
        <v>764.79757916999995</v>
      </c>
      <c r="H53" s="147">
        <v>628.78520100000003</v>
      </c>
      <c r="I53" s="147">
        <v>446.53212272999991</v>
      </c>
      <c r="J53" s="147">
        <v>1260.6024160999996</v>
      </c>
      <c r="K53" s="147">
        <v>633.66234467999993</v>
      </c>
      <c r="L53" s="147">
        <v>1083.7878853000002</v>
      </c>
      <c r="M53" s="147">
        <v>2346.838015090002</v>
      </c>
      <c r="N53" s="147">
        <v>1306.0155575900001</v>
      </c>
      <c r="O53" s="147">
        <v>326.47631969000003</v>
      </c>
      <c r="P53" s="147">
        <v>496.29662756999994</v>
      </c>
      <c r="Q53" s="147">
        <v>179.06465921000003</v>
      </c>
      <c r="R53" s="147">
        <v>882.64675906999992</v>
      </c>
      <c r="S53" s="147">
        <v>2207.5088789599999</v>
      </c>
      <c r="T53" s="147">
        <v>924.97508853999989</v>
      </c>
      <c r="U53" s="147">
        <v>902.14946659258339</v>
      </c>
      <c r="V53" s="147">
        <v>571.10667287999922</v>
      </c>
      <c r="W53" s="147">
        <v>1689.4736387299997</v>
      </c>
      <c r="X53" s="147">
        <v>532.90915824000012</v>
      </c>
      <c r="Y53" s="147">
        <v>290.6983867400001</v>
      </c>
      <c r="Z53" s="147">
        <v>157.10297521000001</v>
      </c>
      <c r="AA53" s="147">
        <v>529.23569340009999</v>
      </c>
      <c r="AB53" s="147">
        <v>267.17331110000003</v>
      </c>
      <c r="AC53" s="147">
        <v>5.3280380800000007</v>
      </c>
      <c r="AD53" s="147">
        <v>0.39800000000000002</v>
      </c>
      <c r="AE53" s="147">
        <v>17.761880000000001</v>
      </c>
      <c r="AF53" s="147">
        <v>188.94927253000009</v>
      </c>
      <c r="AG53" s="147">
        <v>6.7964090400000012</v>
      </c>
      <c r="AH53" s="147">
        <v>1.5235919799999997</v>
      </c>
      <c r="AI53" s="147">
        <v>44.5180048</v>
      </c>
      <c r="AJ53" s="147">
        <v>93.17013</v>
      </c>
      <c r="AK53" s="147">
        <v>302.92749168799998</v>
      </c>
      <c r="AL53" s="147">
        <v>8.8588259999999988E-2</v>
      </c>
      <c r="AM53" s="147">
        <v>22.386189623500009</v>
      </c>
      <c r="AN53" s="147">
        <v>28.13665731</v>
      </c>
      <c r="AO53" s="147">
        <v>9.2672734199999969</v>
      </c>
      <c r="AP53" s="147">
        <v>3.9713366400000001</v>
      </c>
      <c r="AQ53" s="147">
        <v>1.53816</v>
      </c>
      <c r="AR53" s="147">
        <v>5.8866629599999998</v>
      </c>
      <c r="AS53" s="147">
        <v>0.68100000000000005</v>
      </c>
      <c r="AT53" s="147">
        <v>0.53781261999999996</v>
      </c>
      <c r="AU53" s="147">
        <v>0</v>
      </c>
      <c r="AV53" s="147">
        <v>1.1950213099999998</v>
      </c>
      <c r="AW53" s="147">
        <v>65.907802360000005</v>
      </c>
      <c r="AX53" s="147">
        <v>0.81019053000000008</v>
      </c>
      <c r="AY53" s="147">
        <v>21.658999999999999</v>
      </c>
      <c r="AZ53" s="147">
        <v>0.51740918000000102</v>
      </c>
      <c r="BA53" s="147">
        <v>0.83920000000000006</v>
      </c>
      <c r="BB53" s="147">
        <v>0.23375750000000001</v>
      </c>
      <c r="BC53" s="147">
        <v>38.109832000000004</v>
      </c>
      <c r="BD53" s="147">
        <v>9.5137217400000011</v>
      </c>
      <c r="BE53" s="147">
        <v>0</v>
      </c>
      <c r="BF53" s="147">
        <v>0</v>
      </c>
      <c r="BG53" s="147">
        <v>28.467919999999999</v>
      </c>
      <c r="BH53" s="147">
        <v>13.975937800000002</v>
      </c>
      <c r="BI53" s="147">
        <v>0.15634502</v>
      </c>
      <c r="BJ53" s="147">
        <v>2.5632313</v>
      </c>
    </row>
    <row r="54" spans="2:62" x14ac:dyDescent="0.25">
      <c r="B54" s="102" t="s">
        <v>201</v>
      </c>
      <c r="C54" s="147">
        <v>0</v>
      </c>
      <c r="D54" s="147">
        <v>6.7500000000000004E-4</v>
      </c>
      <c r="E54" s="147">
        <v>-5.1309181400000075</v>
      </c>
      <c r="F54" s="147">
        <v>0</v>
      </c>
      <c r="G54" s="147">
        <v>229.82752576999999</v>
      </c>
      <c r="H54" s="147">
        <v>306.155933</v>
      </c>
      <c r="I54" s="147">
        <v>832.05998779294112</v>
      </c>
      <c r="J54" s="147">
        <v>0</v>
      </c>
      <c r="K54" s="147">
        <v>0</v>
      </c>
      <c r="L54" s="147">
        <v>0</v>
      </c>
      <c r="M54" s="147">
        <v>0</v>
      </c>
      <c r="N54" s="147">
        <v>48.154617060000007</v>
      </c>
      <c r="O54" s="147">
        <v>492.32637731</v>
      </c>
      <c r="P54" s="147">
        <v>0</v>
      </c>
      <c r="Q54" s="147">
        <v>1287.4449702400004</v>
      </c>
      <c r="R54" s="147">
        <v>1.1190981</v>
      </c>
      <c r="S54" s="147">
        <v>0</v>
      </c>
      <c r="T54" s="147">
        <v>31.796182630000004</v>
      </c>
      <c r="U54" s="147">
        <v>21.526223919999996</v>
      </c>
      <c r="V54" s="147">
        <v>71.85246398999999</v>
      </c>
      <c r="W54" s="147">
        <v>0</v>
      </c>
      <c r="X54" s="147">
        <v>24.314408880000002</v>
      </c>
      <c r="Y54" s="147">
        <v>332.95461022000046</v>
      </c>
      <c r="Z54" s="147">
        <v>0</v>
      </c>
      <c r="AA54" s="147">
        <v>0</v>
      </c>
      <c r="AB54" s="147">
        <v>0</v>
      </c>
      <c r="AC54" s="147">
        <v>209.18352103000001</v>
      </c>
      <c r="AD54" s="147">
        <v>0</v>
      </c>
      <c r="AE54" s="147">
        <v>0</v>
      </c>
      <c r="AF54" s="147">
        <v>16.66903113</v>
      </c>
      <c r="AG54" s="147">
        <v>63.834895710000005</v>
      </c>
      <c r="AH54" s="147">
        <v>1.0433395500000002</v>
      </c>
      <c r="AI54" s="147">
        <v>2.2141854599999999</v>
      </c>
      <c r="AJ54" s="147">
        <v>23.711939999999998</v>
      </c>
      <c r="AK54" s="147">
        <v>0</v>
      </c>
      <c r="AL54" s="147">
        <v>0.52718319999999996</v>
      </c>
      <c r="AM54" s="147">
        <v>0</v>
      </c>
      <c r="AN54" s="147">
        <v>0</v>
      </c>
      <c r="AO54" s="147">
        <v>0</v>
      </c>
      <c r="AP54" s="147">
        <v>0</v>
      </c>
      <c r="AQ54" s="147">
        <v>0</v>
      </c>
      <c r="AR54" s="147">
        <v>0</v>
      </c>
      <c r="AS54" s="147">
        <v>0</v>
      </c>
      <c r="AT54" s="147">
        <v>8.483045510000002</v>
      </c>
      <c r="AU54" s="147">
        <v>0</v>
      </c>
      <c r="AV54" s="147">
        <v>0</v>
      </c>
      <c r="AW54" s="147">
        <v>0</v>
      </c>
      <c r="AX54" s="147">
        <v>0</v>
      </c>
      <c r="AY54" s="147">
        <v>0</v>
      </c>
      <c r="AZ54" s="147">
        <v>0</v>
      </c>
      <c r="BA54" s="147">
        <v>0</v>
      </c>
      <c r="BB54" s="147">
        <v>0</v>
      </c>
      <c r="BC54" s="147">
        <v>0</v>
      </c>
      <c r="BD54" s="147">
        <v>0</v>
      </c>
      <c r="BE54" s="147">
        <v>12.321652600000002</v>
      </c>
      <c r="BF54" s="147">
        <v>0</v>
      </c>
      <c r="BG54" s="147">
        <v>0.39144000000000001</v>
      </c>
      <c r="BH54" s="147">
        <v>0</v>
      </c>
      <c r="BI54" s="147">
        <v>74.99818144000001</v>
      </c>
      <c r="BJ54" s="147">
        <v>0</v>
      </c>
    </row>
    <row r="55" spans="2:62" x14ac:dyDescent="0.25">
      <c r="B55" s="101" t="s">
        <v>351</v>
      </c>
      <c r="C55" s="147">
        <v>220.54170924995364</v>
      </c>
      <c r="D55" s="147">
        <v>36.329289000000003</v>
      </c>
      <c r="E55" s="147">
        <v>704.46838737999974</v>
      </c>
      <c r="F55" s="147">
        <v>702.18469976999995</v>
      </c>
      <c r="G55" s="147">
        <v>654.57037567400005</v>
      </c>
      <c r="H55" s="147">
        <v>570.239868</v>
      </c>
      <c r="I55" s="147">
        <v>289.41241101999998</v>
      </c>
      <c r="J55" s="147">
        <v>123.1595018</v>
      </c>
      <c r="K55" s="147">
        <v>193.87796799999998</v>
      </c>
      <c r="L55" s="147">
        <v>267.46308240999991</v>
      </c>
      <c r="M55" s="147">
        <v>224.92985770999996</v>
      </c>
      <c r="N55" s="147">
        <v>302.70601463000003</v>
      </c>
      <c r="O55" s="147">
        <v>379.88398610372798</v>
      </c>
      <c r="P55" s="147">
        <v>278.1982249200006</v>
      </c>
      <c r="Q55" s="147">
        <v>501.21740987999993</v>
      </c>
      <c r="R55" s="147">
        <v>106.48280966</v>
      </c>
      <c r="S55" s="147">
        <v>645.96506063999993</v>
      </c>
      <c r="T55" s="147">
        <v>278.72755089813569</v>
      </c>
      <c r="U55" s="147">
        <v>233.08778617999991</v>
      </c>
      <c r="V55" s="147">
        <v>197.25268210000004</v>
      </c>
      <c r="W55" s="147">
        <v>340.50813607999999</v>
      </c>
      <c r="X55" s="147">
        <v>0</v>
      </c>
      <c r="Y55" s="147">
        <v>213.95311008000004</v>
      </c>
      <c r="Z55" s="147">
        <v>142.27216568999998</v>
      </c>
      <c r="AA55" s="147">
        <v>97.485884280000008</v>
      </c>
      <c r="AB55" s="147">
        <v>378.07926005000002</v>
      </c>
      <c r="AC55" s="147">
        <v>2.7494686100000001</v>
      </c>
      <c r="AD55" s="147">
        <v>0</v>
      </c>
      <c r="AE55" s="147">
        <v>0</v>
      </c>
      <c r="AF55" s="147">
        <v>1.3547394399999999</v>
      </c>
      <c r="AG55" s="147">
        <v>0</v>
      </c>
      <c r="AH55" s="147">
        <v>0</v>
      </c>
      <c r="AI55" s="147">
        <v>10.017715400000002</v>
      </c>
      <c r="AJ55" s="147">
        <v>0.31430999999999998</v>
      </c>
      <c r="AK55" s="147">
        <v>9.5046740000000005E-2</v>
      </c>
      <c r="AL55" s="147">
        <v>0</v>
      </c>
      <c r="AM55" s="147">
        <v>23.16458141999998</v>
      </c>
      <c r="AN55" s="147">
        <v>0</v>
      </c>
      <c r="AO55" s="147">
        <v>0</v>
      </c>
      <c r="AP55" s="147">
        <v>0</v>
      </c>
      <c r="AQ55" s="147">
        <v>0</v>
      </c>
      <c r="AR55" s="147">
        <v>0</v>
      </c>
      <c r="AS55" s="147">
        <v>0</v>
      </c>
      <c r="AT55" s="147">
        <v>0</v>
      </c>
      <c r="AU55" s="147">
        <v>0</v>
      </c>
      <c r="AV55" s="147">
        <v>0</v>
      </c>
      <c r="AW55" s="147">
        <v>0</v>
      </c>
      <c r="AX55" s="147">
        <v>0</v>
      </c>
      <c r="AY55" s="147">
        <v>0</v>
      </c>
      <c r="AZ55" s="147">
        <v>0</v>
      </c>
      <c r="BA55" s="147">
        <v>0</v>
      </c>
      <c r="BB55" s="147">
        <v>0</v>
      </c>
      <c r="BC55" s="147">
        <v>0</v>
      </c>
      <c r="BD55" s="147">
        <v>0</v>
      </c>
      <c r="BE55" s="147">
        <v>0</v>
      </c>
      <c r="BF55" s="147">
        <v>0</v>
      </c>
      <c r="BG55" s="147">
        <v>0</v>
      </c>
      <c r="BH55" s="147">
        <v>0</v>
      </c>
      <c r="BI55" s="147">
        <v>0</v>
      </c>
      <c r="BJ55" s="147">
        <v>0</v>
      </c>
    </row>
    <row r="56" spans="2:62" x14ac:dyDescent="0.25">
      <c r="B56" s="102" t="s">
        <v>203</v>
      </c>
      <c r="C56" s="147">
        <v>0</v>
      </c>
      <c r="D56" s="147">
        <v>9.0616240000000001</v>
      </c>
      <c r="E56" s="147">
        <v>564.90570932999981</v>
      </c>
      <c r="F56" s="147">
        <v>15.492243480000001</v>
      </c>
      <c r="G56" s="147">
        <v>89.244588504000021</v>
      </c>
      <c r="H56" s="147">
        <v>0</v>
      </c>
      <c r="I56" s="147">
        <v>8.3045547699999993</v>
      </c>
      <c r="J56" s="147">
        <v>4.7570999999999996E-4</v>
      </c>
      <c r="K56" s="147">
        <v>0</v>
      </c>
      <c r="L56" s="147">
        <v>0</v>
      </c>
      <c r="M56" s="147">
        <v>0</v>
      </c>
      <c r="N56" s="147">
        <v>69.803008129999995</v>
      </c>
      <c r="O56" s="147">
        <v>80.495381520745596</v>
      </c>
      <c r="P56" s="147">
        <v>0.74427916649998238</v>
      </c>
      <c r="Q56" s="147">
        <v>58.290729210000002</v>
      </c>
      <c r="R56" s="147">
        <v>0</v>
      </c>
      <c r="S56" s="147">
        <v>54.487278439999997</v>
      </c>
      <c r="T56" s="147">
        <v>0</v>
      </c>
      <c r="U56" s="147">
        <v>1.9244060999999999</v>
      </c>
      <c r="V56" s="147">
        <v>-25.451774799999992</v>
      </c>
      <c r="W56" s="147">
        <v>68.101627215999997</v>
      </c>
      <c r="X56" s="147">
        <v>0</v>
      </c>
      <c r="Y56" s="147">
        <v>0</v>
      </c>
      <c r="Z56" s="147">
        <v>15.826456480000001</v>
      </c>
      <c r="AA56" s="147">
        <v>0</v>
      </c>
      <c r="AB56" s="147">
        <v>16.64462365</v>
      </c>
      <c r="AC56" s="147">
        <v>0</v>
      </c>
      <c r="AD56" s="147">
        <v>0</v>
      </c>
      <c r="AE56" s="147">
        <v>0</v>
      </c>
      <c r="AF56" s="147">
        <v>1.2599073999999999</v>
      </c>
      <c r="AG56" s="147">
        <v>0</v>
      </c>
      <c r="AH56" s="147">
        <v>0</v>
      </c>
      <c r="AI56" s="147">
        <v>0</v>
      </c>
      <c r="AJ56" s="147">
        <v>0</v>
      </c>
      <c r="AK56" s="147">
        <v>0</v>
      </c>
      <c r="AL56" s="147">
        <v>0</v>
      </c>
      <c r="AM56" s="147">
        <v>-0.31532421000001554</v>
      </c>
      <c r="AN56" s="147">
        <v>0</v>
      </c>
      <c r="AO56" s="147">
        <v>0</v>
      </c>
      <c r="AP56" s="147">
        <v>0</v>
      </c>
      <c r="AQ56" s="147">
        <v>0</v>
      </c>
      <c r="AR56" s="147">
        <v>0</v>
      </c>
      <c r="AS56" s="147">
        <v>0</v>
      </c>
      <c r="AT56" s="147">
        <v>0</v>
      </c>
      <c r="AU56" s="147">
        <v>0</v>
      </c>
      <c r="AV56" s="147">
        <v>0</v>
      </c>
      <c r="AW56" s="147">
        <v>0</v>
      </c>
      <c r="AX56" s="147">
        <v>0</v>
      </c>
      <c r="AY56" s="147">
        <v>0</v>
      </c>
      <c r="AZ56" s="147">
        <v>0</v>
      </c>
      <c r="BA56" s="147">
        <v>0</v>
      </c>
      <c r="BB56" s="147">
        <v>0</v>
      </c>
      <c r="BC56" s="147">
        <v>0</v>
      </c>
      <c r="BD56" s="147">
        <v>0</v>
      </c>
      <c r="BE56" s="147">
        <v>0</v>
      </c>
      <c r="BF56" s="147">
        <v>0</v>
      </c>
      <c r="BG56" s="147">
        <v>0</v>
      </c>
      <c r="BH56" s="147">
        <v>0</v>
      </c>
      <c r="BI56" s="147">
        <v>0</v>
      </c>
      <c r="BJ56" s="147">
        <v>0</v>
      </c>
    </row>
    <row r="57" spans="2:62" x14ac:dyDescent="0.25">
      <c r="B57" s="102" t="s">
        <v>352</v>
      </c>
      <c r="C57" s="147">
        <v>220.54170924995364</v>
      </c>
      <c r="D57" s="147">
        <v>27.267665000000001</v>
      </c>
      <c r="E57" s="147">
        <v>139.56267804999999</v>
      </c>
      <c r="F57" s="147">
        <v>686.69245629</v>
      </c>
      <c r="G57" s="147">
        <v>565.32578717000001</v>
      </c>
      <c r="H57" s="147">
        <v>570.239868</v>
      </c>
      <c r="I57" s="147">
        <v>281.10785625</v>
      </c>
      <c r="J57" s="147">
        <v>123.15902609</v>
      </c>
      <c r="K57" s="147">
        <v>193.87796799999998</v>
      </c>
      <c r="L57" s="147">
        <v>267.46308240999991</v>
      </c>
      <c r="M57" s="147">
        <v>224.92985770999996</v>
      </c>
      <c r="N57" s="147">
        <v>232.9030065</v>
      </c>
      <c r="O57" s="147">
        <v>299.3886045829824</v>
      </c>
      <c r="P57" s="147">
        <v>277.45394575350059</v>
      </c>
      <c r="Q57" s="147">
        <v>442.92668066999994</v>
      </c>
      <c r="R57" s="147">
        <v>106.48280966</v>
      </c>
      <c r="S57" s="147">
        <v>591.47778219999998</v>
      </c>
      <c r="T57" s="147">
        <v>278.72755089813569</v>
      </c>
      <c r="U57" s="147">
        <v>231.16338007999991</v>
      </c>
      <c r="V57" s="147">
        <v>222.70445690000003</v>
      </c>
      <c r="W57" s="147">
        <v>272.40650886399999</v>
      </c>
      <c r="X57" s="147">
        <v>0</v>
      </c>
      <c r="Y57" s="147">
        <v>213.95311008000004</v>
      </c>
      <c r="Z57" s="147">
        <v>126.44570920999999</v>
      </c>
      <c r="AA57" s="147">
        <v>97.485884280000008</v>
      </c>
      <c r="AB57" s="147">
        <v>361.43463639999999</v>
      </c>
      <c r="AC57" s="147">
        <v>2.7494686100000001</v>
      </c>
      <c r="AD57" s="147">
        <v>0</v>
      </c>
      <c r="AE57" s="147">
        <v>0</v>
      </c>
      <c r="AF57" s="147">
        <v>9.4832040000000006E-2</v>
      </c>
      <c r="AG57" s="147">
        <v>0</v>
      </c>
      <c r="AH57" s="147">
        <v>0</v>
      </c>
      <c r="AI57" s="147">
        <v>10.017715400000002</v>
      </c>
      <c r="AJ57" s="147">
        <v>0.31430999999999998</v>
      </c>
      <c r="AK57" s="147">
        <v>9.5046740000000005E-2</v>
      </c>
      <c r="AL57" s="147">
        <v>0</v>
      </c>
      <c r="AM57" s="147">
        <v>23.479905629999998</v>
      </c>
      <c r="AN57" s="147">
        <v>0</v>
      </c>
      <c r="AO57" s="147">
        <v>0</v>
      </c>
      <c r="AP57" s="147">
        <v>0</v>
      </c>
      <c r="AQ57" s="147">
        <v>0</v>
      </c>
      <c r="AR57" s="147">
        <v>0</v>
      </c>
      <c r="AS57" s="147">
        <v>0</v>
      </c>
      <c r="AT57" s="147">
        <v>0</v>
      </c>
      <c r="AU57" s="147">
        <v>0</v>
      </c>
      <c r="AV57" s="147">
        <v>0</v>
      </c>
      <c r="AW57" s="147">
        <v>0</v>
      </c>
      <c r="AX57" s="147">
        <v>0</v>
      </c>
      <c r="AY57" s="147">
        <v>0</v>
      </c>
      <c r="AZ57" s="147">
        <v>0</v>
      </c>
      <c r="BA57" s="147">
        <v>0</v>
      </c>
      <c r="BB57" s="147">
        <v>0</v>
      </c>
      <c r="BC57" s="147">
        <v>0</v>
      </c>
      <c r="BD57" s="147">
        <v>0</v>
      </c>
      <c r="BE57" s="147">
        <v>0</v>
      </c>
      <c r="BF57" s="147">
        <v>0</v>
      </c>
      <c r="BG57" s="147">
        <v>0</v>
      </c>
      <c r="BH57" s="147">
        <v>0</v>
      </c>
      <c r="BI57" s="147">
        <v>0</v>
      </c>
      <c r="BJ57" s="147">
        <v>0</v>
      </c>
    </row>
    <row r="58" spans="2:62" x14ac:dyDescent="0.25">
      <c r="B58" s="101" t="s">
        <v>353</v>
      </c>
      <c r="C58" s="147">
        <v>293.70079779926004</v>
      </c>
      <c r="D58" s="147">
        <v>1680.5313920000001</v>
      </c>
      <c r="E58" s="147">
        <v>609.38101196000025</v>
      </c>
      <c r="F58" s="147">
        <v>464.30788418999998</v>
      </c>
      <c r="G58" s="147">
        <v>71.893899841999996</v>
      </c>
      <c r="H58" s="147">
        <v>182.094506</v>
      </c>
      <c r="I58" s="147">
        <v>23.131524939999998</v>
      </c>
      <c r="J58" s="147">
        <v>468.82005179999999</v>
      </c>
      <c r="K58" s="147">
        <v>74.140537999999992</v>
      </c>
      <c r="L58" s="147">
        <v>167.49707298000004</v>
      </c>
      <c r="M58" s="147">
        <v>319.53534335000001</v>
      </c>
      <c r="N58" s="147">
        <v>25.245656369999999</v>
      </c>
      <c r="O58" s="147">
        <v>545.54937995</v>
      </c>
      <c r="P58" s="147">
        <v>597.21373690000007</v>
      </c>
      <c r="Q58" s="147">
        <v>474.19917120151905</v>
      </c>
      <c r="R58" s="147">
        <v>260.67712894574493</v>
      </c>
      <c r="S58" s="147">
        <v>418.19691877910401</v>
      </c>
      <c r="T58" s="147">
        <v>122.59859830000008</v>
      </c>
      <c r="U58" s="147">
        <v>333.79252685000006</v>
      </c>
      <c r="V58" s="147">
        <v>484.16790857000012</v>
      </c>
      <c r="W58" s="147">
        <v>326.21370287000002</v>
      </c>
      <c r="X58" s="147">
        <v>838.39167172999976</v>
      </c>
      <c r="Y58" s="147">
        <v>311.20094180912514</v>
      </c>
      <c r="Z58" s="147">
        <v>404.62548772999986</v>
      </c>
      <c r="AA58" s="147">
        <v>98.785646475000007</v>
      </c>
      <c r="AB58" s="147">
        <v>728.66411829999981</v>
      </c>
      <c r="AC58" s="147">
        <v>205.99154439999998</v>
      </c>
      <c r="AD58" s="147">
        <v>3.4289999999999998</v>
      </c>
      <c r="AE58" s="147">
        <v>0</v>
      </c>
      <c r="AF58" s="147">
        <v>12.505088740000001</v>
      </c>
      <c r="AG58" s="147">
        <v>0</v>
      </c>
      <c r="AH58" s="147">
        <v>24.295472799999999</v>
      </c>
      <c r="AI58" s="147">
        <v>455.35239157979987</v>
      </c>
      <c r="AJ58" s="147">
        <v>342.81756999999999</v>
      </c>
      <c r="AK58" s="147">
        <v>31.525137583800046</v>
      </c>
      <c r="AL58" s="147">
        <v>6.8645484999999997</v>
      </c>
      <c r="AM58" s="147">
        <v>224.70980934109994</v>
      </c>
      <c r="AN58" s="147">
        <v>166.53055013999997</v>
      </c>
      <c r="AO58" s="147">
        <v>155.38065854000001</v>
      </c>
      <c r="AP58" s="147">
        <v>17.8195319400001</v>
      </c>
      <c r="AQ58" s="147">
        <v>3.3094699999999997</v>
      </c>
      <c r="AR58" s="147">
        <v>19.385588860000002</v>
      </c>
      <c r="AS58" s="147">
        <v>13.862</v>
      </c>
      <c r="AT58" s="147">
        <v>27.00318927</v>
      </c>
      <c r="AU58" s="147">
        <v>0.50002871000000004</v>
      </c>
      <c r="AV58" s="147">
        <v>34.403460260000003</v>
      </c>
      <c r="AW58" s="147">
        <v>48.946915840000003</v>
      </c>
      <c r="AX58" s="147">
        <v>43.811710759999997</v>
      </c>
      <c r="AY58" s="147">
        <v>48.027999999999999</v>
      </c>
      <c r="AZ58" s="147">
        <v>49.441507260000002</v>
      </c>
      <c r="BA58" s="147">
        <v>12.559670000000001</v>
      </c>
      <c r="BB58" s="147">
        <v>60.071761660000007</v>
      </c>
      <c r="BC58" s="147">
        <v>3.85426</v>
      </c>
      <c r="BD58" s="147">
        <v>0</v>
      </c>
      <c r="BE58" s="147">
        <v>10.31355508</v>
      </c>
      <c r="BF58" s="147">
        <v>0.11694750000000001</v>
      </c>
      <c r="BG58" s="147">
        <v>5.0198201300000003</v>
      </c>
      <c r="BH58" s="147">
        <v>107.42198630999998</v>
      </c>
      <c r="BI58" s="147">
        <v>8.2737200400000006</v>
      </c>
      <c r="BJ58" s="147">
        <v>36.023987569999996</v>
      </c>
    </row>
    <row r="59" spans="2:62" x14ac:dyDescent="0.25">
      <c r="B59" s="101" t="s">
        <v>354</v>
      </c>
      <c r="C59" s="147">
        <v>219.32729902</v>
      </c>
      <c r="D59" s="147">
        <v>0.80230599999999996</v>
      </c>
      <c r="E59" s="147">
        <v>200.85899452463752</v>
      </c>
      <c r="F59" s="147">
        <v>274.10273268999998</v>
      </c>
      <c r="G59" s="147">
        <v>5.4413051399999999</v>
      </c>
      <c r="H59" s="147">
        <v>36.661701999999998</v>
      </c>
      <c r="I59" s="147">
        <v>13.818225460000001</v>
      </c>
      <c r="J59" s="147">
        <v>0</v>
      </c>
      <c r="K59" s="147">
        <v>0</v>
      </c>
      <c r="L59" s="147">
        <v>0</v>
      </c>
      <c r="M59" s="147">
        <v>62.025869280000002</v>
      </c>
      <c r="N59" s="147">
        <v>34.4668359</v>
      </c>
      <c r="O59" s="147">
        <v>18.262896999999999</v>
      </c>
      <c r="P59" s="147">
        <v>767.95447839999997</v>
      </c>
      <c r="Q59" s="147">
        <v>0</v>
      </c>
      <c r="R59" s="147">
        <v>249.39862449999998</v>
      </c>
      <c r="S59" s="147">
        <v>0</v>
      </c>
      <c r="T59" s="147">
        <v>71.27433963</v>
      </c>
      <c r="U59" s="147">
        <v>130.99189841</v>
      </c>
      <c r="V59" s="147">
        <v>266.77428470000001</v>
      </c>
      <c r="W59" s="147">
        <v>12.425438120000001</v>
      </c>
      <c r="X59" s="147">
        <v>511.24311020978769</v>
      </c>
      <c r="Y59" s="147">
        <v>17.504287779999995</v>
      </c>
      <c r="Z59" s="147">
        <v>0</v>
      </c>
      <c r="AA59" s="147">
        <v>58.396437169999999</v>
      </c>
      <c r="AB59" s="147">
        <v>135.08777570000001</v>
      </c>
      <c r="AC59" s="147">
        <v>0</v>
      </c>
      <c r="AD59" s="147">
        <v>0.68200000000000005</v>
      </c>
      <c r="AE59" s="147">
        <v>0</v>
      </c>
      <c r="AF59" s="147">
        <v>1.5964459500000001</v>
      </c>
      <c r="AG59" s="147">
        <v>4.3556377099999999</v>
      </c>
      <c r="AH59" s="147">
        <v>8.0642647099999998</v>
      </c>
      <c r="AI59" s="147">
        <v>39.933912849999999</v>
      </c>
      <c r="AJ59" s="147">
        <v>17.336849999999998</v>
      </c>
      <c r="AK59" s="147">
        <v>0</v>
      </c>
      <c r="AL59" s="147">
        <v>0.34420023999999999</v>
      </c>
      <c r="AM59" s="147">
        <v>57.584957419999995</v>
      </c>
      <c r="AN59" s="147">
        <v>40.125832020000004</v>
      </c>
      <c r="AO59" s="147">
        <v>47.830238040000005</v>
      </c>
      <c r="AP59" s="147">
        <v>0.87294074999999993</v>
      </c>
      <c r="AQ59" s="147">
        <v>0</v>
      </c>
      <c r="AR59" s="147">
        <v>0</v>
      </c>
      <c r="AS59" s="147">
        <v>0</v>
      </c>
      <c r="AT59" s="147">
        <v>0</v>
      </c>
      <c r="AU59" s="147">
        <v>52.211628689999998</v>
      </c>
      <c r="AV59" s="147">
        <v>128.95985004000002</v>
      </c>
      <c r="AW59" s="147">
        <v>4.87345001</v>
      </c>
      <c r="AX59" s="147">
        <v>2.0358512100000001</v>
      </c>
      <c r="AY59" s="147">
        <v>0</v>
      </c>
      <c r="AZ59" s="147">
        <v>0</v>
      </c>
      <c r="BA59" s="147">
        <v>12.601459999999999</v>
      </c>
      <c r="BB59" s="147">
        <v>0.87664355000000005</v>
      </c>
      <c r="BC59" s="147">
        <v>1.1693565100000001</v>
      </c>
      <c r="BD59" s="147">
        <v>1.356708</v>
      </c>
      <c r="BE59" s="147">
        <v>3.4335601099999997</v>
      </c>
      <c r="BF59" s="147">
        <v>4.6999799999999992</v>
      </c>
      <c r="BG59" s="147">
        <v>43.988512755456</v>
      </c>
      <c r="BH59" s="147">
        <v>17.27735612</v>
      </c>
      <c r="BI59" s="147">
        <v>0</v>
      </c>
      <c r="BJ59" s="147">
        <v>4.7191700000000001</v>
      </c>
    </row>
    <row r="60" spans="2:62" x14ac:dyDescent="0.25">
      <c r="B60" s="101" t="s">
        <v>355</v>
      </c>
      <c r="C60" s="147">
        <v>779.21915417999992</v>
      </c>
      <c r="D60" s="147">
        <v>3010.1043990000003</v>
      </c>
      <c r="E60" s="147">
        <v>1014.8041567924884</v>
      </c>
      <c r="F60" s="147">
        <v>3023.6911783480191</v>
      </c>
      <c r="G60" s="147">
        <v>104.18831764165969</v>
      </c>
      <c r="H60" s="147">
        <v>0</v>
      </c>
      <c r="I60" s="147">
        <v>153.04766786399998</v>
      </c>
      <c r="J60" s="147">
        <v>0</v>
      </c>
      <c r="K60" s="147">
        <v>803.27003538783424</v>
      </c>
      <c r="L60" s="147">
        <v>732.05461964650067</v>
      </c>
      <c r="M60" s="147">
        <v>0</v>
      </c>
      <c r="N60" s="147">
        <v>130.65531246775001</v>
      </c>
      <c r="O60" s="147">
        <v>1204.9327228225297</v>
      </c>
      <c r="P60" s="147">
        <v>802.58678480269293</v>
      </c>
      <c r="Q60" s="147">
        <v>0</v>
      </c>
      <c r="R60" s="147">
        <v>1673.9326162200016</v>
      </c>
      <c r="S60" s="147">
        <v>0</v>
      </c>
      <c r="T60" s="147">
        <v>-51.440354949999993</v>
      </c>
      <c r="U60" s="147">
        <v>0</v>
      </c>
      <c r="V60" s="147">
        <v>356.87973333452322</v>
      </c>
      <c r="W60" s="147">
        <v>1121.20635421</v>
      </c>
      <c r="X60" s="147">
        <v>597.18068161412577</v>
      </c>
      <c r="Y60" s="147">
        <v>684.51600940499907</v>
      </c>
      <c r="Z60" s="147">
        <v>280.48381294438428</v>
      </c>
      <c r="AA60" s="147">
        <v>822.83754557000009</v>
      </c>
      <c r="AB60" s="147">
        <v>54.43122321449998</v>
      </c>
      <c r="AC60" s="147">
        <v>556.95947517999991</v>
      </c>
      <c r="AD60" s="147">
        <v>17.106000000000002</v>
      </c>
      <c r="AE60" s="147">
        <v>0</v>
      </c>
      <c r="AF60" s="147">
        <v>90.828582850249973</v>
      </c>
      <c r="AG60" s="147">
        <v>60.294605853624994</v>
      </c>
      <c r="AH60" s="147">
        <v>0</v>
      </c>
      <c r="AI60" s="147">
        <v>533.56128811999997</v>
      </c>
      <c r="AJ60" s="147">
        <v>64.118619999999993</v>
      </c>
      <c r="AK60" s="147">
        <v>0</v>
      </c>
      <c r="AL60" s="147">
        <v>0.45297315000000005</v>
      </c>
      <c r="AM60" s="147">
        <v>0</v>
      </c>
      <c r="AN60" s="147">
        <v>12.98026269</v>
      </c>
      <c r="AO60" s="147">
        <v>548.65557898166207</v>
      </c>
      <c r="AP60" s="147">
        <v>70.812692929409891</v>
      </c>
      <c r="AQ60" s="147">
        <v>42.209763590000001</v>
      </c>
      <c r="AR60" s="147">
        <v>357.68337689999998</v>
      </c>
      <c r="AS60" s="147">
        <v>50.881999999999998</v>
      </c>
      <c r="AT60" s="147">
        <v>40.142186944620093</v>
      </c>
      <c r="AU60" s="147">
        <v>0.39235164000000006</v>
      </c>
      <c r="AV60" s="147">
        <v>15.815026809720017</v>
      </c>
      <c r="AW60" s="147">
        <v>41.646234481330218</v>
      </c>
      <c r="AX60" s="147">
        <v>23.18501818</v>
      </c>
      <c r="AY60" s="147">
        <v>225.27</v>
      </c>
      <c r="AZ60" s="147">
        <v>30.256256310000001</v>
      </c>
      <c r="BA60" s="147">
        <v>6.1752799999999999</v>
      </c>
      <c r="BB60" s="147">
        <v>13.027737338499996</v>
      </c>
      <c r="BC60" s="147">
        <v>0</v>
      </c>
      <c r="BD60" s="147">
        <v>0</v>
      </c>
      <c r="BE60" s="147">
        <v>23.429710435702503</v>
      </c>
      <c r="BF60" s="147">
        <v>303.89843980000006</v>
      </c>
      <c r="BG60" s="147">
        <v>0</v>
      </c>
      <c r="BH60" s="147">
        <v>29.565281682999995</v>
      </c>
      <c r="BI60" s="147">
        <v>0</v>
      </c>
      <c r="BJ60" s="147">
        <v>72.26462106999999</v>
      </c>
    </row>
    <row r="61" spans="2:62" x14ac:dyDescent="0.25">
      <c r="B61" s="101" t="s">
        <v>356</v>
      </c>
      <c r="C61" s="147">
        <v>0</v>
      </c>
      <c r="D61" s="147">
        <v>429.62652000000003</v>
      </c>
      <c r="E61" s="147">
        <v>8.7015125900000001</v>
      </c>
      <c r="F61" s="147">
        <v>0</v>
      </c>
      <c r="G61" s="147">
        <v>0</v>
      </c>
      <c r="H61" s="147">
        <v>0</v>
      </c>
      <c r="I61" s="147">
        <v>0</v>
      </c>
      <c r="J61" s="147">
        <v>0</v>
      </c>
      <c r="K61" s="147">
        <v>65.333479920000002</v>
      </c>
      <c r="L61" s="147">
        <v>0</v>
      </c>
      <c r="M61" s="147">
        <v>0</v>
      </c>
      <c r="N61" s="147">
        <v>0</v>
      </c>
      <c r="O61" s="147">
        <v>0</v>
      </c>
      <c r="P61" s="147">
        <v>10.303903349999999</v>
      </c>
      <c r="Q61" s="147">
        <v>8.6096202199999983</v>
      </c>
      <c r="R61" s="147">
        <v>0</v>
      </c>
      <c r="S61" s="147">
        <v>3.2687784999999998</v>
      </c>
      <c r="T61" s="147">
        <v>51.958954479999996</v>
      </c>
      <c r="U61" s="147">
        <v>0</v>
      </c>
      <c r="V61" s="147">
        <v>16.851273039999999</v>
      </c>
      <c r="W61" s="147">
        <v>2.0891761200000003</v>
      </c>
      <c r="X61" s="147">
        <v>14.370950000000001</v>
      </c>
      <c r="Y61" s="147">
        <v>0</v>
      </c>
      <c r="Z61" s="147">
        <v>0</v>
      </c>
      <c r="AA61" s="147">
        <v>0</v>
      </c>
      <c r="AB61" s="147">
        <v>0</v>
      </c>
      <c r="AC61" s="147">
        <v>40.56510978</v>
      </c>
      <c r="AD61" s="147">
        <v>0</v>
      </c>
      <c r="AE61" s="147">
        <v>0</v>
      </c>
      <c r="AF61" s="147">
        <v>0</v>
      </c>
      <c r="AG61" s="147">
        <v>0</v>
      </c>
      <c r="AH61" s="147">
        <v>0</v>
      </c>
      <c r="AI61" s="147">
        <v>0</v>
      </c>
      <c r="AJ61" s="147">
        <v>0</v>
      </c>
      <c r="AK61" s="147">
        <v>0</v>
      </c>
      <c r="AL61" s="147">
        <v>0</v>
      </c>
      <c r="AM61" s="147">
        <v>0.10478808000000001</v>
      </c>
      <c r="AN61" s="147">
        <v>0</v>
      </c>
      <c r="AO61" s="147">
        <v>0.5</v>
      </c>
      <c r="AP61" s="147">
        <v>0</v>
      </c>
      <c r="AQ61" s="147">
        <v>0</v>
      </c>
      <c r="AR61" s="147">
        <v>0</v>
      </c>
      <c r="AS61" s="147">
        <v>0</v>
      </c>
      <c r="AT61" s="147">
        <v>0</v>
      </c>
      <c r="AU61" s="147">
        <v>0</v>
      </c>
      <c r="AV61" s="147">
        <v>0</v>
      </c>
      <c r="AW61" s="147">
        <v>0</v>
      </c>
      <c r="AX61" s="147">
        <v>0</v>
      </c>
      <c r="AY61" s="147">
        <v>3.8420000000000001</v>
      </c>
      <c r="AZ61" s="147">
        <v>0.06</v>
      </c>
      <c r="BA61" s="147">
        <v>0.16</v>
      </c>
      <c r="BB61" s="147">
        <v>0</v>
      </c>
      <c r="BC61" s="147">
        <v>0</v>
      </c>
      <c r="BD61" s="147">
        <v>0</v>
      </c>
      <c r="BE61" s="147">
        <v>7.52165252</v>
      </c>
      <c r="BF61" s="147">
        <v>0</v>
      </c>
      <c r="BG61" s="147">
        <v>0</v>
      </c>
      <c r="BH61" s="147">
        <v>4.6983182900000005</v>
      </c>
      <c r="BI61" s="147">
        <v>0</v>
      </c>
      <c r="BJ61" s="147">
        <v>0</v>
      </c>
    </row>
    <row r="62" spans="2:62" x14ac:dyDescent="0.25">
      <c r="B62" s="101" t="s">
        <v>357</v>
      </c>
      <c r="C62" s="147">
        <v>0</v>
      </c>
      <c r="D62" s="147">
        <v>0</v>
      </c>
      <c r="E62" s="147">
        <v>0</v>
      </c>
      <c r="F62" s="147">
        <v>0</v>
      </c>
      <c r="G62" s="147">
        <v>0</v>
      </c>
      <c r="H62" s="147">
        <v>10.774613</v>
      </c>
      <c r="I62" s="147">
        <v>0</v>
      </c>
      <c r="J62" s="147">
        <v>0</v>
      </c>
      <c r="K62" s="147">
        <v>0</v>
      </c>
      <c r="L62" s="147">
        <v>136.19999999999999</v>
      </c>
      <c r="M62" s="147">
        <v>0</v>
      </c>
      <c r="N62" s="147">
        <v>0</v>
      </c>
      <c r="O62" s="147">
        <v>0</v>
      </c>
      <c r="P62" s="147">
        <v>0</v>
      </c>
      <c r="Q62" s="147">
        <v>0</v>
      </c>
      <c r="R62" s="147">
        <v>0</v>
      </c>
      <c r="S62" s="147">
        <v>0</v>
      </c>
      <c r="T62" s="147">
        <v>0</v>
      </c>
      <c r="U62" s="147">
        <v>0</v>
      </c>
      <c r="V62" s="147">
        <v>2.7343034799999999</v>
      </c>
      <c r="W62" s="147">
        <v>0.56767688000000005</v>
      </c>
      <c r="X62" s="147">
        <v>0</v>
      </c>
      <c r="Y62" s="147">
        <v>0</v>
      </c>
      <c r="Z62" s="147">
        <v>0</v>
      </c>
      <c r="AA62" s="147">
        <v>5.57547251</v>
      </c>
      <c r="AB62" s="147">
        <v>0</v>
      </c>
      <c r="AC62" s="147">
        <v>0</v>
      </c>
      <c r="AD62" s="147">
        <v>0</v>
      </c>
      <c r="AE62" s="147">
        <v>0</v>
      </c>
      <c r="AF62" s="147">
        <v>0</v>
      </c>
      <c r="AG62" s="147">
        <v>0</v>
      </c>
      <c r="AH62" s="147">
        <v>0</v>
      </c>
      <c r="AI62" s="147">
        <v>0</v>
      </c>
      <c r="AJ62" s="147">
        <v>0</v>
      </c>
      <c r="AK62" s="147">
        <v>0</v>
      </c>
      <c r="AL62" s="147">
        <v>0</v>
      </c>
      <c r="AM62" s="147">
        <v>0</v>
      </c>
      <c r="AN62" s="147">
        <v>0</v>
      </c>
      <c r="AO62" s="147">
        <v>0</v>
      </c>
      <c r="AP62" s="147">
        <v>0</v>
      </c>
      <c r="AQ62" s="147">
        <v>0</v>
      </c>
      <c r="AR62" s="147">
        <v>0</v>
      </c>
      <c r="AS62" s="147">
        <v>0</v>
      </c>
      <c r="AT62" s="147">
        <v>0</v>
      </c>
      <c r="AU62" s="147">
        <v>0</v>
      </c>
      <c r="AV62" s="147">
        <v>0</v>
      </c>
      <c r="AW62" s="147">
        <v>0</v>
      </c>
      <c r="AX62" s="147">
        <v>0</v>
      </c>
      <c r="AY62" s="147">
        <v>0</v>
      </c>
      <c r="AZ62" s="147">
        <v>0</v>
      </c>
      <c r="BA62" s="147">
        <v>0</v>
      </c>
      <c r="BB62" s="147">
        <v>0</v>
      </c>
      <c r="BC62" s="147">
        <v>0</v>
      </c>
      <c r="BD62" s="147">
        <v>0</v>
      </c>
      <c r="BE62" s="147">
        <v>0</v>
      </c>
      <c r="BF62" s="147">
        <v>0</v>
      </c>
      <c r="BG62" s="147">
        <v>0</v>
      </c>
      <c r="BH62" s="147">
        <v>0</v>
      </c>
      <c r="BI62" s="147">
        <v>0</v>
      </c>
      <c r="BJ62" s="147">
        <v>0</v>
      </c>
    </row>
    <row r="63" spans="2:62" x14ac:dyDescent="0.25">
      <c r="B63" s="148" t="s">
        <v>358</v>
      </c>
      <c r="C63" s="147">
        <v>0</v>
      </c>
      <c r="D63" s="147">
        <v>0</v>
      </c>
      <c r="E63" s="147">
        <v>0</v>
      </c>
      <c r="F63" s="147">
        <v>0</v>
      </c>
      <c r="G63" s="147">
        <v>0</v>
      </c>
      <c r="H63" s="147">
        <v>0</v>
      </c>
      <c r="I63" s="147">
        <v>0</v>
      </c>
      <c r="J63" s="147">
        <v>0</v>
      </c>
      <c r="K63" s="147">
        <v>0</v>
      </c>
      <c r="L63" s="147">
        <v>0</v>
      </c>
      <c r="M63" s="147">
        <v>0</v>
      </c>
      <c r="N63" s="147">
        <v>0</v>
      </c>
      <c r="O63" s="147">
        <v>0</v>
      </c>
      <c r="P63" s="147">
        <v>0</v>
      </c>
      <c r="Q63" s="147">
        <v>0</v>
      </c>
      <c r="R63" s="147">
        <v>0</v>
      </c>
      <c r="S63" s="147">
        <v>0</v>
      </c>
      <c r="T63" s="147">
        <v>0</v>
      </c>
      <c r="U63" s="147">
        <v>0</v>
      </c>
      <c r="V63" s="147">
        <v>0</v>
      </c>
      <c r="W63" s="147">
        <v>0</v>
      </c>
      <c r="X63" s="147">
        <v>0</v>
      </c>
      <c r="Y63" s="147">
        <v>0</v>
      </c>
      <c r="Z63" s="147">
        <v>0</v>
      </c>
      <c r="AA63" s="147">
        <v>0</v>
      </c>
      <c r="AB63" s="147">
        <v>0</v>
      </c>
      <c r="AC63" s="147">
        <v>0</v>
      </c>
      <c r="AD63" s="147">
        <v>18.199000000000002</v>
      </c>
      <c r="AE63" s="147">
        <v>37.929360360000182</v>
      </c>
      <c r="AF63" s="147">
        <v>0</v>
      </c>
      <c r="AG63" s="147">
        <v>0</v>
      </c>
      <c r="AH63" s="147">
        <v>0</v>
      </c>
      <c r="AI63" s="147">
        <v>0</v>
      </c>
      <c r="AJ63" s="147">
        <v>0</v>
      </c>
      <c r="AK63" s="147">
        <v>0</v>
      </c>
      <c r="AL63" s="147">
        <v>0</v>
      </c>
      <c r="AM63" s="147">
        <v>0</v>
      </c>
      <c r="AN63" s="147">
        <v>0</v>
      </c>
      <c r="AO63" s="147">
        <v>0</v>
      </c>
      <c r="AP63" s="147">
        <v>0</v>
      </c>
      <c r="AQ63" s="147">
        <v>0</v>
      </c>
      <c r="AR63" s="147">
        <v>0</v>
      </c>
      <c r="AS63" s="147">
        <v>0</v>
      </c>
      <c r="AT63" s="147">
        <v>0</v>
      </c>
      <c r="AU63" s="147">
        <v>0</v>
      </c>
      <c r="AV63" s="147">
        <v>0</v>
      </c>
      <c r="AW63" s="147">
        <v>0</v>
      </c>
      <c r="AX63" s="147">
        <v>0</v>
      </c>
      <c r="AY63" s="147">
        <v>0</v>
      </c>
      <c r="AZ63" s="147">
        <v>0</v>
      </c>
      <c r="BA63" s="147">
        <v>0</v>
      </c>
      <c r="BB63" s="147">
        <v>0</v>
      </c>
      <c r="BC63" s="147">
        <v>0</v>
      </c>
      <c r="BD63" s="147">
        <v>0</v>
      </c>
      <c r="BE63" s="147">
        <v>0</v>
      </c>
      <c r="BF63" s="147">
        <v>0</v>
      </c>
      <c r="BG63" s="147">
        <v>0</v>
      </c>
      <c r="BH63" s="147">
        <v>0</v>
      </c>
      <c r="BI63" s="147">
        <v>0</v>
      </c>
      <c r="BJ63" s="147">
        <v>0</v>
      </c>
    </row>
    <row r="64" spans="2:62" s="123" customFormat="1" x14ac:dyDescent="0.25">
      <c r="B64" s="149" t="s">
        <v>359</v>
      </c>
      <c r="C64" s="150">
        <v>19023.30018259817</v>
      </c>
      <c r="D64" s="150">
        <v>26416.943425000001</v>
      </c>
      <c r="E64" s="150">
        <v>27421.908327087123</v>
      </c>
      <c r="F64" s="150">
        <v>22500.085978220002</v>
      </c>
      <c r="G64" s="150">
        <v>9393.9351844805533</v>
      </c>
      <c r="H64" s="150">
        <v>18423.475411829459</v>
      </c>
      <c r="I64" s="150">
        <v>13914.31124559954</v>
      </c>
      <c r="J64" s="150">
        <v>17409.403816760001</v>
      </c>
      <c r="K64" s="150">
        <v>13265.427902037833</v>
      </c>
      <c r="L64" s="150">
        <v>15464.564321992031</v>
      </c>
      <c r="M64" s="150">
        <v>36211.791655900357</v>
      </c>
      <c r="N64" s="150">
        <v>17195.430159906417</v>
      </c>
      <c r="O64" s="150">
        <v>21485.974682527056</v>
      </c>
      <c r="P64" s="150">
        <v>16320.827313889271</v>
      </c>
      <c r="Q64" s="150">
        <v>23493.931105371619</v>
      </c>
      <c r="R64" s="150">
        <v>22204.061731725746</v>
      </c>
      <c r="S64" s="150">
        <v>32784.550605688106</v>
      </c>
      <c r="T64" s="150">
        <v>17566.655439924878</v>
      </c>
      <c r="U64" s="150">
        <v>20138.471884409581</v>
      </c>
      <c r="V64" s="150">
        <v>16051.202808554197</v>
      </c>
      <c r="W64" s="150">
        <v>22826.057486536778</v>
      </c>
      <c r="X64" s="150">
        <v>19953.081584095686</v>
      </c>
      <c r="Y64" s="150">
        <v>18675.63505604774</v>
      </c>
      <c r="Z64" s="150">
        <v>11561.665512654381</v>
      </c>
      <c r="AA64" s="150">
        <v>11706.2222546021</v>
      </c>
      <c r="AB64" s="150">
        <v>16482.970875494495</v>
      </c>
      <c r="AC64" s="150">
        <v>6022.4586564605343</v>
      </c>
      <c r="AD64" s="150">
        <v>61.35</v>
      </c>
      <c r="AE64" s="150">
        <v>485.62905062000016</v>
      </c>
      <c r="AF64" s="150">
        <v>5867.197900775247</v>
      </c>
      <c r="AG64" s="150">
        <v>1358.4339732426256</v>
      </c>
      <c r="AH64" s="150">
        <v>791.97682063999991</v>
      </c>
      <c r="AI64" s="150">
        <v>12645.633155337</v>
      </c>
      <c r="AJ64" s="150">
        <v>8491.6549500000001</v>
      </c>
      <c r="AK64" s="150">
        <v>6131.7762209767998</v>
      </c>
      <c r="AL64" s="150">
        <v>114.85180641000002</v>
      </c>
      <c r="AM64" s="150">
        <v>6463.209204622096</v>
      </c>
      <c r="AN64" s="150">
        <v>4925.9103684487991</v>
      </c>
      <c r="AO64" s="150">
        <v>5589.6526948276623</v>
      </c>
      <c r="AP64" s="150">
        <v>540.49980965294901</v>
      </c>
      <c r="AQ64" s="150">
        <v>151.19806962000001</v>
      </c>
      <c r="AR64" s="150">
        <v>921.33492806999993</v>
      </c>
      <c r="AS64" s="150">
        <v>376.221</v>
      </c>
      <c r="AT64" s="150">
        <v>241.84924102462008</v>
      </c>
      <c r="AU64" s="150">
        <v>60.844657390000002</v>
      </c>
      <c r="AV64" s="150">
        <v>999.5625593797206</v>
      </c>
      <c r="AW64" s="150">
        <v>1481.3418115913305</v>
      </c>
      <c r="AX64" s="150">
        <v>853.98397466000006</v>
      </c>
      <c r="AY64" s="150">
        <v>699.61599999999999</v>
      </c>
      <c r="AZ64" s="150">
        <v>534.61759784999992</v>
      </c>
      <c r="BA64" s="150">
        <v>488.89716999999996</v>
      </c>
      <c r="BB64" s="150">
        <v>1245.4477260185001</v>
      </c>
      <c r="BC64" s="150">
        <v>769.94140608529926</v>
      </c>
      <c r="BD64" s="150">
        <v>101.71557525999999</v>
      </c>
      <c r="BE64" s="150">
        <v>257.85944844570253</v>
      </c>
      <c r="BF64" s="150">
        <v>317.55049520000006</v>
      </c>
      <c r="BG64" s="150">
        <v>889.81758761545598</v>
      </c>
      <c r="BH64" s="150">
        <v>2057.5306710129994</v>
      </c>
      <c r="BI64" s="150">
        <v>1525.9247596700002</v>
      </c>
      <c r="BJ64" s="150">
        <v>886.21466494000003</v>
      </c>
    </row>
  </sheetData>
  <conditionalFormatting sqref="C4:BJ4">
    <cfRule type="cellIs" dxfId="9" priority="3" operator="notBetween">
      <formula>-0.9</formula>
      <formula>0.9</formula>
    </cfRule>
    <cfRule type="cellIs" dxfId="8" priority="4" operator="between">
      <formula>-0.9</formula>
      <formula>0.9</formula>
    </cfRule>
  </conditionalFormatting>
  <conditionalFormatting sqref="D40:BJ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2769C-DC80-4D2D-9C6E-9889B8116A44}">
  <sheetPr codeName="Sheet83"/>
  <dimension ref="B2:BN65"/>
  <sheetViews>
    <sheetView workbookViewId="0">
      <selection activeCell="O30" sqref="O30"/>
    </sheetView>
  </sheetViews>
  <sheetFormatPr defaultColWidth="9.140625" defaultRowHeight="15.75" x14ac:dyDescent="0.25"/>
  <cols>
    <col min="1" max="1" width="9.140625" style="29"/>
    <col min="2" max="2" width="35.7109375" style="151" bestFit="1" customWidth="1"/>
    <col min="3" max="6" width="12.7109375" style="29" bestFit="1" customWidth="1"/>
    <col min="7" max="7" width="11.5703125" style="29" bestFit="1" customWidth="1"/>
    <col min="8" max="8" width="12.7109375" style="29" bestFit="1" customWidth="1"/>
    <col min="9" max="10" width="11.5703125" style="29" bestFit="1" customWidth="1"/>
    <col min="11" max="11" width="12.7109375" style="29" bestFit="1" customWidth="1"/>
    <col min="12" max="13" width="11.5703125" style="29" bestFit="1" customWidth="1"/>
    <col min="14" max="20" width="12.7109375" style="29" bestFit="1" customWidth="1"/>
    <col min="21" max="21" width="11.5703125" style="29" bestFit="1" customWidth="1"/>
    <col min="22" max="22" width="12.7109375" style="29" bestFit="1" customWidth="1"/>
    <col min="23" max="23" width="11.5703125" style="29" bestFit="1" customWidth="1"/>
    <col min="24" max="26" width="12.7109375" style="29" bestFit="1" customWidth="1"/>
    <col min="27" max="28" width="11.5703125" style="29" bestFit="1" customWidth="1"/>
    <col min="29" max="29" width="12.7109375" style="29" bestFit="1" customWidth="1"/>
    <col min="30" max="30" width="11.5703125" style="29" bestFit="1" customWidth="1"/>
    <col min="31" max="31" width="7.5703125" style="29" bestFit="1" customWidth="1"/>
    <col min="32" max="32" width="10.42578125" style="29" bestFit="1" customWidth="1"/>
    <col min="33" max="33" width="11.5703125" style="29" bestFit="1" customWidth="1"/>
    <col min="34" max="35" width="10.42578125" style="29" bestFit="1" customWidth="1"/>
    <col min="36" max="39" width="11.5703125" style="29" bestFit="1" customWidth="1"/>
    <col min="40" max="40" width="8.7109375" style="29" bestFit="1" customWidth="1"/>
    <col min="41" max="43" width="11.5703125" style="29" bestFit="1" customWidth="1"/>
    <col min="44" max="44" width="10.42578125" style="29" bestFit="1" customWidth="1"/>
    <col min="45" max="46" width="8.7109375" style="29" bestFit="1" customWidth="1"/>
    <col min="47" max="48" width="10.42578125" style="29" bestFit="1" customWidth="1"/>
    <col min="49" max="49" width="8.7109375" style="29" bestFit="1" customWidth="1"/>
    <col min="50" max="53" width="10.42578125" style="29" bestFit="1" customWidth="1"/>
    <col min="54" max="54" width="8.7109375" style="29" bestFit="1" customWidth="1"/>
    <col min="55" max="60" width="10.42578125" style="29" bestFit="1" customWidth="1"/>
    <col min="61" max="61" width="8.7109375" style="29" bestFit="1" customWidth="1"/>
    <col min="62" max="62" width="10.42578125" style="29" bestFit="1" customWidth="1"/>
    <col min="63" max="16384" width="9.140625" style="29"/>
  </cols>
  <sheetData>
    <row r="2" spans="2:62" x14ac:dyDescent="0.25">
      <c r="B2" s="81" t="s">
        <v>91</v>
      </c>
    </row>
    <row r="3" spans="2:62" s="123" customFormat="1" ht="63.75" x14ac:dyDescent="0.25">
      <c r="B3" s="146" t="s">
        <v>268</v>
      </c>
      <c r="C3" s="122" t="s">
        <v>686</v>
      </c>
      <c r="D3" s="122" t="s">
        <v>687</v>
      </c>
      <c r="E3" s="122" t="s">
        <v>688</v>
      </c>
      <c r="F3" s="122" t="s">
        <v>689</v>
      </c>
      <c r="G3" s="122" t="s">
        <v>690</v>
      </c>
      <c r="H3" s="122" t="s">
        <v>691</v>
      </c>
      <c r="I3" s="122" t="s">
        <v>692</v>
      </c>
      <c r="J3" s="122" t="s">
        <v>693</v>
      </c>
      <c r="K3" s="122" t="s">
        <v>694</v>
      </c>
      <c r="L3" s="122" t="s">
        <v>695</v>
      </c>
      <c r="M3" s="122" t="s">
        <v>696</v>
      </c>
      <c r="N3" s="122" t="s">
        <v>697</v>
      </c>
      <c r="O3" s="122" t="s">
        <v>698</v>
      </c>
      <c r="P3" s="122" t="s">
        <v>699</v>
      </c>
      <c r="Q3" s="122" t="s">
        <v>700</v>
      </c>
      <c r="R3" s="122" t="s">
        <v>701</v>
      </c>
      <c r="S3" s="122" t="s">
        <v>702</v>
      </c>
      <c r="T3" s="122" t="s">
        <v>703</v>
      </c>
      <c r="U3" s="122" t="s">
        <v>704</v>
      </c>
      <c r="V3" s="122" t="s">
        <v>705</v>
      </c>
      <c r="W3" s="122" t="s">
        <v>706</v>
      </c>
      <c r="X3" s="122" t="s">
        <v>707</v>
      </c>
      <c r="Y3" s="122" t="s">
        <v>708</v>
      </c>
      <c r="Z3" s="122" t="s">
        <v>709</v>
      </c>
      <c r="AA3" s="122" t="s">
        <v>710</v>
      </c>
      <c r="AB3" s="122" t="s">
        <v>711</v>
      </c>
      <c r="AC3" s="122" t="s">
        <v>712</v>
      </c>
      <c r="AD3" s="122" t="s">
        <v>713</v>
      </c>
      <c r="AE3" s="122" t="s">
        <v>714</v>
      </c>
      <c r="AF3" s="122" t="s">
        <v>715</v>
      </c>
      <c r="AG3" s="122" t="s">
        <v>716</v>
      </c>
      <c r="AH3" s="122" t="s">
        <v>717</v>
      </c>
      <c r="AI3" s="122" t="s">
        <v>718</v>
      </c>
      <c r="AJ3" s="122" t="s">
        <v>719</v>
      </c>
      <c r="AK3" s="122" t="s">
        <v>720</v>
      </c>
      <c r="AL3" s="122" t="s">
        <v>721</v>
      </c>
      <c r="AM3" s="122" t="s">
        <v>722</v>
      </c>
      <c r="AN3" s="122" t="s">
        <v>723</v>
      </c>
      <c r="AO3" s="122" t="s">
        <v>724</v>
      </c>
      <c r="AP3" s="122" t="s">
        <v>725</v>
      </c>
      <c r="AQ3" s="122" t="s">
        <v>726</v>
      </c>
      <c r="AR3" s="122" t="s">
        <v>727</v>
      </c>
      <c r="AS3" s="122" t="s">
        <v>728</v>
      </c>
      <c r="AT3" s="122" t="s">
        <v>729</v>
      </c>
      <c r="AU3" s="122" t="s">
        <v>730</v>
      </c>
      <c r="AV3" s="122" t="s">
        <v>731</v>
      </c>
      <c r="AW3" s="122" t="s">
        <v>732</v>
      </c>
      <c r="AX3" s="122" t="s">
        <v>733</v>
      </c>
      <c r="AY3" s="122" t="s">
        <v>734</v>
      </c>
      <c r="AZ3" s="122" t="s">
        <v>735</v>
      </c>
      <c r="BA3" s="122" t="s">
        <v>736</v>
      </c>
      <c r="BB3" s="122" t="s">
        <v>737</v>
      </c>
      <c r="BC3" s="122" t="s">
        <v>738</v>
      </c>
      <c r="BD3" s="122" t="s">
        <v>739</v>
      </c>
      <c r="BE3" s="122" t="s">
        <v>740</v>
      </c>
      <c r="BF3" s="122" t="s">
        <v>741</v>
      </c>
      <c r="BG3" s="122" t="s">
        <v>742</v>
      </c>
      <c r="BH3" s="122" t="s">
        <v>743</v>
      </c>
      <c r="BI3" s="122" t="s">
        <v>744</v>
      </c>
      <c r="BJ3" s="122" t="s">
        <v>745</v>
      </c>
    </row>
    <row r="4" spans="2:62" x14ac:dyDescent="0.25">
      <c r="B4" s="154" t="s">
        <v>360</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row>
    <row r="5" spans="2:62" x14ac:dyDescent="0.25">
      <c r="B5" s="156" t="s">
        <v>218</v>
      </c>
      <c r="C5" s="157">
        <v>7125.7054124240194</v>
      </c>
      <c r="D5" s="157">
        <v>16024.490000000002</v>
      </c>
      <c r="E5" s="157">
        <v>15264.907817030007</v>
      </c>
      <c r="F5" s="157">
        <v>6628.3262759350018</v>
      </c>
      <c r="G5" s="157">
        <v>5279.3661365639982</v>
      </c>
      <c r="H5" s="157">
        <v>10582.035296999999</v>
      </c>
      <c r="I5" s="157">
        <v>5614.3146566799987</v>
      </c>
      <c r="J5" s="157">
        <v>10398.948579800004</v>
      </c>
      <c r="K5" s="157">
        <v>5111.5873703400002</v>
      </c>
      <c r="L5" s="157">
        <v>7305.5879000000004</v>
      </c>
      <c r="M5" s="157">
        <v>21627.431115560012</v>
      </c>
      <c r="N5" s="157">
        <v>6983.0416879900013</v>
      </c>
      <c r="O5" s="157">
        <v>7878.0970428300034</v>
      </c>
      <c r="P5" s="157">
        <v>5929.6809614499998</v>
      </c>
      <c r="Q5" s="157">
        <v>13697.692784629999</v>
      </c>
      <c r="R5" s="157">
        <v>58053.109999999979</v>
      </c>
      <c r="S5" s="157">
        <v>13364.811739549992</v>
      </c>
      <c r="T5" s="157">
        <v>12770.127710279992</v>
      </c>
      <c r="U5" s="157">
        <v>10410.755478181009</v>
      </c>
      <c r="V5" s="157">
        <v>9894.5440908000146</v>
      </c>
      <c r="W5" s="157">
        <v>12361.174169669999</v>
      </c>
      <c r="X5" s="157">
        <v>10047.902590470008</v>
      </c>
      <c r="Y5" s="157">
        <v>7634.6733527000033</v>
      </c>
      <c r="Z5" s="157">
        <v>6388.6417025400006</v>
      </c>
      <c r="AA5" s="157">
        <v>4263.2340435400001</v>
      </c>
      <c r="AB5" s="157">
        <v>9347.0203215099991</v>
      </c>
      <c r="AC5" s="157">
        <v>1870.5190193500002</v>
      </c>
      <c r="AD5" s="157">
        <v>24.016999999999999</v>
      </c>
      <c r="AE5" s="157">
        <v>538.28200000000004</v>
      </c>
      <c r="AF5" s="157">
        <v>2331.3912544099994</v>
      </c>
      <c r="AG5" s="157">
        <v>469.00865306000003</v>
      </c>
      <c r="AH5" s="157">
        <v>353.03655788000009</v>
      </c>
      <c r="AI5" s="157">
        <v>5924.665174779997</v>
      </c>
      <c r="AJ5" s="157">
        <v>3256.0222990000002</v>
      </c>
      <c r="AK5" s="157">
        <v>3096.2736507050017</v>
      </c>
      <c r="AL5" s="157">
        <v>75.197170580000005</v>
      </c>
      <c r="AM5" s="157">
        <v>4189.525439721001</v>
      </c>
      <c r="AN5" s="157">
        <v>2297.6457366282893</v>
      </c>
      <c r="AO5" s="157">
        <v>3600.4504311186975</v>
      </c>
      <c r="AP5" s="157">
        <v>284.16269483999997</v>
      </c>
      <c r="AQ5" s="157">
        <v>298.29302799999994</v>
      </c>
      <c r="AR5" s="157">
        <v>883.88831456999969</v>
      </c>
      <c r="AS5" s="157">
        <v>420.37599999999998</v>
      </c>
      <c r="AT5" s="157">
        <v>95.311961999999994</v>
      </c>
      <c r="AU5" s="157">
        <v>0.52444091999999987</v>
      </c>
      <c r="AV5" s="157">
        <v>459.09128932999982</v>
      </c>
      <c r="AW5" s="157">
        <v>375.84525000000002</v>
      </c>
      <c r="AX5" s="157">
        <v>592.625</v>
      </c>
      <c r="AY5" s="157">
        <v>461.87799999999999</v>
      </c>
      <c r="AZ5" s="157">
        <v>338.76211000000001</v>
      </c>
      <c r="BA5" s="157">
        <v>626.85320610999997</v>
      </c>
      <c r="BB5" s="157">
        <v>607.4301099999999</v>
      </c>
      <c r="BC5" s="157">
        <v>399.51733245999998</v>
      </c>
      <c r="BD5" s="157">
        <v>157.75331023000001</v>
      </c>
      <c r="BE5" s="157">
        <v>311.47766651999996</v>
      </c>
      <c r="BF5" s="157">
        <v>175.76046489999999</v>
      </c>
      <c r="BG5" s="157">
        <v>269.25061000000005</v>
      </c>
      <c r="BH5" s="157">
        <v>493.96641464999999</v>
      </c>
      <c r="BI5" s="157">
        <v>644.70155999999997</v>
      </c>
      <c r="BJ5" s="157">
        <v>276.26456999999999</v>
      </c>
    </row>
    <row r="6" spans="2:62" x14ac:dyDescent="0.25">
      <c r="B6" s="156" t="s">
        <v>219</v>
      </c>
      <c r="C6" s="157">
        <v>602.83725864000007</v>
      </c>
      <c r="D6" s="157">
        <v>962.54</v>
      </c>
      <c r="E6" s="157">
        <v>586.15771441999993</v>
      </c>
      <c r="F6" s="157">
        <v>211.81738894999995</v>
      </c>
      <c r="G6" s="157">
        <v>0</v>
      </c>
      <c r="H6" s="157">
        <v>217.115352</v>
      </c>
      <c r="I6" s="157">
        <v>60.680847129999997</v>
      </c>
      <c r="J6" s="157">
        <v>167.65645657999994</v>
      </c>
      <c r="K6" s="157">
        <v>103.30758231</v>
      </c>
      <c r="L6" s="157">
        <v>508.0487</v>
      </c>
      <c r="M6" s="157">
        <v>1994.6700756499997</v>
      </c>
      <c r="N6" s="157">
        <v>225.69865678000002</v>
      </c>
      <c r="O6" s="157">
        <v>327.21134705000003</v>
      </c>
      <c r="P6" s="157">
        <v>533.6598344099998</v>
      </c>
      <c r="Q6" s="157">
        <v>585.96900000000005</v>
      </c>
      <c r="R6" s="157">
        <v>541.89</v>
      </c>
      <c r="S6" s="157">
        <v>731.08295248000002</v>
      </c>
      <c r="T6" s="157">
        <v>380.08427958999999</v>
      </c>
      <c r="U6" s="157">
        <v>585.52312932999996</v>
      </c>
      <c r="V6" s="157">
        <v>492.00532724000004</v>
      </c>
      <c r="W6" s="157">
        <v>271.00038583000003</v>
      </c>
      <c r="X6" s="157">
        <v>321.71659415000005</v>
      </c>
      <c r="Y6" s="157">
        <v>313.79127764000009</v>
      </c>
      <c r="Z6" s="157">
        <v>106.90006294000001</v>
      </c>
      <c r="AA6" s="157">
        <v>305.77453022999987</v>
      </c>
      <c r="AB6" s="157">
        <v>528.46023996000019</v>
      </c>
      <c r="AC6" s="157">
        <v>95.374979630000027</v>
      </c>
      <c r="AD6" s="157">
        <v>0</v>
      </c>
      <c r="AE6" s="157">
        <v>0</v>
      </c>
      <c r="AF6" s="157">
        <v>42.601179020000011</v>
      </c>
      <c r="AG6" s="157">
        <v>16.786468899999999</v>
      </c>
      <c r="AH6" s="157">
        <v>3.5776532599999999</v>
      </c>
      <c r="AI6" s="157">
        <v>128.08475642000002</v>
      </c>
      <c r="AJ6" s="157">
        <v>245.35784386000003</v>
      </c>
      <c r="AK6" s="157">
        <v>154.75873585999997</v>
      </c>
      <c r="AL6" s="157">
        <v>44.896347339999998</v>
      </c>
      <c r="AM6" s="157">
        <v>136.28533861</v>
      </c>
      <c r="AN6" s="157">
        <v>303.41519532999996</v>
      </c>
      <c r="AO6" s="157">
        <v>148.6865999</v>
      </c>
      <c r="AP6" s="157">
        <v>0</v>
      </c>
      <c r="AQ6" s="157">
        <v>2.5413099999999997</v>
      </c>
      <c r="AR6" s="157">
        <v>7.3536724700000002</v>
      </c>
      <c r="AS6" s="157">
        <v>11.038</v>
      </c>
      <c r="AT6" s="157">
        <v>13.115793419999997</v>
      </c>
      <c r="AU6" s="157">
        <v>0</v>
      </c>
      <c r="AV6" s="157">
        <v>4.0913219100000005</v>
      </c>
      <c r="AW6" s="157">
        <v>11.04091</v>
      </c>
      <c r="AX6" s="157">
        <v>38.26</v>
      </c>
      <c r="AY6" s="157">
        <v>5.1470000000000002</v>
      </c>
      <c r="AZ6" s="157">
        <v>27.775539999999999</v>
      </c>
      <c r="BA6" s="157">
        <v>0</v>
      </c>
      <c r="BB6" s="157">
        <v>2.2355</v>
      </c>
      <c r="BC6" s="157">
        <v>6.98130776</v>
      </c>
      <c r="BD6" s="157">
        <v>0</v>
      </c>
      <c r="BE6" s="157">
        <v>0</v>
      </c>
      <c r="BF6" s="157">
        <v>0</v>
      </c>
      <c r="BG6" s="157">
        <v>7.872440000000001</v>
      </c>
      <c r="BH6" s="157">
        <v>69.076348669999973</v>
      </c>
      <c r="BI6" s="157">
        <v>24.61862</v>
      </c>
      <c r="BJ6" s="157">
        <v>17</v>
      </c>
    </row>
    <row r="7" spans="2:62" x14ac:dyDescent="0.25">
      <c r="B7" s="156" t="s">
        <v>220</v>
      </c>
      <c r="C7" s="157">
        <v>1931.4231447099999</v>
      </c>
      <c r="D7" s="157">
        <v>0</v>
      </c>
      <c r="E7" s="157">
        <v>378.57123988000001</v>
      </c>
      <c r="F7" s="157">
        <v>317.63065248999999</v>
      </c>
      <c r="G7" s="157">
        <v>0</v>
      </c>
      <c r="H7" s="157">
        <v>0</v>
      </c>
      <c r="I7" s="157">
        <v>255.63999586</v>
      </c>
      <c r="J7" s="157">
        <v>14.349109869999999</v>
      </c>
      <c r="K7" s="157">
        <v>29.1346664</v>
      </c>
      <c r="L7" s="157">
        <v>102.27759999999999</v>
      </c>
      <c r="M7" s="157">
        <v>0</v>
      </c>
      <c r="N7" s="157">
        <v>175.46857105999999</v>
      </c>
      <c r="O7" s="157">
        <v>1039.9338723999997</v>
      </c>
      <c r="P7" s="157">
        <v>98.493390260000027</v>
      </c>
      <c r="Q7" s="157">
        <v>216.14000000000001</v>
      </c>
      <c r="R7" s="157">
        <v>316.64</v>
      </c>
      <c r="S7" s="157">
        <v>422.38317011000009</v>
      </c>
      <c r="T7" s="157">
        <v>1226.42426948</v>
      </c>
      <c r="U7" s="157">
        <v>226.97623906999999</v>
      </c>
      <c r="V7" s="157">
        <v>8.6617142900000008</v>
      </c>
      <c r="W7" s="157">
        <v>308.97028888000006</v>
      </c>
      <c r="X7" s="157">
        <v>0</v>
      </c>
      <c r="Y7" s="157">
        <v>902.87022341000034</v>
      </c>
      <c r="Z7" s="157">
        <v>193.51843219000003</v>
      </c>
      <c r="AA7" s="157">
        <v>184.47570446</v>
      </c>
      <c r="AB7" s="157">
        <v>36.032258280000001</v>
      </c>
      <c r="AC7" s="157">
        <v>4.0746712500000006</v>
      </c>
      <c r="AD7" s="157">
        <v>0</v>
      </c>
      <c r="AE7" s="157">
        <v>0</v>
      </c>
      <c r="AF7" s="157">
        <v>6.9122563399999999</v>
      </c>
      <c r="AG7" s="157">
        <v>0</v>
      </c>
      <c r="AH7" s="157">
        <v>0</v>
      </c>
      <c r="AI7" s="157">
        <v>49.948840229999995</v>
      </c>
      <c r="AJ7" s="157">
        <v>107.22887627000003</v>
      </c>
      <c r="AK7" s="157">
        <v>0</v>
      </c>
      <c r="AL7" s="157">
        <v>0</v>
      </c>
      <c r="AM7" s="157">
        <v>46.725214860000008</v>
      </c>
      <c r="AN7" s="157">
        <v>82.24375953000002</v>
      </c>
      <c r="AO7" s="157">
        <v>0.6</v>
      </c>
      <c r="AP7" s="157">
        <v>0</v>
      </c>
      <c r="AQ7" s="157">
        <v>0</v>
      </c>
      <c r="AR7" s="157">
        <v>0</v>
      </c>
      <c r="AS7" s="157">
        <v>4.5919999999999996</v>
      </c>
      <c r="AT7" s="157">
        <v>0</v>
      </c>
      <c r="AU7" s="157">
        <v>0</v>
      </c>
      <c r="AV7" s="157">
        <v>0</v>
      </c>
      <c r="AW7" s="157">
        <v>27.160979999999999</v>
      </c>
      <c r="AX7" s="157">
        <v>0</v>
      </c>
      <c r="AY7" s="157">
        <v>20.484000000000002</v>
      </c>
      <c r="AZ7" s="157">
        <v>0</v>
      </c>
      <c r="BA7" s="157">
        <v>0</v>
      </c>
      <c r="BB7" s="157">
        <v>0</v>
      </c>
      <c r="BC7" s="157">
        <v>27.477601630000002</v>
      </c>
      <c r="BD7" s="157">
        <v>0</v>
      </c>
      <c r="BE7" s="157">
        <v>0</v>
      </c>
      <c r="BF7" s="157">
        <v>0</v>
      </c>
      <c r="BG7" s="157">
        <v>0.9760700000000001</v>
      </c>
      <c r="BH7" s="157">
        <v>25.008548020000003</v>
      </c>
      <c r="BI7" s="157">
        <v>0</v>
      </c>
      <c r="BJ7" s="157">
        <v>0</v>
      </c>
    </row>
    <row r="8" spans="2:62" x14ac:dyDescent="0.25">
      <c r="B8" s="156" t="s">
        <v>361</v>
      </c>
      <c r="C8" s="157">
        <v>42293.24725818001</v>
      </c>
      <c r="D8" s="157">
        <v>26906.160000000003</v>
      </c>
      <c r="E8" s="157">
        <v>53560.46127208999</v>
      </c>
      <c r="F8" s="157">
        <v>49068.84806643999</v>
      </c>
      <c r="G8" s="157">
        <v>13850.225594285101</v>
      </c>
      <c r="H8" s="157">
        <v>53040.609633999993</v>
      </c>
      <c r="I8" s="157">
        <v>29002.079906053004</v>
      </c>
      <c r="J8" s="157">
        <v>23454.41650483002</v>
      </c>
      <c r="K8" s="157">
        <v>24124.57855966</v>
      </c>
      <c r="L8" s="157">
        <v>21774.671699999999</v>
      </c>
      <c r="M8" s="157">
        <v>14263.406509150002</v>
      </c>
      <c r="N8" s="157">
        <v>26080.340258660002</v>
      </c>
      <c r="O8" s="157">
        <v>33752.177475439996</v>
      </c>
      <c r="P8" s="157">
        <v>17637.91941328</v>
      </c>
      <c r="Q8" s="157">
        <v>28717.529000000002</v>
      </c>
      <c r="R8" s="157">
        <v>10778.78</v>
      </c>
      <c r="S8" s="157">
        <v>51568.214952219991</v>
      </c>
      <c r="T8" s="157">
        <v>17998.421239340001</v>
      </c>
      <c r="U8" s="157">
        <v>17677.149105161498</v>
      </c>
      <c r="V8" s="157">
        <v>15721.366134110001</v>
      </c>
      <c r="W8" s="157">
        <v>34466.651269170019</v>
      </c>
      <c r="X8" s="157">
        <v>25302.759383179997</v>
      </c>
      <c r="Y8" s="157">
        <v>22934.513672280002</v>
      </c>
      <c r="Z8" s="157">
        <v>11440.4543051</v>
      </c>
      <c r="AA8" s="157">
        <v>15845.706486265</v>
      </c>
      <c r="AB8" s="157">
        <v>22171.112255962995</v>
      </c>
      <c r="AC8" s="157">
        <v>1325.5762513100001</v>
      </c>
      <c r="AD8" s="157">
        <v>0.18</v>
      </c>
      <c r="AE8" s="157">
        <v>332.25299999999999</v>
      </c>
      <c r="AF8" s="157">
        <v>2611.4395750400004</v>
      </c>
      <c r="AG8" s="157">
        <v>754.76908422999998</v>
      </c>
      <c r="AH8" s="157">
        <v>319.10224204000002</v>
      </c>
      <c r="AI8" s="157">
        <v>4008.6950200969995</v>
      </c>
      <c r="AJ8" s="157">
        <v>2361.5995910699999</v>
      </c>
      <c r="AK8" s="157">
        <v>2077.9135573797766</v>
      </c>
      <c r="AL8" s="157">
        <v>173.12745415000001</v>
      </c>
      <c r="AM8" s="157">
        <v>5274.0573651045006</v>
      </c>
      <c r="AN8" s="157">
        <v>4573.2082157300001</v>
      </c>
      <c r="AO8" s="157">
        <v>1630.8108151699998</v>
      </c>
      <c r="AP8" s="157">
        <v>210.80876445000001</v>
      </c>
      <c r="AQ8" s="157">
        <v>51.560149999999979</v>
      </c>
      <c r="AR8" s="157">
        <v>133.1554998</v>
      </c>
      <c r="AS8" s="157">
        <v>367.53100000000001</v>
      </c>
      <c r="AT8" s="157">
        <v>0</v>
      </c>
      <c r="AU8" s="157">
        <v>59.997709069999999</v>
      </c>
      <c r="AV8" s="157">
        <v>378.99648567999992</v>
      </c>
      <c r="AW8" s="157">
        <v>466.29541000000006</v>
      </c>
      <c r="AX8" s="157">
        <v>220.08930000000001</v>
      </c>
      <c r="AY8" s="157">
        <v>141.447</v>
      </c>
      <c r="AZ8" s="157">
        <v>283.78276</v>
      </c>
      <c r="BA8" s="157">
        <v>194.04696318999999</v>
      </c>
      <c r="BB8" s="157">
        <v>451.58675999999991</v>
      </c>
      <c r="BC8" s="157">
        <v>184.46422031</v>
      </c>
      <c r="BD8" s="157">
        <v>17.747824749999999</v>
      </c>
      <c r="BE8" s="157">
        <v>43.193743099999992</v>
      </c>
      <c r="BF8" s="157">
        <v>418.3811561</v>
      </c>
      <c r="BG8" s="157">
        <v>175.59299999999996</v>
      </c>
      <c r="BH8" s="157">
        <v>667.31260350999992</v>
      </c>
      <c r="BI8" s="157">
        <v>260.55812999999995</v>
      </c>
      <c r="BJ8" s="157">
        <v>299.31039000000004</v>
      </c>
    </row>
    <row r="9" spans="2:62" x14ac:dyDescent="0.25">
      <c r="B9" s="156" t="s">
        <v>222</v>
      </c>
      <c r="C9" s="157">
        <v>1607.8525037499962</v>
      </c>
      <c r="D9" s="157">
        <v>3450.84</v>
      </c>
      <c r="E9" s="157">
        <v>6010.8450287300084</v>
      </c>
      <c r="F9" s="157">
        <v>4483.3497488000003</v>
      </c>
      <c r="G9" s="157">
        <v>7317.0151206300097</v>
      </c>
      <c r="H9" s="157">
        <v>1136.1903600000001</v>
      </c>
      <c r="I9" s="157">
        <v>1985.2933379099998</v>
      </c>
      <c r="J9" s="157">
        <v>2784.4191448699999</v>
      </c>
      <c r="K9" s="157">
        <v>673.45975907000002</v>
      </c>
      <c r="L9" s="157">
        <v>10316.020300000002</v>
      </c>
      <c r="M9" s="157">
        <v>2510.2003247799994</v>
      </c>
      <c r="N9" s="157">
        <v>3842.8541556200016</v>
      </c>
      <c r="O9" s="157">
        <v>8348.445522420001</v>
      </c>
      <c r="P9" s="157">
        <v>25879.863094509943</v>
      </c>
      <c r="Q9" s="157">
        <v>5702.232</v>
      </c>
      <c r="R9" s="157">
        <v>8846.5899999999983</v>
      </c>
      <c r="S9" s="157">
        <v>9350.6298866599955</v>
      </c>
      <c r="T9" s="157">
        <v>7000.5964008599958</v>
      </c>
      <c r="U9" s="157">
        <v>9788.9631703379891</v>
      </c>
      <c r="V9" s="157">
        <v>5081.4906756599976</v>
      </c>
      <c r="W9" s="157">
        <v>5540.5142402200026</v>
      </c>
      <c r="X9" s="157">
        <v>5568.7521786699936</v>
      </c>
      <c r="Y9" s="157">
        <v>2108.1322984800008</v>
      </c>
      <c r="Z9" s="157">
        <v>1478.3713135100004</v>
      </c>
      <c r="AA9" s="157">
        <v>5972.5368644499977</v>
      </c>
      <c r="AB9" s="157">
        <v>7937.1185475099974</v>
      </c>
      <c r="AC9" s="157">
        <v>5331.0838486318971</v>
      </c>
      <c r="AD9" s="157">
        <v>48.167999999999999</v>
      </c>
      <c r="AE9" s="157">
        <v>89.638999999999996</v>
      </c>
      <c r="AF9" s="157">
        <v>1929.0221282399996</v>
      </c>
      <c r="AG9" s="157">
        <v>116.34810353</v>
      </c>
      <c r="AH9" s="157">
        <v>302.02951825999986</v>
      </c>
      <c r="AI9" s="157">
        <v>636.84559504000015</v>
      </c>
      <c r="AJ9" s="157">
        <v>10186.65898006</v>
      </c>
      <c r="AK9" s="157">
        <v>2560.3032667400003</v>
      </c>
      <c r="AL9" s="157">
        <v>164.87662424999999</v>
      </c>
      <c r="AM9" s="157">
        <v>5383.3632302550004</v>
      </c>
      <c r="AN9" s="157">
        <v>2770.1539406299976</v>
      </c>
      <c r="AO9" s="157">
        <v>1327.6268005800002</v>
      </c>
      <c r="AP9" s="157">
        <v>176.48140804999997</v>
      </c>
      <c r="AQ9" s="157">
        <v>7.2315909999999981</v>
      </c>
      <c r="AR9" s="157">
        <v>288.23938009999989</v>
      </c>
      <c r="AS9" s="157">
        <v>303.85599999999999</v>
      </c>
      <c r="AT9" s="157">
        <v>161.09452620000005</v>
      </c>
      <c r="AU9" s="157">
        <v>17.984323570000001</v>
      </c>
      <c r="AV9" s="157">
        <v>50</v>
      </c>
      <c r="AW9" s="157">
        <v>596.33368999999993</v>
      </c>
      <c r="AX9" s="157">
        <v>1103.6715999999999</v>
      </c>
      <c r="AY9" s="157">
        <v>5.46</v>
      </c>
      <c r="AZ9" s="157">
        <v>443.83728000000002</v>
      </c>
      <c r="BA9" s="157">
        <v>0</v>
      </c>
      <c r="BB9" s="157">
        <v>11.60679895</v>
      </c>
      <c r="BC9" s="157">
        <v>330.41757918999991</v>
      </c>
      <c r="BD9" s="157">
        <v>41.072032660000005</v>
      </c>
      <c r="BE9" s="157">
        <v>51.727997780000003</v>
      </c>
      <c r="BF9" s="157">
        <v>0</v>
      </c>
      <c r="BG9" s="157">
        <v>110.72557000000002</v>
      </c>
      <c r="BH9" s="157">
        <v>338.50652231000004</v>
      </c>
      <c r="BI9" s="157">
        <v>231.93203999999997</v>
      </c>
      <c r="BJ9" s="157">
        <v>357.12182000000001</v>
      </c>
    </row>
    <row r="10" spans="2:62" x14ac:dyDescent="0.25">
      <c r="B10" s="156" t="s">
        <v>223</v>
      </c>
      <c r="C10" s="157">
        <v>11475.918158123004</v>
      </c>
      <c r="D10" s="157">
        <v>14464.759999999998</v>
      </c>
      <c r="E10" s="157">
        <v>17744.354763659998</v>
      </c>
      <c r="F10" s="157">
        <v>15235.028354820004</v>
      </c>
      <c r="G10" s="157">
        <v>5619.8350991299994</v>
      </c>
      <c r="H10" s="157">
        <v>3958.4992979999997</v>
      </c>
      <c r="I10" s="157">
        <v>6545.3060976610013</v>
      </c>
      <c r="J10" s="157">
        <v>8137.0616443999988</v>
      </c>
      <c r="K10" s="157">
        <v>5834.6519478160008</v>
      </c>
      <c r="L10" s="157">
        <v>7133.3438999999998</v>
      </c>
      <c r="M10" s="157">
        <v>3016.2394792300001</v>
      </c>
      <c r="N10" s="157">
        <v>6896.2094299400014</v>
      </c>
      <c r="O10" s="157">
        <v>9804.1381137700009</v>
      </c>
      <c r="P10" s="157">
        <v>7712.75058412</v>
      </c>
      <c r="Q10" s="157">
        <v>10034.585000000001</v>
      </c>
      <c r="R10" s="157">
        <v>3442.2999999999993</v>
      </c>
      <c r="S10" s="157">
        <v>19407.60250596</v>
      </c>
      <c r="T10" s="157">
        <v>8458.7819947099979</v>
      </c>
      <c r="U10" s="157">
        <v>10100.653096090002</v>
      </c>
      <c r="V10" s="157">
        <v>9895.6916611000015</v>
      </c>
      <c r="W10" s="157">
        <v>15168.376516209999</v>
      </c>
      <c r="X10" s="157">
        <v>8489.5572038200007</v>
      </c>
      <c r="Y10" s="157">
        <v>8076.4498363299981</v>
      </c>
      <c r="Z10" s="157">
        <v>5471.9695576599997</v>
      </c>
      <c r="AA10" s="157">
        <v>6480.8078383599986</v>
      </c>
      <c r="AB10" s="157">
        <v>11151.07578546199</v>
      </c>
      <c r="AC10" s="157">
        <v>655.89805951000005</v>
      </c>
      <c r="AD10" s="157">
        <v>0</v>
      </c>
      <c r="AE10" s="157">
        <v>0</v>
      </c>
      <c r="AF10" s="157">
        <v>670.46488545000011</v>
      </c>
      <c r="AG10" s="157">
        <v>1.40146492</v>
      </c>
      <c r="AH10" s="157">
        <v>0</v>
      </c>
      <c r="AI10" s="157">
        <v>337.48381358999995</v>
      </c>
      <c r="AJ10" s="157">
        <v>258.96583860000004</v>
      </c>
      <c r="AK10" s="157">
        <v>32.156368229999998</v>
      </c>
      <c r="AL10" s="157">
        <v>0</v>
      </c>
      <c r="AM10" s="157">
        <v>1025.9378771900001</v>
      </c>
      <c r="AN10" s="157">
        <v>0</v>
      </c>
      <c r="AO10" s="157">
        <v>3498.8006277399991</v>
      </c>
      <c r="AP10" s="157">
        <v>0</v>
      </c>
      <c r="AQ10" s="157">
        <v>0</v>
      </c>
      <c r="AR10" s="157">
        <v>2.14207378</v>
      </c>
      <c r="AS10" s="157">
        <v>5.109</v>
      </c>
      <c r="AT10" s="157">
        <v>0</v>
      </c>
      <c r="AU10" s="157">
        <v>0</v>
      </c>
      <c r="AV10" s="157">
        <v>0</v>
      </c>
      <c r="AW10" s="157">
        <v>212.44461999999999</v>
      </c>
      <c r="AX10" s="157">
        <v>0</v>
      </c>
      <c r="AY10" s="157">
        <v>0</v>
      </c>
      <c r="AZ10" s="157">
        <v>7.2534399999999994</v>
      </c>
      <c r="BA10" s="157">
        <v>0</v>
      </c>
      <c r="BB10" s="157">
        <v>0</v>
      </c>
      <c r="BC10" s="157">
        <v>0</v>
      </c>
      <c r="BD10" s="157">
        <v>0</v>
      </c>
      <c r="BE10" s="157">
        <v>0</v>
      </c>
      <c r="BF10" s="157">
        <v>0</v>
      </c>
      <c r="BG10" s="157">
        <v>127.10951000000001</v>
      </c>
      <c r="BH10" s="157">
        <v>146.84031064999999</v>
      </c>
      <c r="BI10" s="157">
        <v>73.482640000000018</v>
      </c>
      <c r="BJ10" s="157">
        <v>27.507529999999999</v>
      </c>
    </row>
    <row r="11" spans="2:62" x14ac:dyDescent="0.25">
      <c r="B11" s="156" t="s">
        <v>362</v>
      </c>
      <c r="C11" s="157">
        <v>5256.0675784500072</v>
      </c>
      <c r="D11" s="157">
        <v>2393.69</v>
      </c>
      <c r="E11" s="157">
        <v>2768.9800610000002</v>
      </c>
      <c r="F11" s="157">
        <v>1541.5537084299999</v>
      </c>
      <c r="G11" s="157">
        <v>3288.4224396599989</v>
      </c>
      <c r="H11" s="157">
        <v>9389.7708409999977</v>
      </c>
      <c r="I11" s="157">
        <v>2103.6148651200001</v>
      </c>
      <c r="J11" s="157">
        <v>2084.4341942499991</v>
      </c>
      <c r="K11" s="157">
        <v>2917.2677370800002</v>
      </c>
      <c r="L11" s="157">
        <v>2120.1192000000001</v>
      </c>
      <c r="M11" s="157">
        <v>293.40251024000003</v>
      </c>
      <c r="N11" s="157">
        <v>1103.7963514799999</v>
      </c>
      <c r="O11" s="157">
        <v>7787.37387614</v>
      </c>
      <c r="P11" s="157">
        <v>4338.9066846700007</v>
      </c>
      <c r="Q11" s="157">
        <v>2874.3010000000004</v>
      </c>
      <c r="R11" s="157">
        <v>492.87999999999994</v>
      </c>
      <c r="S11" s="157">
        <v>2554.6324985000001</v>
      </c>
      <c r="T11" s="157">
        <v>714.42015216999994</v>
      </c>
      <c r="U11" s="157">
        <v>1556.6772147940003</v>
      </c>
      <c r="V11" s="157">
        <v>1964.6426064699997</v>
      </c>
      <c r="W11" s="157">
        <v>2641.0808006200004</v>
      </c>
      <c r="X11" s="157">
        <v>2425.2035167700001</v>
      </c>
      <c r="Y11" s="157">
        <v>1109.2195183900001</v>
      </c>
      <c r="Z11" s="157">
        <v>1660.13583806</v>
      </c>
      <c r="AA11" s="157">
        <v>2042.5239471199998</v>
      </c>
      <c r="AB11" s="157">
        <v>2535.3347686799998</v>
      </c>
      <c r="AC11" s="157">
        <v>150.51298509000003</v>
      </c>
      <c r="AD11" s="157">
        <v>2.6960000000000002</v>
      </c>
      <c r="AE11" s="157">
        <v>0</v>
      </c>
      <c r="AF11" s="157">
        <v>145.39695898999997</v>
      </c>
      <c r="AG11" s="157">
        <v>24.927662309999999</v>
      </c>
      <c r="AH11" s="157">
        <v>23.766809760000001</v>
      </c>
      <c r="AI11" s="157">
        <v>179.91405989999998</v>
      </c>
      <c r="AJ11" s="157">
        <v>300.40753862000008</v>
      </c>
      <c r="AK11" s="157">
        <v>182.73414783000004</v>
      </c>
      <c r="AL11" s="157">
        <v>46.154112700000006</v>
      </c>
      <c r="AM11" s="157">
        <v>450.2193716215001</v>
      </c>
      <c r="AN11" s="157">
        <v>139.16936458000004</v>
      </c>
      <c r="AO11" s="157">
        <v>68.572740580000001</v>
      </c>
      <c r="AP11" s="157">
        <v>0.87151083999999901</v>
      </c>
      <c r="AQ11" s="157">
        <v>9.8691920000000035</v>
      </c>
      <c r="AR11" s="157">
        <v>0</v>
      </c>
      <c r="AS11" s="157">
        <v>25.838000000000001</v>
      </c>
      <c r="AT11" s="157">
        <v>0</v>
      </c>
      <c r="AU11" s="157">
        <v>3.45</v>
      </c>
      <c r="AV11" s="157">
        <v>0</v>
      </c>
      <c r="AW11" s="157">
        <v>307.77683000000002</v>
      </c>
      <c r="AX11" s="157">
        <v>39.593600000000009</v>
      </c>
      <c r="AY11" s="157">
        <v>43.997999999999998</v>
      </c>
      <c r="AZ11" s="157">
        <v>24.75789</v>
      </c>
      <c r="BA11" s="157">
        <v>0</v>
      </c>
      <c r="BB11" s="157">
        <v>0</v>
      </c>
      <c r="BC11" s="157">
        <v>85.312176589999993</v>
      </c>
      <c r="BD11" s="157">
        <v>0</v>
      </c>
      <c r="BE11" s="157">
        <v>2.4698494800000006</v>
      </c>
      <c r="BF11" s="157">
        <v>0</v>
      </c>
      <c r="BG11" s="157">
        <v>5.1650299999999998</v>
      </c>
      <c r="BH11" s="157">
        <v>10.989330579999995</v>
      </c>
      <c r="BI11" s="157">
        <v>166.66186999999999</v>
      </c>
      <c r="BJ11" s="157">
        <v>72.32368000000001</v>
      </c>
    </row>
    <row r="12" spans="2:62" x14ac:dyDescent="0.25">
      <c r="B12" s="156" t="s">
        <v>363</v>
      </c>
      <c r="C12" s="157">
        <v>2718.4441855399991</v>
      </c>
      <c r="D12" s="157">
        <v>2023.7200000000003</v>
      </c>
      <c r="E12" s="157">
        <v>2670.3396543099998</v>
      </c>
      <c r="F12" s="157">
        <v>1149.0386366</v>
      </c>
      <c r="G12" s="157">
        <v>3750.5548268381995</v>
      </c>
      <c r="H12" s="157">
        <v>3516.0026979999993</v>
      </c>
      <c r="I12" s="157">
        <v>202.22620402999996</v>
      </c>
      <c r="J12" s="157">
        <v>1940.6005953299996</v>
      </c>
      <c r="K12" s="157">
        <v>4750.1239072200005</v>
      </c>
      <c r="L12" s="157">
        <v>1652.0841999999998</v>
      </c>
      <c r="M12" s="157">
        <v>1780.3342302600006</v>
      </c>
      <c r="N12" s="157">
        <v>2816.4238973400011</v>
      </c>
      <c r="O12" s="157">
        <v>8345.8188509000029</v>
      </c>
      <c r="P12" s="157">
        <v>5845.5433357100001</v>
      </c>
      <c r="Q12" s="157">
        <v>4480.7110000000011</v>
      </c>
      <c r="R12" s="157">
        <v>2364.0500000000002</v>
      </c>
      <c r="S12" s="157">
        <v>6994.8432125009995</v>
      </c>
      <c r="T12" s="157">
        <v>2494.8748357099994</v>
      </c>
      <c r="U12" s="157">
        <v>3063.2356632989995</v>
      </c>
      <c r="V12" s="157">
        <v>681.24711626999999</v>
      </c>
      <c r="W12" s="157">
        <v>3737.6603102299996</v>
      </c>
      <c r="X12" s="157">
        <v>3480.8417241800003</v>
      </c>
      <c r="Y12" s="157">
        <v>2059.7963743280002</v>
      </c>
      <c r="Z12" s="157">
        <v>3460.389449700001</v>
      </c>
      <c r="AA12" s="157">
        <v>2339.5774906170004</v>
      </c>
      <c r="AB12" s="157">
        <v>4651.5001739170002</v>
      </c>
      <c r="AC12" s="157">
        <v>1181.86827275</v>
      </c>
      <c r="AD12" s="157">
        <v>20.088999999999999</v>
      </c>
      <c r="AE12" s="157">
        <v>117.779</v>
      </c>
      <c r="AF12" s="157">
        <v>1923.6467231299998</v>
      </c>
      <c r="AG12" s="157">
        <v>153.80911570000004</v>
      </c>
      <c r="AH12" s="157">
        <v>282.36626740000014</v>
      </c>
      <c r="AI12" s="157">
        <v>2225.6656697490016</v>
      </c>
      <c r="AJ12" s="157">
        <v>2884.4200357000009</v>
      </c>
      <c r="AK12" s="157">
        <v>1828.8804611399994</v>
      </c>
      <c r="AL12" s="157">
        <v>37.353239650000013</v>
      </c>
      <c r="AM12" s="157">
        <v>797.68173325299949</v>
      </c>
      <c r="AN12" s="157">
        <v>1201.8603487620003</v>
      </c>
      <c r="AO12" s="157">
        <v>840.48090807999972</v>
      </c>
      <c r="AP12" s="157">
        <v>218.68672194999996</v>
      </c>
      <c r="AQ12" s="157">
        <v>1.17702</v>
      </c>
      <c r="AR12" s="157">
        <v>80.810019290000014</v>
      </c>
      <c r="AS12" s="157">
        <v>124.598</v>
      </c>
      <c r="AT12" s="157">
        <v>46.463049470000009</v>
      </c>
      <c r="AU12" s="157">
        <v>0</v>
      </c>
      <c r="AV12" s="157">
        <v>182.01275792999999</v>
      </c>
      <c r="AW12" s="157">
        <v>1079.35527</v>
      </c>
      <c r="AX12" s="157">
        <v>89.190200000000019</v>
      </c>
      <c r="AY12" s="157">
        <v>105.256</v>
      </c>
      <c r="AZ12" s="157">
        <v>63.781870000000012</v>
      </c>
      <c r="BA12" s="157">
        <v>0</v>
      </c>
      <c r="BB12" s="157">
        <v>862.77481059000036</v>
      </c>
      <c r="BC12" s="157">
        <v>269.11823576000006</v>
      </c>
      <c r="BD12" s="157">
        <v>0</v>
      </c>
      <c r="BE12" s="157">
        <v>96.132814089999997</v>
      </c>
      <c r="BF12" s="157">
        <v>2.9400961000000003</v>
      </c>
      <c r="BG12" s="157">
        <v>64.804479999999984</v>
      </c>
      <c r="BH12" s="157">
        <v>544.20550077999985</v>
      </c>
      <c r="BI12" s="157">
        <v>340.16282000000001</v>
      </c>
      <c r="BJ12" s="157">
        <v>271.39473000000004</v>
      </c>
    </row>
    <row r="13" spans="2:62" x14ac:dyDescent="0.25">
      <c r="B13" s="156" t="s">
        <v>226</v>
      </c>
      <c r="C13" s="157">
        <v>31359.064202850517</v>
      </c>
      <c r="D13" s="157">
        <v>52328.09</v>
      </c>
      <c r="E13" s="157">
        <v>66338.344401100054</v>
      </c>
      <c r="F13" s="157">
        <v>30833.202434890005</v>
      </c>
      <c r="G13" s="157">
        <v>25901.566078360003</v>
      </c>
      <c r="H13" s="157">
        <v>32799.313679999999</v>
      </c>
      <c r="I13" s="157">
        <v>24835.97041296</v>
      </c>
      <c r="J13" s="157">
        <v>40885.705868249934</v>
      </c>
      <c r="K13" s="157">
        <v>27466.782029829999</v>
      </c>
      <c r="L13" s="157">
        <v>23667.835999999996</v>
      </c>
      <c r="M13" s="157">
        <v>53139.757870079935</v>
      </c>
      <c r="N13" s="157">
        <v>28403.449543320003</v>
      </c>
      <c r="O13" s="157">
        <v>19881.412993489987</v>
      </c>
      <c r="P13" s="157">
        <v>25572.263484460003</v>
      </c>
      <c r="Q13" s="157">
        <v>46844.647094380001</v>
      </c>
      <c r="R13" s="157">
        <v>34396.36</v>
      </c>
      <c r="S13" s="157">
        <v>62459.401854010008</v>
      </c>
      <c r="T13" s="157">
        <v>27124.246326779998</v>
      </c>
      <c r="U13" s="157">
        <v>20891.643033173281</v>
      </c>
      <c r="V13" s="157">
        <v>26495.624443790024</v>
      </c>
      <c r="W13" s="157">
        <v>46530.860417989898</v>
      </c>
      <c r="X13" s="157">
        <v>22984.980684560003</v>
      </c>
      <c r="Y13" s="157">
        <v>35985.623237159947</v>
      </c>
      <c r="Z13" s="157">
        <v>18487.847093770004</v>
      </c>
      <c r="AA13" s="157">
        <v>16465.510181189984</v>
      </c>
      <c r="AB13" s="157">
        <v>24384.487581401983</v>
      </c>
      <c r="AC13" s="157">
        <v>7028.5369713929895</v>
      </c>
      <c r="AD13" s="157">
        <v>58.774000000000001</v>
      </c>
      <c r="AE13" s="157">
        <v>1006.317</v>
      </c>
      <c r="AF13" s="157">
        <v>6527.5218196580181</v>
      </c>
      <c r="AG13" s="157">
        <v>3015.1226613999961</v>
      </c>
      <c r="AH13" s="157">
        <v>660.19747523000001</v>
      </c>
      <c r="AI13" s="157">
        <v>13133.12118489201</v>
      </c>
      <c r="AJ13" s="157">
        <v>7944.2729412300014</v>
      </c>
      <c r="AK13" s="157">
        <v>9237.2017166000187</v>
      </c>
      <c r="AL13" s="157">
        <v>109.29706385999998</v>
      </c>
      <c r="AM13" s="157">
        <v>5485.2761080300033</v>
      </c>
      <c r="AN13" s="157">
        <v>8263.0180205199995</v>
      </c>
      <c r="AO13" s="157">
        <v>4068.8354102500002</v>
      </c>
      <c r="AP13" s="157">
        <v>581.27820740000016</v>
      </c>
      <c r="AQ13" s="157">
        <v>74.959955000000278</v>
      </c>
      <c r="AR13" s="157">
        <v>1064.4754636299999</v>
      </c>
      <c r="AS13" s="157">
        <v>200.24100000000001</v>
      </c>
      <c r="AT13" s="157">
        <v>269.23653454000004</v>
      </c>
      <c r="AU13" s="157">
        <v>33.329858789999996</v>
      </c>
      <c r="AV13" s="157">
        <v>816.74706195999954</v>
      </c>
      <c r="AW13" s="157">
        <v>297.63738000000001</v>
      </c>
      <c r="AX13" s="157">
        <v>517.35699999999997</v>
      </c>
      <c r="AY13" s="157">
        <v>208.50200000000001</v>
      </c>
      <c r="AZ13" s="157">
        <v>468.20607000000001</v>
      </c>
      <c r="BA13" s="157">
        <v>1107.28888796</v>
      </c>
      <c r="BB13" s="157">
        <v>2521.7980599999983</v>
      </c>
      <c r="BC13" s="157">
        <v>672.99948024000014</v>
      </c>
      <c r="BD13" s="157">
        <v>154.5299354</v>
      </c>
      <c r="BE13" s="157">
        <v>200.66938048999998</v>
      </c>
      <c r="BF13" s="157">
        <v>68.505741499999999</v>
      </c>
      <c r="BG13" s="157">
        <v>709.53064999999992</v>
      </c>
      <c r="BH13" s="157">
        <v>2587.5082055399998</v>
      </c>
      <c r="BI13" s="157">
        <v>1377.98831</v>
      </c>
      <c r="BJ13" s="157">
        <v>684.96565999999996</v>
      </c>
    </row>
    <row r="14" spans="2:62" x14ac:dyDescent="0.25">
      <c r="B14" s="156" t="s">
        <v>227</v>
      </c>
      <c r="C14" s="157">
        <v>6442.0691331499975</v>
      </c>
      <c r="D14" s="157">
        <v>26288.53</v>
      </c>
      <c r="E14" s="157">
        <v>10978.055570550001</v>
      </c>
      <c r="F14" s="157">
        <v>12736.248105549997</v>
      </c>
      <c r="G14" s="157">
        <v>5002.2500049999999</v>
      </c>
      <c r="H14" s="157">
        <v>13495.372279000001</v>
      </c>
      <c r="I14" s="157">
        <v>5561.0139687500005</v>
      </c>
      <c r="J14" s="157">
        <v>12926.85473529</v>
      </c>
      <c r="K14" s="157">
        <v>9081.2017220899979</v>
      </c>
      <c r="L14" s="157">
        <v>6790.3866000000007</v>
      </c>
      <c r="M14" s="157">
        <v>19118.465969419995</v>
      </c>
      <c r="N14" s="157">
        <v>11104.014681160001</v>
      </c>
      <c r="O14" s="157">
        <v>9266.053200479997</v>
      </c>
      <c r="P14" s="157">
        <v>13046.0293342</v>
      </c>
      <c r="Q14" s="157">
        <v>9684.5460000000003</v>
      </c>
      <c r="R14" s="157">
        <v>6248.5800000000008</v>
      </c>
      <c r="S14" s="157">
        <v>21749.724201299996</v>
      </c>
      <c r="T14" s="157">
        <v>7851.9699379900021</v>
      </c>
      <c r="U14" s="157">
        <v>21761.676391809997</v>
      </c>
      <c r="V14" s="157">
        <v>9217.9578199000007</v>
      </c>
      <c r="W14" s="157">
        <v>9623.3133205899976</v>
      </c>
      <c r="X14" s="157">
        <v>15007.80524541</v>
      </c>
      <c r="Y14" s="157">
        <v>21150.374779829988</v>
      </c>
      <c r="Z14" s="157">
        <v>11490.608810440002</v>
      </c>
      <c r="AA14" s="157">
        <v>10421.820074640003</v>
      </c>
      <c r="AB14" s="157">
        <v>9307.80439621</v>
      </c>
      <c r="AC14" s="157">
        <v>6248.2737125800013</v>
      </c>
      <c r="AD14" s="157">
        <v>2E-3</v>
      </c>
      <c r="AE14" s="157">
        <v>200</v>
      </c>
      <c r="AF14" s="157">
        <v>5710.8312074299993</v>
      </c>
      <c r="AG14" s="157">
        <v>788.15206924000006</v>
      </c>
      <c r="AH14" s="157">
        <v>289.34551630999999</v>
      </c>
      <c r="AI14" s="157">
        <v>9827.3781372100002</v>
      </c>
      <c r="AJ14" s="157">
        <v>4526.89127835</v>
      </c>
      <c r="AK14" s="157">
        <v>3183.4077646700002</v>
      </c>
      <c r="AL14" s="157">
        <v>0</v>
      </c>
      <c r="AM14" s="157">
        <v>3702.9014654200014</v>
      </c>
      <c r="AN14" s="157">
        <v>5134.94827738</v>
      </c>
      <c r="AO14" s="157">
        <v>7055.8766123199985</v>
      </c>
      <c r="AP14" s="157">
        <v>606.80002792000005</v>
      </c>
      <c r="AQ14" s="157">
        <v>6.8182940000000007</v>
      </c>
      <c r="AR14" s="157">
        <v>403.48151579999995</v>
      </c>
      <c r="AS14" s="157">
        <v>56.813000000000002</v>
      </c>
      <c r="AT14" s="157">
        <v>238.39502488000002</v>
      </c>
      <c r="AU14" s="157">
        <v>40.306707450000005</v>
      </c>
      <c r="AV14" s="157">
        <v>1356.1641278499999</v>
      </c>
      <c r="AW14" s="157">
        <v>1171.7280999999998</v>
      </c>
      <c r="AX14" s="157">
        <v>563.7527</v>
      </c>
      <c r="AY14" s="157">
        <v>205.208</v>
      </c>
      <c r="AZ14" s="157">
        <v>476.28528</v>
      </c>
      <c r="BA14" s="157">
        <v>194.04164610000001</v>
      </c>
      <c r="BB14" s="157">
        <v>1931.7719000000006</v>
      </c>
      <c r="BC14" s="157">
        <v>454.36671593</v>
      </c>
      <c r="BD14" s="157">
        <v>1.2</v>
      </c>
      <c r="BE14" s="157">
        <v>100.03584567999994</v>
      </c>
      <c r="BF14" s="157">
        <v>0</v>
      </c>
      <c r="BG14" s="157">
        <v>607.35072000000014</v>
      </c>
      <c r="BH14" s="157">
        <v>1937.8002937200001</v>
      </c>
      <c r="BI14" s="157">
        <v>2240.7827299999999</v>
      </c>
      <c r="BJ14" s="157">
        <v>629.56159000000002</v>
      </c>
    </row>
    <row r="15" spans="2:62" x14ac:dyDescent="0.25">
      <c r="B15" s="156" t="s">
        <v>228</v>
      </c>
      <c r="C15" s="157">
        <v>7021.9560806699947</v>
      </c>
      <c r="D15" s="157">
        <v>11771.88</v>
      </c>
      <c r="E15" s="157">
        <v>8414.0771347800037</v>
      </c>
      <c r="F15" s="157">
        <v>13528.511795959997</v>
      </c>
      <c r="G15" s="157">
        <v>1516.5815144400001</v>
      </c>
      <c r="H15" s="157">
        <v>6598.6287919999995</v>
      </c>
      <c r="I15" s="157">
        <v>5901.9008937190001</v>
      </c>
      <c r="J15" s="157">
        <v>3067.6184761380014</v>
      </c>
      <c r="K15" s="157">
        <v>6491.7618290999999</v>
      </c>
      <c r="L15" s="157">
        <v>5672.9205000000002</v>
      </c>
      <c r="M15" s="157">
        <v>5373.4131496600012</v>
      </c>
      <c r="N15" s="157">
        <v>4678.9049984200037</v>
      </c>
      <c r="O15" s="157">
        <v>8629.2662967600027</v>
      </c>
      <c r="P15" s="157">
        <v>5847.9338564100017</v>
      </c>
      <c r="Q15" s="157">
        <v>7246.5890000000009</v>
      </c>
      <c r="R15" s="157">
        <v>4439.6100000000015</v>
      </c>
      <c r="S15" s="157">
        <v>10819.867089869997</v>
      </c>
      <c r="T15" s="157">
        <v>2747.6854543499999</v>
      </c>
      <c r="U15" s="157">
        <v>12307.436323935988</v>
      </c>
      <c r="V15" s="157">
        <v>3525.1551591299994</v>
      </c>
      <c r="W15" s="157">
        <v>5484.0593809900001</v>
      </c>
      <c r="X15" s="157">
        <v>15082.139894139995</v>
      </c>
      <c r="Y15" s="157">
        <v>7972.0438024900068</v>
      </c>
      <c r="Z15" s="157">
        <v>3794.0480803100004</v>
      </c>
      <c r="AA15" s="157">
        <v>3276.2587656100004</v>
      </c>
      <c r="AB15" s="157">
        <v>4428.0032518479984</v>
      </c>
      <c r="AC15" s="157">
        <v>791.03571285000032</v>
      </c>
      <c r="AD15" s="157">
        <v>11.78</v>
      </c>
      <c r="AE15" s="157">
        <v>0</v>
      </c>
      <c r="AF15" s="157">
        <v>1849.0705101999995</v>
      </c>
      <c r="AG15" s="157">
        <v>334.32441107999978</v>
      </c>
      <c r="AH15" s="157">
        <v>50.942987150000022</v>
      </c>
      <c r="AI15" s="157">
        <v>3641.4229182650056</v>
      </c>
      <c r="AJ15" s="157">
        <v>2857.3202703800002</v>
      </c>
      <c r="AK15" s="157">
        <v>1405.5308826199996</v>
      </c>
      <c r="AL15" s="157">
        <v>11.231315330000001</v>
      </c>
      <c r="AM15" s="157">
        <v>2651.2710285464987</v>
      </c>
      <c r="AN15" s="157">
        <v>4882.096284000002</v>
      </c>
      <c r="AO15" s="157">
        <v>1413.08672323</v>
      </c>
      <c r="AP15" s="157">
        <v>321.32005614999997</v>
      </c>
      <c r="AQ15" s="157">
        <v>35.858792999999991</v>
      </c>
      <c r="AR15" s="157">
        <v>87.850619629999997</v>
      </c>
      <c r="AS15" s="157">
        <v>98.590999999999994</v>
      </c>
      <c r="AT15" s="157">
        <v>14.508059470000003</v>
      </c>
      <c r="AU15" s="157">
        <v>27.496302010000001</v>
      </c>
      <c r="AV15" s="157">
        <v>134.47312465999997</v>
      </c>
      <c r="AW15" s="157">
        <v>744.58490999999992</v>
      </c>
      <c r="AX15" s="157">
        <v>155.72999999999999</v>
      </c>
      <c r="AY15" s="157">
        <v>112.092</v>
      </c>
      <c r="AZ15" s="157">
        <v>96.084759999999989</v>
      </c>
      <c r="BA15" s="157">
        <v>92.500567240000009</v>
      </c>
      <c r="BB15" s="157">
        <v>629.39117999999996</v>
      </c>
      <c r="BC15" s="157">
        <v>68.701035340000004</v>
      </c>
      <c r="BD15" s="157">
        <v>0</v>
      </c>
      <c r="BE15" s="157">
        <v>54.747318080000007</v>
      </c>
      <c r="BF15" s="157">
        <v>74.767812500000005</v>
      </c>
      <c r="BG15" s="157">
        <v>266.39025000000004</v>
      </c>
      <c r="BH15" s="157">
        <v>1347.7830534000002</v>
      </c>
      <c r="BI15" s="157">
        <v>248.40845999999999</v>
      </c>
      <c r="BJ15" s="157">
        <v>345.24577000000005</v>
      </c>
    </row>
    <row r="16" spans="2:62" x14ac:dyDescent="0.25">
      <c r="B16" s="156" t="s">
        <v>229</v>
      </c>
      <c r="C16" s="157">
        <v>6478.9990041200017</v>
      </c>
      <c r="D16" s="157">
        <v>7350.07</v>
      </c>
      <c r="E16" s="157">
        <v>22762.328773419998</v>
      </c>
      <c r="F16" s="157">
        <v>17037.99155809998</v>
      </c>
      <c r="G16" s="157">
        <v>1763.4665506699992</v>
      </c>
      <c r="H16" s="157">
        <v>4782.8593930000006</v>
      </c>
      <c r="I16" s="157">
        <v>2144.3013254699999</v>
      </c>
      <c r="J16" s="157">
        <v>4683.8024277600007</v>
      </c>
      <c r="K16" s="157">
        <v>5884.0790263699992</v>
      </c>
      <c r="L16" s="157">
        <v>4209.5256999999992</v>
      </c>
      <c r="M16" s="157">
        <v>4973.43741039</v>
      </c>
      <c r="N16" s="157">
        <v>6461.1304426400002</v>
      </c>
      <c r="O16" s="157">
        <v>7477.566501190001</v>
      </c>
      <c r="P16" s="157">
        <v>5796.8263387100014</v>
      </c>
      <c r="Q16" s="157">
        <v>7451.6169999999993</v>
      </c>
      <c r="R16" s="157">
        <v>4142.62</v>
      </c>
      <c r="S16" s="157">
        <v>10135.112256340002</v>
      </c>
      <c r="T16" s="157">
        <v>6744.4278298000054</v>
      </c>
      <c r="U16" s="157">
        <v>6307.5089502290011</v>
      </c>
      <c r="V16" s="157">
        <v>3416.9353675399998</v>
      </c>
      <c r="W16" s="157">
        <v>4052.9543697700001</v>
      </c>
      <c r="X16" s="157">
        <v>14875.169138249999</v>
      </c>
      <c r="Y16" s="157">
        <v>5402.1089609300006</v>
      </c>
      <c r="Z16" s="157">
        <v>3487.4104725799998</v>
      </c>
      <c r="AA16" s="157">
        <v>3960.2349654999998</v>
      </c>
      <c r="AB16" s="157">
        <v>5567.4930641800001</v>
      </c>
      <c r="AC16" s="157">
        <v>574.95193426999981</v>
      </c>
      <c r="AD16" s="157">
        <v>8</v>
      </c>
      <c r="AE16" s="157">
        <v>801.80100000000004</v>
      </c>
      <c r="AF16" s="157">
        <v>1593.6348950300001</v>
      </c>
      <c r="AG16" s="157">
        <v>615.30120667649987</v>
      </c>
      <c r="AH16" s="157">
        <v>38.940947629999997</v>
      </c>
      <c r="AI16" s="157">
        <v>1645.4571159599998</v>
      </c>
      <c r="AJ16" s="157">
        <v>1250.3927278599999</v>
      </c>
      <c r="AK16" s="157">
        <v>1178.53333221</v>
      </c>
      <c r="AL16" s="157">
        <v>24.464114470000002</v>
      </c>
      <c r="AM16" s="157">
        <v>1139.66849544</v>
      </c>
      <c r="AN16" s="157">
        <v>1909.6530904199988</v>
      </c>
      <c r="AO16" s="157">
        <v>2019.3416132399993</v>
      </c>
      <c r="AP16" s="157">
        <v>19.155793580000001</v>
      </c>
      <c r="AQ16" s="157">
        <v>2.2722200000000008</v>
      </c>
      <c r="AR16" s="157">
        <v>202.55522378000001</v>
      </c>
      <c r="AS16" s="157">
        <v>64.358999999999995</v>
      </c>
      <c r="AT16" s="157">
        <v>0</v>
      </c>
      <c r="AU16" s="157">
        <v>0</v>
      </c>
      <c r="AV16" s="157">
        <v>93.835279810000017</v>
      </c>
      <c r="AW16" s="157">
        <v>650.21835999999996</v>
      </c>
      <c r="AX16" s="157">
        <v>734.16629999999998</v>
      </c>
      <c r="AY16" s="157">
        <v>25.827000000000002</v>
      </c>
      <c r="AZ16" s="157">
        <v>103.88309</v>
      </c>
      <c r="BA16" s="157">
        <v>0</v>
      </c>
      <c r="BB16" s="157">
        <v>60.74105999999999</v>
      </c>
      <c r="BC16" s="157">
        <v>64.105119510000009</v>
      </c>
      <c r="BD16" s="157">
        <v>1</v>
      </c>
      <c r="BE16" s="157">
        <v>19.289989479999999</v>
      </c>
      <c r="BF16" s="157">
        <v>0</v>
      </c>
      <c r="BG16" s="157">
        <v>40.796429999999994</v>
      </c>
      <c r="BH16" s="157">
        <v>442.31992265000002</v>
      </c>
      <c r="BI16" s="157">
        <v>189.7577</v>
      </c>
      <c r="BJ16" s="157">
        <v>48.69415</v>
      </c>
    </row>
    <row r="17" spans="2:62" x14ac:dyDescent="0.25">
      <c r="B17" s="156" t="s">
        <v>230</v>
      </c>
      <c r="C17" s="157">
        <v>53646.661385528212</v>
      </c>
      <c r="D17" s="157">
        <v>64677.55999999999</v>
      </c>
      <c r="E17" s="157">
        <v>35252.679035774454</v>
      </c>
      <c r="F17" s="157">
        <v>11133.725672874996</v>
      </c>
      <c r="G17" s="157">
        <v>15976.959058760043</v>
      </c>
      <c r="H17" s="157">
        <v>11555.307521999997</v>
      </c>
      <c r="I17" s="157">
        <v>17047.65244487</v>
      </c>
      <c r="J17" s="157">
        <v>32463.569950390014</v>
      </c>
      <c r="K17" s="157">
        <v>13873.877527380002</v>
      </c>
      <c r="L17" s="157">
        <v>22713.132499999996</v>
      </c>
      <c r="M17" s="157">
        <v>100150.75064512984</v>
      </c>
      <c r="N17" s="157">
        <v>11547.86244600001</v>
      </c>
      <c r="O17" s="157">
        <v>12680.74932653101</v>
      </c>
      <c r="P17" s="157">
        <v>12891.22144822002</v>
      </c>
      <c r="Q17" s="157">
        <v>24158.37823409</v>
      </c>
      <c r="R17" s="157">
        <v>26168.06</v>
      </c>
      <c r="S17" s="157">
        <v>62631.292284279967</v>
      </c>
      <c r="T17" s="157">
        <v>34128.676214421968</v>
      </c>
      <c r="U17" s="157">
        <v>21162.184114041007</v>
      </c>
      <c r="V17" s="157">
        <v>37026.533640230045</v>
      </c>
      <c r="W17" s="157">
        <v>33589.051545039933</v>
      </c>
      <c r="X17" s="157">
        <v>18854.898516600006</v>
      </c>
      <c r="Y17" s="157">
        <v>33019.014988127972</v>
      </c>
      <c r="Z17" s="157">
        <v>18355.555306319995</v>
      </c>
      <c r="AA17" s="157">
        <v>19236.748452830001</v>
      </c>
      <c r="AB17" s="157">
        <v>13522.388333506</v>
      </c>
      <c r="AC17" s="157">
        <v>4290.3811190800016</v>
      </c>
      <c r="AD17" s="157">
        <v>34.183999999999997</v>
      </c>
      <c r="AE17" s="157">
        <v>74.426000000000002</v>
      </c>
      <c r="AF17" s="157">
        <v>12898.333098920208</v>
      </c>
      <c r="AG17" s="157">
        <v>3631.7469763160002</v>
      </c>
      <c r="AH17" s="157">
        <v>2010.7170176799998</v>
      </c>
      <c r="AI17" s="157">
        <v>23565.760285199987</v>
      </c>
      <c r="AJ17" s="157">
        <v>3910.9846660000003</v>
      </c>
      <c r="AK17" s="157">
        <v>2951.10095426</v>
      </c>
      <c r="AL17" s="157">
        <v>123.44277443999998</v>
      </c>
      <c r="AM17" s="157">
        <v>4944.7967654594995</v>
      </c>
      <c r="AN17" s="157">
        <v>4849.230146463301</v>
      </c>
      <c r="AO17" s="157">
        <v>15443.315670345002</v>
      </c>
      <c r="AP17" s="157">
        <v>1586.961039099999</v>
      </c>
      <c r="AQ17" s="157">
        <v>28.903368739999994</v>
      </c>
      <c r="AR17" s="157">
        <v>1205.7658079800001</v>
      </c>
      <c r="AS17" s="157">
        <v>137.09200000000001</v>
      </c>
      <c r="AT17" s="157">
        <v>270.05142896000007</v>
      </c>
      <c r="AU17" s="157">
        <v>144.91042576000012</v>
      </c>
      <c r="AV17" s="157">
        <v>2702.4819947800011</v>
      </c>
      <c r="AW17" s="157">
        <v>2460.1154900000001</v>
      </c>
      <c r="AX17" s="157">
        <v>579.98029577</v>
      </c>
      <c r="AY17" s="157">
        <v>1869.34</v>
      </c>
      <c r="AZ17" s="157">
        <v>1468.5662599999998</v>
      </c>
      <c r="BA17" s="157">
        <v>133.70854740000001</v>
      </c>
      <c r="BB17" s="157">
        <v>3130.4301404700004</v>
      </c>
      <c r="BC17" s="157">
        <v>724.11215637000021</v>
      </c>
      <c r="BD17" s="157">
        <v>284.2287160699999</v>
      </c>
      <c r="BE17" s="157">
        <v>463.56665950999991</v>
      </c>
      <c r="BF17" s="157">
        <v>1.5520809999999998</v>
      </c>
      <c r="BG17" s="157">
        <v>1875.08248</v>
      </c>
      <c r="BH17" s="157">
        <v>5828.4489443800057</v>
      </c>
      <c r="BI17" s="157">
        <v>4177.8293199999998</v>
      </c>
      <c r="BJ17" s="157">
        <v>2217.2865699999998</v>
      </c>
    </row>
    <row r="18" spans="2:62" x14ac:dyDescent="0.25">
      <c r="B18" s="156" t="s">
        <v>231</v>
      </c>
      <c r="C18" s="157">
        <v>0</v>
      </c>
      <c r="D18" s="157">
        <v>0</v>
      </c>
      <c r="E18" s="157">
        <v>0</v>
      </c>
      <c r="F18" s="157">
        <v>383.42957408999996</v>
      </c>
      <c r="G18" s="157">
        <v>138.80703299999999</v>
      </c>
      <c r="H18" s="157">
        <v>255.19499999999999</v>
      </c>
      <c r="I18" s="157">
        <v>0</v>
      </c>
      <c r="J18" s="157">
        <v>0</v>
      </c>
      <c r="K18" s="157">
        <v>0</v>
      </c>
      <c r="L18" s="157">
        <v>0</v>
      </c>
      <c r="M18" s="157">
        <v>0</v>
      </c>
      <c r="N18" s="157">
        <v>0</v>
      </c>
      <c r="O18" s="157">
        <v>0</v>
      </c>
      <c r="P18" s="157">
        <v>136.67359981999999</v>
      </c>
      <c r="Q18" s="157">
        <v>150.58200000000002</v>
      </c>
      <c r="R18" s="157">
        <v>0</v>
      </c>
      <c r="S18" s="157">
        <v>0</v>
      </c>
      <c r="T18" s="157">
        <v>0</v>
      </c>
      <c r="U18" s="157">
        <v>0</v>
      </c>
      <c r="V18" s="157">
        <v>0</v>
      </c>
      <c r="W18" s="157">
        <v>0</v>
      </c>
      <c r="X18" s="157">
        <v>0</v>
      </c>
      <c r="Y18" s="157">
        <v>0</v>
      </c>
      <c r="Z18" s="157">
        <v>16.537329410000002</v>
      </c>
      <c r="AA18" s="157">
        <v>0</v>
      </c>
      <c r="AB18" s="157">
        <v>0</v>
      </c>
      <c r="AC18" s="157">
        <v>0</v>
      </c>
      <c r="AD18" s="157">
        <v>0</v>
      </c>
      <c r="AE18" s="157">
        <v>0</v>
      </c>
      <c r="AF18" s="157">
        <v>3.3375079999999997</v>
      </c>
      <c r="AG18" s="157">
        <v>0</v>
      </c>
      <c r="AH18" s="157">
        <v>1.5</v>
      </c>
      <c r="AI18" s="157">
        <v>0</v>
      </c>
      <c r="AJ18" s="157">
        <v>3.3799999999999997E-2</v>
      </c>
      <c r="AK18" s="157">
        <v>0</v>
      </c>
      <c r="AL18" s="157">
        <v>0</v>
      </c>
      <c r="AM18" s="157">
        <v>3.3198912200000006</v>
      </c>
      <c r="AN18" s="157">
        <v>0</v>
      </c>
      <c r="AO18" s="157">
        <v>0</v>
      </c>
      <c r="AP18" s="157">
        <v>0</v>
      </c>
      <c r="AQ18" s="157">
        <v>0</v>
      </c>
      <c r="AR18" s="157">
        <v>0</v>
      </c>
      <c r="AS18" s="157">
        <v>0</v>
      </c>
      <c r="AT18" s="157">
        <v>0</v>
      </c>
      <c r="AU18" s="157">
        <v>33.183290190000001</v>
      </c>
      <c r="AV18" s="157">
        <v>0</v>
      </c>
      <c r="AW18" s="157">
        <v>0</v>
      </c>
      <c r="AX18" s="157">
        <v>0</v>
      </c>
      <c r="AY18" s="157">
        <v>0</v>
      </c>
      <c r="AZ18" s="157">
        <v>0</v>
      </c>
      <c r="BA18" s="157">
        <v>0</v>
      </c>
      <c r="BB18" s="157">
        <v>0</v>
      </c>
      <c r="BC18" s="157">
        <v>0</v>
      </c>
      <c r="BD18" s="157">
        <v>0</v>
      </c>
      <c r="BE18" s="157">
        <v>2.6038526000000002</v>
      </c>
      <c r="BF18" s="157">
        <v>0</v>
      </c>
      <c r="BG18" s="157">
        <v>0</v>
      </c>
      <c r="BH18" s="157">
        <v>0</v>
      </c>
      <c r="BI18" s="157">
        <v>0</v>
      </c>
      <c r="BJ18" s="157">
        <v>0</v>
      </c>
    </row>
    <row r="19" spans="2:62" x14ac:dyDescent="0.25">
      <c r="B19" s="156" t="s">
        <v>232</v>
      </c>
      <c r="C19" s="157">
        <v>2867.8240611809761</v>
      </c>
      <c r="D19" s="157">
        <v>885.02</v>
      </c>
      <c r="E19" s="157">
        <v>66340.811458070326</v>
      </c>
      <c r="F19" s="157">
        <v>3871.0249422600027</v>
      </c>
      <c r="G19" s="157">
        <v>211.26142256010002</v>
      </c>
      <c r="H19" s="157">
        <v>5119.0426399999997</v>
      </c>
      <c r="I19" s="157">
        <v>9433.7538482100099</v>
      </c>
      <c r="J19" s="157">
        <v>11547.162489819959</v>
      </c>
      <c r="K19" s="157">
        <v>381.72135761999999</v>
      </c>
      <c r="L19" s="157">
        <v>12961.211434000001</v>
      </c>
      <c r="M19" s="157">
        <v>39994.649500310137</v>
      </c>
      <c r="N19" s="157">
        <v>19235.567502810078</v>
      </c>
      <c r="O19" s="157">
        <v>24225.886978160113</v>
      </c>
      <c r="P19" s="157">
        <v>1300.8351373099977</v>
      </c>
      <c r="Q19" s="157">
        <v>24245.117258419916</v>
      </c>
      <c r="R19" s="157">
        <v>18162.71</v>
      </c>
      <c r="S19" s="157">
        <v>22.067964850000003</v>
      </c>
      <c r="T19" s="157">
        <v>6135.3939905199986</v>
      </c>
      <c r="U19" s="157">
        <v>19079.439298359961</v>
      </c>
      <c r="V19" s="157">
        <v>348.65741359999964</v>
      </c>
      <c r="W19" s="157">
        <v>8314.6277600099966</v>
      </c>
      <c r="X19" s="157">
        <v>7963.7858405399857</v>
      </c>
      <c r="Y19" s="157">
        <v>1374.6396856599972</v>
      </c>
      <c r="Z19" s="157">
        <v>1259.8730315699975</v>
      </c>
      <c r="AA19" s="157">
        <v>671.33821235999983</v>
      </c>
      <c r="AB19" s="157">
        <v>25261.613726970867</v>
      </c>
      <c r="AC19" s="157">
        <v>10876.547225346598</v>
      </c>
      <c r="AD19" s="157">
        <v>144.62299999999999</v>
      </c>
      <c r="AE19" s="157">
        <v>0</v>
      </c>
      <c r="AF19" s="157">
        <v>4996.5573487500242</v>
      </c>
      <c r="AG19" s="157">
        <v>749.21044516999984</v>
      </c>
      <c r="AH19" s="157">
        <v>748.73466321000035</v>
      </c>
      <c r="AI19" s="157">
        <v>24349.895664794822</v>
      </c>
      <c r="AJ19" s="157">
        <v>21383.753559999997</v>
      </c>
      <c r="AK19" s="157">
        <v>16774.728139220068</v>
      </c>
      <c r="AL19" s="157">
        <v>165.204262</v>
      </c>
      <c r="AM19" s="157">
        <v>16031.963558858801</v>
      </c>
      <c r="AN19" s="157">
        <v>1630.5445850764104</v>
      </c>
      <c r="AO19" s="157">
        <v>16.988170870074505</v>
      </c>
      <c r="AP19" s="157">
        <v>13.249888150000013</v>
      </c>
      <c r="AQ19" s="157">
        <v>138.97073825999993</v>
      </c>
      <c r="AR19" s="157">
        <v>1.8114195799995787</v>
      </c>
      <c r="AS19" s="157">
        <v>789.06200000000001</v>
      </c>
      <c r="AT19" s="157">
        <v>302.25095816999982</v>
      </c>
      <c r="AU19" s="157">
        <v>1885.9977550200001</v>
      </c>
      <c r="AV19" s="157">
        <v>593.58325553999975</v>
      </c>
      <c r="AW19" s="157">
        <v>1005.3123399999998</v>
      </c>
      <c r="AX19" s="157">
        <v>895.37279747000127</v>
      </c>
      <c r="AY19" s="157">
        <v>46.686</v>
      </c>
      <c r="AZ19" s="157">
        <v>87.111620000000016</v>
      </c>
      <c r="BA19" s="157">
        <v>757.88554006000015</v>
      </c>
      <c r="BB19" s="157">
        <v>5.1443000000000003</v>
      </c>
      <c r="BC19" s="157">
        <v>1978.0701705100012</v>
      </c>
      <c r="BD19" s="157">
        <v>65.542532809999997</v>
      </c>
      <c r="BE19" s="157">
        <v>241.39176572999963</v>
      </c>
      <c r="BF19" s="157">
        <v>542.00087880000001</v>
      </c>
      <c r="BG19" s="157">
        <v>1789.2157099999999</v>
      </c>
      <c r="BH19" s="157">
        <v>287.74416514000006</v>
      </c>
      <c r="BI19" s="157">
        <v>797.41116</v>
      </c>
      <c r="BJ19" s="157">
        <v>327.43723999999997</v>
      </c>
    </row>
    <row r="20" spans="2:62" s="123" customFormat="1" x14ac:dyDescent="0.25">
      <c r="B20" s="158" t="s">
        <v>364</v>
      </c>
      <c r="C20" s="159">
        <v>180828.06936731676</v>
      </c>
      <c r="D20" s="159">
        <v>229527.35</v>
      </c>
      <c r="E20" s="159">
        <v>309070.91392481484</v>
      </c>
      <c r="F20" s="159">
        <v>168159.72691618997</v>
      </c>
      <c r="G20" s="159">
        <v>89616.310879897443</v>
      </c>
      <c r="H20" s="159">
        <v>156445.94278599997</v>
      </c>
      <c r="I20" s="159">
        <v>110693.748804423</v>
      </c>
      <c r="J20" s="159">
        <v>154556.60017757793</v>
      </c>
      <c r="K20" s="159">
        <v>106723.53502228601</v>
      </c>
      <c r="L20" s="159">
        <v>126927.16623399999</v>
      </c>
      <c r="M20" s="159">
        <v>268236.15878985991</v>
      </c>
      <c r="N20" s="159">
        <v>129554.76262322011</v>
      </c>
      <c r="O20" s="159">
        <v>159444.13139756111</v>
      </c>
      <c r="P20" s="159">
        <v>132568.60049753997</v>
      </c>
      <c r="Q20" s="159">
        <v>186090.63637151991</v>
      </c>
      <c r="R20" s="159">
        <v>178394.18</v>
      </c>
      <c r="S20" s="159">
        <v>272211.66656863096</v>
      </c>
      <c r="T20" s="159">
        <v>135776.13063600194</v>
      </c>
      <c r="U20" s="159">
        <v>154919.82120781273</v>
      </c>
      <c r="V20" s="159">
        <v>123770.51317013007</v>
      </c>
      <c r="W20" s="159">
        <v>182090.29477521984</v>
      </c>
      <c r="X20" s="159">
        <v>150405.51251073999</v>
      </c>
      <c r="Y20" s="159">
        <v>150043.25200775589</v>
      </c>
      <c r="Z20" s="159">
        <v>87092.260786099985</v>
      </c>
      <c r="AA20" s="159">
        <v>91466.547557171973</v>
      </c>
      <c r="AB20" s="159">
        <v>140829.44470539884</v>
      </c>
      <c r="AC20" s="159">
        <v>40424.634763041482</v>
      </c>
      <c r="AD20" s="159">
        <v>352.51299999999998</v>
      </c>
      <c r="AE20" s="159">
        <v>3160.4969999999998</v>
      </c>
      <c r="AF20" s="159">
        <v>43240.161348608257</v>
      </c>
      <c r="AG20" s="159">
        <v>10670.908322532498</v>
      </c>
      <c r="AH20" s="159">
        <v>5084.25765581</v>
      </c>
      <c r="AI20" s="159">
        <v>89654.33823612782</v>
      </c>
      <c r="AJ20" s="159">
        <v>61474.310246999994</v>
      </c>
      <c r="AK20" s="159">
        <v>44663.522977464861</v>
      </c>
      <c r="AL20" s="159">
        <v>975.24447877</v>
      </c>
      <c r="AM20" s="159">
        <v>51262.992883589803</v>
      </c>
      <c r="AN20" s="159">
        <v>38037.186965049994</v>
      </c>
      <c r="AO20" s="159">
        <v>41133.47312342377</v>
      </c>
      <c r="AP20" s="159">
        <v>4019.7761124299986</v>
      </c>
      <c r="AQ20" s="159">
        <v>658.45566000000008</v>
      </c>
      <c r="AR20" s="159">
        <v>4361.5290104099995</v>
      </c>
      <c r="AS20" s="159">
        <v>2609.096</v>
      </c>
      <c r="AT20" s="159">
        <v>1410.4273371100001</v>
      </c>
      <c r="AU20" s="159">
        <v>2247.1808127800005</v>
      </c>
      <c r="AV20" s="159">
        <v>6771.4766994500014</v>
      </c>
      <c r="AW20" s="159">
        <v>9405.8495399999993</v>
      </c>
      <c r="AX20" s="159">
        <v>5529.7887932400008</v>
      </c>
      <c r="AY20" s="159">
        <v>3251.3249999999998</v>
      </c>
      <c r="AZ20" s="159">
        <v>3890.0879699999996</v>
      </c>
      <c r="BA20" s="159">
        <v>3106.3253580600003</v>
      </c>
      <c r="BB20" s="159">
        <v>10214.91062001</v>
      </c>
      <c r="BC20" s="159">
        <v>5265.6431316000017</v>
      </c>
      <c r="BD20" s="159">
        <v>723.0743519199998</v>
      </c>
      <c r="BE20" s="159">
        <v>1587.3068825399994</v>
      </c>
      <c r="BF20" s="159">
        <v>1283.9082309</v>
      </c>
      <c r="BG20" s="159">
        <v>6049.8629500000006</v>
      </c>
      <c r="BH20" s="159">
        <v>14727.510164000005</v>
      </c>
      <c r="BI20" s="159">
        <v>10774.295360000002</v>
      </c>
      <c r="BJ20" s="159">
        <v>5574.113699999999</v>
      </c>
    </row>
    <row r="21" spans="2:62" x14ac:dyDescent="0.25">
      <c r="B21" s="160"/>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row>
    <row r="22" spans="2:62" x14ac:dyDescent="0.25">
      <c r="B22" s="162" t="s">
        <v>365</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row>
    <row r="23" spans="2:62" x14ac:dyDescent="0.25">
      <c r="B23" s="102" t="s">
        <v>235</v>
      </c>
      <c r="C23" s="164">
        <v>38359.120250430002</v>
      </c>
      <c r="D23" s="164">
        <v>48444.04</v>
      </c>
      <c r="E23" s="164">
        <v>60022.019400083518</v>
      </c>
      <c r="F23" s="164">
        <v>58082.700950249964</v>
      </c>
      <c r="G23" s="164">
        <v>8158.7066939899996</v>
      </c>
      <c r="H23" s="164">
        <v>38559.283604221484</v>
      </c>
      <c r="I23" s="164">
        <v>26465.305065360018</v>
      </c>
      <c r="J23" s="164">
        <v>37871.135833938039</v>
      </c>
      <c r="K23" s="164">
        <v>30556.939238485975</v>
      </c>
      <c r="L23" s="164">
        <v>34283.120199999998</v>
      </c>
      <c r="M23" s="164">
        <v>80939.294269980033</v>
      </c>
      <c r="N23" s="164">
        <v>41666.385918400112</v>
      </c>
      <c r="O23" s="164">
        <v>57167.646364109962</v>
      </c>
      <c r="P23" s="164">
        <v>32036.556011819994</v>
      </c>
      <c r="Q23" s="164">
        <v>57204.272912059998</v>
      </c>
      <c r="R23" s="164">
        <v>12675.26</v>
      </c>
      <c r="S23" s="164">
        <v>79458.109461438144</v>
      </c>
      <c r="T23" s="164">
        <v>31883.897159800021</v>
      </c>
      <c r="U23" s="164">
        <v>40509.112786533035</v>
      </c>
      <c r="V23" s="164">
        <v>18205.289287489992</v>
      </c>
      <c r="W23" s="164">
        <v>48310.768915929992</v>
      </c>
      <c r="X23" s="164">
        <v>52616.582468869979</v>
      </c>
      <c r="Y23" s="164">
        <v>31874.927446178011</v>
      </c>
      <c r="Z23" s="164">
        <v>23773.205873609986</v>
      </c>
      <c r="AA23" s="164">
        <v>27278.031910700014</v>
      </c>
      <c r="AB23" s="164">
        <v>32005.042596174972</v>
      </c>
      <c r="AC23" s="164">
        <v>11561.809646464582</v>
      </c>
      <c r="AD23" s="164">
        <v>170.51499999999999</v>
      </c>
      <c r="AE23" s="164">
        <v>413.90800000000002</v>
      </c>
      <c r="AF23" s="164">
        <v>12366.579507372204</v>
      </c>
      <c r="AG23" s="164">
        <v>2958.7480899065004</v>
      </c>
      <c r="AH23" s="164">
        <v>846.51910677000001</v>
      </c>
      <c r="AI23" s="164">
        <v>31588.477799085984</v>
      </c>
      <c r="AJ23" s="164">
        <v>15541.263495759998</v>
      </c>
      <c r="AK23" s="164">
        <v>21087.038700795005</v>
      </c>
      <c r="AL23" s="164">
        <v>246.51584058999995</v>
      </c>
      <c r="AM23" s="164">
        <v>15211.096286910755</v>
      </c>
      <c r="AN23" s="164">
        <v>7527.2935014200102</v>
      </c>
      <c r="AO23" s="164">
        <v>6905.2248639699992</v>
      </c>
      <c r="AP23" s="164">
        <v>491.31199059999989</v>
      </c>
      <c r="AQ23" s="164">
        <v>185.95539982</v>
      </c>
      <c r="AR23" s="164">
        <v>2136.4564885599989</v>
      </c>
      <c r="AS23" s="164">
        <v>969.96400000000006</v>
      </c>
      <c r="AT23" s="164">
        <v>459.49028859999987</v>
      </c>
      <c r="AU23" s="164">
        <v>124.27386987</v>
      </c>
      <c r="AV23" s="164">
        <v>542.95604109999999</v>
      </c>
      <c r="AW23" s="164">
        <v>2558.7253087099994</v>
      </c>
      <c r="AX23" s="164">
        <v>843.27137000000016</v>
      </c>
      <c r="AY23" s="164">
        <v>89.180999999999997</v>
      </c>
      <c r="AZ23" s="164">
        <v>333.96062374999997</v>
      </c>
      <c r="BA23" s="164">
        <v>5.20857145</v>
      </c>
      <c r="BB23" s="164">
        <v>3612.3797428500002</v>
      </c>
      <c r="BC23" s="164">
        <v>1018.7850484399999</v>
      </c>
      <c r="BD23" s="164">
        <v>129.19673342999999</v>
      </c>
      <c r="BE23" s="164">
        <v>545.73647975999995</v>
      </c>
      <c r="BF23" s="164">
        <v>688.71434949999991</v>
      </c>
      <c r="BG23" s="164">
        <v>662.65509999999995</v>
      </c>
      <c r="BH23" s="164">
        <v>4156.1623507999993</v>
      </c>
      <c r="BI23" s="164">
        <v>2454.3788200000004</v>
      </c>
      <c r="BJ23" s="164">
        <v>0.25956999999999997</v>
      </c>
    </row>
    <row r="24" spans="2:62" x14ac:dyDescent="0.25">
      <c r="B24" s="102" t="s">
        <v>236</v>
      </c>
      <c r="C24" s="157">
        <v>29320.595656850001</v>
      </c>
      <c r="D24" s="157">
        <v>23374.2</v>
      </c>
      <c r="E24" s="157">
        <v>45216.93631878696</v>
      </c>
      <c r="F24" s="157">
        <v>20904.151937330018</v>
      </c>
      <c r="G24" s="157">
        <v>6342.7422888099991</v>
      </c>
      <c r="H24" s="157">
        <v>14253.539323009989</v>
      </c>
      <c r="I24" s="157">
        <v>1494.4294728399998</v>
      </c>
      <c r="J24" s="157">
        <v>37749.245194159892</v>
      </c>
      <c r="K24" s="157">
        <v>24804.504228149995</v>
      </c>
      <c r="L24" s="157">
        <v>27730.848700000002</v>
      </c>
      <c r="M24" s="157">
        <v>40270.634016279961</v>
      </c>
      <c r="N24" s="157">
        <v>15191.667879990007</v>
      </c>
      <c r="O24" s="157">
        <v>30257.614214049965</v>
      </c>
      <c r="P24" s="157">
        <v>9812.0606199300037</v>
      </c>
      <c r="Q24" s="157">
        <v>32236.519407159998</v>
      </c>
      <c r="R24" s="157">
        <v>8911.84</v>
      </c>
      <c r="S24" s="157">
        <v>55173.64998413001</v>
      </c>
      <c r="T24" s="157">
        <v>19288.608919039987</v>
      </c>
      <c r="U24" s="157">
        <v>43005.655885360829</v>
      </c>
      <c r="V24" s="157">
        <v>20293.402995680051</v>
      </c>
      <c r="W24" s="157">
        <v>23001.713903330012</v>
      </c>
      <c r="X24" s="157">
        <v>19015.320969550008</v>
      </c>
      <c r="Y24" s="157">
        <v>22906.641748000016</v>
      </c>
      <c r="Z24" s="157">
        <v>17934.659098100001</v>
      </c>
      <c r="AA24" s="157">
        <v>16695.307586147981</v>
      </c>
      <c r="AB24" s="157">
        <v>14669.32252102</v>
      </c>
      <c r="AC24" s="157">
        <v>8561.2416153550057</v>
      </c>
      <c r="AD24" s="157">
        <v>95.161000000000001</v>
      </c>
      <c r="AE24" s="157">
        <v>1420.9749999999999</v>
      </c>
      <c r="AF24" s="157">
        <v>9446.4108258400047</v>
      </c>
      <c r="AG24" s="157">
        <v>985.78826283999967</v>
      </c>
      <c r="AH24" s="157">
        <v>501.31962240000001</v>
      </c>
      <c r="AI24" s="157">
        <v>16922.846738839995</v>
      </c>
      <c r="AJ24" s="157">
        <v>11400.872488090001</v>
      </c>
      <c r="AK24" s="157">
        <v>11652.711305839994</v>
      </c>
      <c r="AL24" s="157">
        <v>315.13391043000007</v>
      </c>
      <c r="AM24" s="157">
        <v>15915.865465859986</v>
      </c>
      <c r="AN24" s="157">
        <v>1361.6236274300002</v>
      </c>
      <c r="AO24" s="157">
        <v>6751.0174848400002</v>
      </c>
      <c r="AP24" s="157">
        <v>423.31042370000006</v>
      </c>
      <c r="AQ24" s="157">
        <v>153.18228522999999</v>
      </c>
      <c r="AR24" s="157">
        <v>793.02454105000038</v>
      </c>
      <c r="AS24" s="157">
        <v>532.96400000000006</v>
      </c>
      <c r="AT24" s="157">
        <v>189.49166657000001</v>
      </c>
      <c r="AU24" s="157">
        <v>0</v>
      </c>
      <c r="AV24" s="157">
        <v>638.84455706999972</v>
      </c>
      <c r="AW24" s="157">
        <v>0</v>
      </c>
      <c r="AX24" s="157">
        <v>222.74909</v>
      </c>
      <c r="AY24" s="157">
        <v>312.20699999999999</v>
      </c>
      <c r="AZ24" s="157">
        <v>0</v>
      </c>
      <c r="BA24" s="157">
        <v>1253.83980232</v>
      </c>
      <c r="BB24" s="157">
        <v>1883.984729270001</v>
      </c>
      <c r="BC24" s="157">
        <v>294.58655118000007</v>
      </c>
      <c r="BD24" s="157">
        <v>422.30407988999997</v>
      </c>
      <c r="BE24" s="157">
        <v>279.57126657999999</v>
      </c>
      <c r="BF24" s="157">
        <v>0</v>
      </c>
      <c r="BG24" s="157">
        <v>504.21508</v>
      </c>
      <c r="BH24" s="157">
        <v>5130.3706443500005</v>
      </c>
      <c r="BI24" s="157">
        <v>500.40189000000004</v>
      </c>
      <c r="BJ24" s="157">
        <v>51.401380000000003</v>
      </c>
    </row>
    <row r="25" spans="2:62" x14ac:dyDescent="0.25">
      <c r="B25" s="102" t="s">
        <v>237</v>
      </c>
      <c r="C25" s="157">
        <v>5103.6176594400004</v>
      </c>
      <c r="D25" s="157">
        <v>837</v>
      </c>
      <c r="E25" s="157">
        <v>11475.643788064501</v>
      </c>
      <c r="F25" s="157">
        <v>8913.5939110950003</v>
      </c>
      <c r="G25" s="157">
        <v>7339.0305700090994</v>
      </c>
      <c r="H25" s="157">
        <v>8483.274579393501</v>
      </c>
      <c r="I25" s="157">
        <v>1452.457986073</v>
      </c>
      <c r="J25" s="157">
        <v>3947.5555669799996</v>
      </c>
      <c r="K25" s="157">
        <v>1212.8143042699999</v>
      </c>
      <c r="L25" s="157">
        <v>1214.9316999999999</v>
      </c>
      <c r="M25" s="157">
        <v>90.123929669999995</v>
      </c>
      <c r="N25" s="157">
        <v>1875.4298990499997</v>
      </c>
      <c r="O25" s="157">
        <v>1799.0464121399996</v>
      </c>
      <c r="P25" s="157">
        <v>3394.85659184</v>
      </c>
      <c r="Q25" s="157">
        <v>3786.9359745699994</v>
      </c>
      <c r="R25" s="157">
        <v>78.69</v>
      </c>
      <c r="S25" s="157">
        <v>5549.1910702599998</v>
      </c>
      <c r="T25" s="157">
        <v>1073.9338289899999</v>
      </c>
      <c r="U25" s="157">
        <v>325.54824149999996</v>
      </c>
      <c r="V25" s="157">
        <v>1411.4038237900002</v>
      </c>
      <c r="W25" s="157">
        <v>2440.7026902100001</v>
      </c>
      <c r="X25" s="157">
        <v>2613.5245249899999</v>
      </c>
      <c r="Y25" s="157">
        <v>1349.2884992499999</v>
      </c>
      <c r="Z25" s="157">
        <v>293.7211886</v>
      </c>
      <c r="AA25" s="157">
        <v>380.39615172999993</v>
      </c>
      <c r="AB25" s="157">
        <v>1945.9742314850002</v>
      </c>
      <c r="AC25" s="157">
        <v>1.1867734399999998</v>
      </c>
      <c r="AD25" s="157">
        <v>0</v>
      </c>
      <c r="AE25" s="157">
        <v>0</v>
      </c>
      <c r="AF25" s="157">
        <v>0</v>
      </c>
      <c r="AG25" s="157">
        <v>0</v>
      </c>
      <c r="AH25" s="157">
        <v>0</v>
      </c>
      <c r="AI25" s="157">
        <v>0</v>
      </c>
      <c r="AJ25" s="157">
        <v>0</v>
      </c>
      <c r="AK25" s="157">
        <v>41.727594100000005</v>
      </c>
      <c r="AL25" s="157">
        <v>0</v>
      </c>
      <c r="AM25" s="157">
        <v>0</v>
      </c>
      <c r="AN25" s="157">
        <v>0</v>
      </c>
      <c r="AO25" s="157">
        <v>0</v>
      </c>
      <c r="AP25" s="157">
        <v>0</v>
      </c>
      <c r="AQ25" s="157">
        <v>0</v>
      </c>
      <c r="AR25" s="157">
        <v>0</v>
      </c>
      <c r="AS25" s="157">
        <v>0</v>
      </c>
      <c r="AT25" s="157">
        <v>0</v>
      </c>
      <c r="AU25" s="157">
        <v>0</v>
      </c>
      <c r="AV25" s="157">
        <v>0</v>
      </c>
      <c r="AW25" s="157">
        <v>0</v>
      </c>
      <c r="AX25" s="157">
        <v>0</v>
      </c>
      <c r="AY25" s="157">
        <v>0</v>
      </c>
      <c r="AZ25" s="157">
        <v>0</v>
      </c>
      <c r="BA25" s="157">
        <v>0</v>
      </c>
      <c r="BB25" s="157">
        <v>0</v>
      </c>
      <c r="BC25" s="157">
        <v>0</v>
      </c>
      <c r="BD25" s="157">
        <v>0</v>
      </c>
      <c r="BE25" s="157">
        <v>0</v>
      </c>
      <c r="BF25" s="157">
        <v>0</v>
      </c>
      <c r="BG25" s="157">
        <v>0</v>
      </c>
      <c r="BH25" s="157">
        <v>0</v>
      </c>
      <c r="BI25" s="157">
        <v>0</v>
      </c>
      <c r="BJ25" s="157">
        <v>0</v>
      </c>
    </row>
    <row r="26" spans="2:62" x14ac:dyDescent="0.25">
      <c r="B26" s="102" t="s">
        <v>238</v>
      </c>
      <c r="C26" s="157">
        <v>34156.003590580003</v>
      </c>
      <c r="D26" s="157">
        <v>37249.760000000002</v>
      </c>
      <c r="E26" s="157">
        <v>84043.873606770008</v>
      </c>
      <c r="F26" s="157">
        <v>48835.362197680006</v>
      </c>
      <c r="G26" s="157">
        <v>28171.721946999998</v>
      </c>
      <c r="H26" s="157">
        <v>61565.970779260024</v>
      </c>
      <c r="I26" s="157">
        <v>39403.490741620015</v>
      </c>
      <c r="J26" s="157">
        <v>24376.286342919997</v>
      </c>
      <c r="K26" s="157">
        <v>20287.38602129</v>
      </c>
      <c r="L26" s="157">
        <v>19940.820599999999</v>
      </c>
      <c r="M26" s="157">
        <v>50550.574912459961</v>
      </c>
      <c r="N26" s="157">
        <v>22306.351415890003</v>
      </c>
      <c r="O26" s="157">
        <v>42116.275987940033</v>
      </c>
      <c r="P26" s="157">
        <v>28400.828202449997</v>
      </c>
      <c r="Q26" s="157">
        <v>49096.725729119993</v>
      </c>
      <c r="R26" s="157">
        <v>106770.29000000001</v>
      </c>
      <c r="S26" s="157">
        <v>60838.904640292953</v>
      </c>
      <c r="T26" s="157">
        <v>19893.127552380003</v>
      </c>
      <c r="U26" s="157">
        <v>17379.563898281998</v>
      </c>
      <c r="V26" s="157">
        <v>24230.657812889993</v>
      </c>
      <c r="W26" s="157">
        <v>33074.422381439996</v>
      </c>
      <c r="X26" s="157">
        <v>34348.202673470019</v>
      </c>
      <c r="Y26" s="157">
        <v>40016.734020770004</v>
      </c>
      <c r="Z26" s="157">
        <v>19409.488573579998</v>
      </c>
      <c r="AA26" s="157">
        <v>17039.822986064009</v>
      </c>
      <c r="AB26" s="157">
        <v>26177.470945492001</v>
      </c>
      <c r="AC26" s="157">
        <v>21.963981780000001</v>
      </c>
      <c r="AD26" s="157">
        <v>0</v>
      </c>
      <c r="AE26" s="157">
        <v>0</v>
      </c>
      <c r="AF26" s="157">
        <v>1177.37144429</v>
      </c>
      <c r="AG26" s="157">
        <v>2884.413171589998</v>
      </c>
      <c r="AH26" s="157">
        <v>0</v>
      </c>
      <c r="AI26" s="157">
        <v>858.41458870999963</v>
      </c>
      <c r="AJ26" s="157">
        <v>484.78016852000002</v>
      </c>
      <c r="AK26" s="157">
        <v>612.5506302</v>
      </c>
      <c r="AL26" s="157">
        <v>105.65561314</v>
      </c>
      <c r="AM26" s="157">
        <v>78.164450809999991</v>
      </c>
      <c r="AN26" s="157">
        <v>9070.2813449810001</v>
      </c>
      <c r="AO26" s="157">
        <v>2028.60172685</v>
      </c>
      <c r="AP26" s="157">
        <v>409.65067658000004</v>
      </c>
      <c r="AQ26" s="157">
        <v>0</v>
      </c>
      <c r="AR26" s="157">
        <v>80.506132940000001</v>
      </c>
      <c r="AS26" s="157">
        <v>0</v>
      </c>
      <c r="AT26" s="157">
        <v>0</v>
      </c>
      <c r="AU26" s="157">
        <v>147.82358371999999</v>
      </c>
      <c r="AV26" s="157">
        <v>1139.65936579</v>
      </c>
      <c r="AW26" s="157">
        <v>1257.44235</v>
      </c>
      <c r="AX26" s="157">
        <v>382.33897999999999</v>
      </c>
      <c r="AY26" s="157">
        <v>81.688000000000002</v>
      </c>
      <c r="AZ26" s="157">
        <v>194.49634000000003</v>
      </c>
      <c r="BA26" s="157">
        <v>0</v>
      </c>
      <c r="BB26" s="157">
        <v>539.97145714999999</v>
      </c>
      <c r="BC26" s="157">
        <v>946.02953722000007</v>
      </c>
      <c r="BD26" s="157">
        <v>33.264849999999996</v>
      </c>
      <c r="BE26" s="157">
        <v>3.2673195699999997</v>
      </c>
      <c r="BF26" s="157">
        <v>149.59531129999999</v>
      </c>
      <c r="BG26" s="157">
        <v>185.98909999999998</v>
      </c>
      <c r="BH26" s="157">
        <v>197.12009164</v>
      </c>
      <c r="BI26" s="157">
        <v>1296.37707</v>
      </c>
      <c r="BJ26" s="157">
        <v>0</v>
      </c>
    </row>
    <row r="27" spans="2:62" x14ac:dyDescent="0.25">
      <c r="B27" s="102" t="s">
        <v>366</v>
      </c>
      <c r="C27" s="157">
        <v>8034.2895952299996</v>
      </c>
      <c r="D27" s="157">
        <v>20088.61</v>
      </c>
      <c r="E27" s="157">
        <v>16829.43470010001</v>
      </c>
      <c r="F27" s="157">
        <v>1998.9546417700005</v>
      </c>
      <c r="G27" s="157">
        <v>8996.3099375499914</v>
      </c>
      <c r="H27" s="157">
        <v>3983.8138737800004</v>
      </c>
      <c r="I27" s="157">
        <v>2195.0900651899983</v>
      </c>
      <c r="J27" s="157">
        <v>23134.463288060007</v>
      </c>
      <c r="K27" s="157">
        <v>3374.4811675700048</v>
      </c>
      <c r="L27" s="157">
        <v>5284.1387000000004</v>
      </c>
      <c r="M27" s="157">
        <v>45802.16047973009</v>
      </c>
      <c r="N27" s="157">
        <v>6483.8902290300093</v>
      </c>
      <c r="O27" s="157">
        <v>5332.4846396300081</v>
      </c>
      <c r="P27" s="157">
        <v>5958.6232854800191</v>
      </c>
      <c r="Q27" s="157">
        <v>8227.1891260600005</v>
      </c>
      <c r="R27" s="157">
        <v>7778.0899999999992</v>
      </c>
      <c r="S27" s="157">
        <v>23871.678307789887</v>
      </c>
      <c r="T27" s="157">
        <v>9020.7033699800049</v>
      </c>
      <c r="U27" s="157">
        <v>8077.2069620660013</v>
      </c>
      <c r="V27" s="157">
        <v>15253.687889090012</v>
      </c>
      <c r="W27" s="157">
        <v>13326.896541049962</v>
      </c>
      <c r="X27" s="157">
        <v>11474.905873509959</v>
      </c>
      <c r="Y27" s="157">
        <v>9173.6830486899926</v>
      </c>
      <c r="Z27" s="157">
        <v>4170.79777887</v>
      </c>
      <c r="AA27" s="157">
        <v>5076.0119299599937</v>
      </c>
      <c r="AB27" s="157">
        <v>6158.2977006100054</v>
      </c>
      <c r="AC27" s="157">
        <v>4751.2649893819025</v>
      </c>
      <c r="AD27" s="157">
        <v>36.738</v>
      </c>
      <c r="AE27" s="157">
        <v>89.638999999999996</v>
      </c>
      <c r="AF27" s="157">
        <v>6173.667920836001</v>
      </c>
      <c r="AG27" s="157">
        <v>1416.1042325050003</v>
      </c>
      <c r="AH27" s="157">
        <v>913.35097375999908</v>
      </c>
      <c r="AI27" s="157">
        <v>11352.013522749965</v>
      </c>
      <c r="AJ27" s="157">
        <v>9480.6205388399994</v>
      </c>
      <c r="AK27" s="157">
        <v>2140.4627157900009</v>
      </c>
      <c r="AL27" s="157">
        <v>179.78007407000007</v>
      </c>
      <c r="AM27" s="157">
        <v>4410.1058167049941</v>
      </c>
      <c r="AN27" s="157">
        <v>2248.7825261100002</v>
      </c>
      <c r="AO27" s="157">
        <v>4636.2117896200025</v>
      </c>
      <c r="AP27" s="157">
        <v>452.36369706999955</v>
      </c>
      <c r="AQ27" s="157">
        <v>0</v>
      </c>
      <c r="AR27" s="157">
        <v>141.18951334999997</v>
      </c>
      <c r="AS27" s="157">
        <v>282.39800000000002</v>
      </c>
      <c r="AT27" s="157">
        <v>99.423043240000013</v>
      </c>
      <c r="AU27" s="157">
        <v>17.984323570000001</v>
      </c>
      <c r="AV27" s="157">
        <v>544.6336865100003</v>
      </c>
      <c r="AW27" s="157">
        <v>892.25527</v>
      </c>
      <c r="AX27" s="157">
        <v>905.31116000000009</v>
      </c>
      <c r="AY27" s="157">
        <v>504.99200000000002</v>
      </c>
      <c r="AZ27" s="157">
        <v>200.5172</v>
      </c>
      <c r="BA27" s="157">
        <v>34.529124199999998</v>
      </c>
      <c r="BB27" s="157">
        <v>792.78595255999949</v>
      </c>
      <c r="BC27" s="157">
        <v>691.36815041999955</v>
      </c>
      <c r="BD27" s="157">
        <v>41.072032660000005</v>
      </c>
      <c r="BE27" s="157">
        <v>163.19269234000001</v>
      </c>
      <c r="BF27" s="157">
        <v>0</v>
      </c>
      <c r="BG27" s="157">
        <v>1170.62797</v>
      </c>
      <c r="BH27" s="157">
        <v>1397.5095296800009</v>
      </c>
      <c r="BI27" s="157">
        <v>1862.5788500000001</v>
      </c>
      <c r="BJ27" s="157">
        <v>669.63078000000007</v>
      </c>
    </row>
    <row r="28" spans="2:62" x14ac:dyDescent="0.25">
      <c r="B28" s="102" t="s">
        <v>240</v>
      </c>
      <c r="C28" s="157">
        <v>8850.7258384399993</v>
      </c>
      <c r="D28" s="157">
        <v>16913.13</v>
      </c>
      <c r="E28" s="157">
        <v>18339.300087900017</v>
      </c>
      <c r="F28" s="157">
        <v>7258.7074317699989</v>
      </c>
      <c r="G28" s="157">
        <v>7568.3057362399995</v>
      </c>
      <c r="H28" s="157">
        <v>7777.9028449400066</v>
      </c>
      <c r="I28" s="157">
        <v>5764.1681847600039</v>
      </c>
      <c r="J28" s="157">
        <v>4233.1517451700001</v>
      </c>
      <c r="K28" s="157">
        <v>5209.2507648799992</v>
      </c>
      <c r="L28" s="157">
        <v>1321.4474</v>
      </c>
      <c r="M28" s="157">
        <v>19351.987711310041</v>
      </c>
      <c r="N28" s="157">
        <v>6065.256834169998</v>
      </c>
      <c r="O28" s="157">
        <v>1332.7041008800002</v>
      </c>
      <c r="P28" s="157">
        <v>6231.9456439099995</v>
      </c>
      <c r="Q28" s="157">
        <v>6417.6458496699997</v>
      </c>
      <c r="R28" s="157">
        <v>1794.47</v>
      </c>
      <c r="S28" s="157">
        <v>10456.607653659998</v>
      </c>
      <c r="T28" s="157">
        <v>4863.9714399899995</v>
      </c>
      <c r="U28" s="157">
        <v>13325.539085570001</v>
      </c>
      <c r="V28" s="157">
        <v>4712.7049031300012</v>
      </c>
      <c r="W28" s="157">
        <v>5642.6779265399973</v>
      </c>
      <c r="X28" s="157">
        <v>2845.6968229799995</v>
      </c>
      <c r="Y28" s="157">
        <v>11386.865943979994</v>
      </c>
      <c r="Z28" s="157">
        <v>6842.3073023699999</v>
      </c>
      <c r="AA28" s="157">
        <v>8468.1113595000024</v>
      </c>
      <c r="AB28" s="157">
        <v>6666.5910115099978</v>
      </c>
      <c r="AC28" s="157">
        <v>848.31903442999987</v>
      </c>
      <c r="AD28" s="157">
        <v>0</v>
      </c>
      <c r="AE28" s="157">
        <v>200</v>
      </c>
      <c r="AF28" s="157">
        <v>2696.9501920999996</v>
      </c>
      <c r="AG28" s="157">
        <v>458.19996545999999</v>
      </c>
      <c r="AH28" s="157">
        <v>65.438277429999999</v>
      </c>
      <c r="AI28" s="157">
        <v>5735.3798763299992</v>
      </c>
      <c r="AJ28" s="157">
        <v>2041.2485009399998</v>
      </c>
      <c r="AK28" s="157">
        <v>83.470488129999993</v>
      </c>
      <c r="AL28" s="157">
        <v>0</v>
      </c>
      <c r="AM28" s="157">
        <v>926.01325168000005</v>
      </c>
      <c r="AN28" s="157">
        <v>1646.7540509299999</v>
      </c>
      <c r="AO28" s="157">
        <v>3508.0650013199997</v>
      </c>
      <c r="AP28" s="157">
        <v>119.97276038999999</v>
      </c>
      <c r="AQ28" s="157">
        <v>0</v>
      </c>
      <c r="AR28" s="157">
        <v>345.97784732000014</v>
      </c>
      <c r="AS28" s="157">
        <v>40.999000000000002</v>
      </c>
      <c r="AT28" s="157">
        <v>100.34651868</v>
      </c>
      <c r="AU28" s="157">
        <v>1765.8778765800002</v>
      </c>
      <c r="AV28" s="157">
        <v>651.10932063000018</v>
      </c>
      <c r="AW28" s="157">
        <v>971.39218000000005</v>
      </c>
      <c r="AX28" s="157">
        <v>694.21821</v>
      </c>
      <c r="AY28" s="157">
        <v>202.88200000000001</v>
      </c>
      <c r="AZ28" s="157">
        <v>447.03156999999999</v>
      </c>
      <c r="BA28" s="157">
        <v>177.30517047000001</v>
      </c>
      <c r="BB28" s="157">
        <v>785.90948618000004</v>
      </c>
      <c r="BC28" s="157">
        <v>216.82441583000002</v>
      </c>
      <c r="BD28" s="157">
        <v>1.2</v>
      </c>
      <c r="BE28" s="157">
        <v>104.89845022</v>
      </c>
      <c r="BF28" s="157">
        <v>411.5305108</v>
      </c>
      <c r="BG28" s="157">
        <v>322.60899999999998</v>
      </c>
      <c r="BH28" s="157">
        <v>1291.76531488</v>
      </c>
      <c r="BI28" s="157">
        <v>1408.08123</v>
      </c>
      <c r="BJ28" s="157">
        <v>343.86442</v>
      </c>
    </row>
    <row r="29" spans="2:62" x14ac:dyDescent="0.25">
      <c r="B29" s="102" t="s">
        <v>241</v>
      </c>
      <c r="C29" s="157">
        <v>4605.5901192400006</v>
      </c>
      <c r="D29" s="157">
        <v>4623.24</v>
      </c>
      <c r="E29" s="157">
        <v>7617.2064496000003</v>
      </c>
      <c r="F29" s="157">
        <v>1683.5086907800003</v>
      </c>
      <c r="G29" s="157">
        <v>0</v>
      </c>
      <c r="H29" s="157">
        <v>1295.8383972299998</v>
      </c>
      <c r="I29" s="157">
        <v>32.721559399999997</v>
      </c>
      <c r="J29" s="157">
        <v>736.87850355</v>
      </c>
      <c r="K29" s="157">
        <v>1975.42652017</v>
      </c>
      <c r="L29" s="157">
        <v>1601.6064999999999</v>
      </c>
      <c r="M29" s="157">
        <v>1919.2405958899994</v>
      </c>
      <c r="N29" s="157">
        <v>1049.2237388000001</v>
      </c>
      <c r="O29" s="157">
        <v>2600.737362580001</v>
      </c>
      <c r="P29" s="157">
        <v>2109.0437470799998</v>
      </c>
      <c r="Q29" s="157">
        <v>4055.61412991</v>
      </c>
      <c r="R29" s="157">
        <v>1172.43</v>
      </c>
      <c r="S29" s="157">
        <v>4999.4389120899987</v>
      </c>
      <c r="T29" s="157">
        <v>4074.6553414099999</v>
      </c>
      <c r="U29" s="157">
        <v>3466.9056460100001</v>
      </c>
      <c r="V29" s="157">
        <v>2255.0823472500006</v>
      </c>
      <c r="W29" s="157">
        <v>1450.9267077100003</v>
      </c>
      <c r="X29" s="157">
        <v>2062.0035209300004</v>
      </c>
      <c r="Y29" s="157">
        <v>2894.2882385100002</v>
      </c>
      <c r="Z29" s="157">
        <v>2330.2657541099998</v>
      </c>
      <c r="AA29" s="157">
        <v>2449.4063097199996</v>
      </c>
      <c r="AB29" s="157">
        <v>1757.6967413200005</v>
      </c>
      <c r="AC29" s="157">
        <v>1811.1319673599999</v>
      </c>
      <c r="AD29" s="157">
        <v>7.4690000000000003</v>
      </c>
      <c r="AE29" s="157">
        <v>0</v>
      </c>
      <c r="AF29" s="157">
        <v>1198.9555052699998</v>
      </c>
      <c r="AG29" s="157">
        <v>218.53006141</v>
      </c>
      <c r="AH29" s="157">
        <v>0</v>
      </c>
      <c r="AI29" s="157">
        <v>2052.5503298800004</v>
      </c>
      <c r="AJ29" s="157">
        <v>1040.31051288</v>
      </c>
      <c r="AK29" s="157">
        <v>1199.28910195</v>
      </c>
      <c r="AL29" s="157">
        <v>0</v>
      </c>
      <c r="AM29" s="157">
        <v>1843.1067921025001</v>
      </c>
      <c r="AN29" s="157">
        <v>554.11116865999998</v>
      </c>
      <c r="AO29" s="157">
        <v>1539.3022175599999</v>
      </c>
      <c r="AP29" s="157">
        <v>281.93940592000001</v>
      </c>
      <c r="AQ29" s="157">
        <v>0</v>
      </c>
      <c r="AR29" s="157">
        <v>17.61339392</v>
      </c>
      <c r="AS29" s="157">
        <v>9.0559999999999992</v>
      </c>
      <c r="AT29" s="157">
        <v>185.19780300000002</v>
      </c>
      <c r="AU29" s="157">
        <v>26.189848300000001</v>
      </c>
      <c r="AV29" s="157">
        <v>251.53576217</v>
      </c>
      <c r="AW29" s="157">
        <v>425.52045000000004</v>
      </c>
      <c r="AX29" s="157">
        <v>364.64689999999996</v>
      </c>
      <c r="AY29" s="157">
        <v>228.09100000000001</v>
      </c>
      <c r="AZ29" s="157">
        <v>219.84148999999999</v>
      </c>
      <c r="BA29" s="157">
        <v>0</v>
      </c>
      <c r="BB29" s="157">
        <v>219.51156105000001</v>
      </c>
      <c r="BC29" s="157">
        <v>5.0341221700000007</v>
      </c>
      <c r="BD29" s="157">
        <v>0</v>
      </c>
      <c r="BE29" s="157">
        <v>128.6118147</v>
      </c>
      <c r="BF29" s="157">
        <v>0</v>
      </c>
      <c r="BG29" s="157">
        <v>390.55306999999999</v>
      </c>
      <c r="BH29" s="157">
        <v>444.70085516000012</v>
      </c>
      <c r="BI29" s="157">
        <v>583.74360000000001</v>
      </c>
      <c r="BJ29" s="157">
        <v>442.26625000000001</v>
      </c>
    </row>
    <row r="30" spans="2:62" x14ac:dyDescent="0.25">
      <c r="B30" s="102" t="s">
        <v>242</v>
      </c>
      <c r="C30" s="157">
        <v>2874.3404536099997</v>
      </c>
      <c r="D30" s="157">
        <v>5336.73</v>
      </c>
      <c r="E30" s="157">
        <v>7728.4172464900093</v>
      </c>
      <c r="F30" s="157">
        <v>2831.2111145000013</v>
      </c>
      <c r="G30" s="157">
        <v>4648.2891473578675</v>
      </c>
      <c r="H30" s="157">
        <v>6734.4516505370093</v>
      </c>
      <c r="I30" s="157">
        <v>2805.5612589799994</v>
      </c>
      <c r="J30" s="157">
        <v>3228.9563487300006</v>
      </c>
      <c r="K30" s="157">
        <v>5243.2378455199951</v>
      </c>
      <c r="L30" s="157">
        <v>5308.5816000000004</v>
      </c>
      <c r="M30" s="157">
        <v>7981.1224152199957</v>
      </c>
      <c r="N30" s="157">
        <v>6853.8972971999883</v>
      </c>
      <c r="O30" s="157">
        <v>4327.7396975600022</v>
      </c>
      <c r="P30" s="157">
        <v>2130.9454750099994</v>
      </c>
      <c r="Q30" s="157">
        <v>6912.2223612799999</v>
      </c>
      <c r="R30" s="157">
        <v>2864.5099999999998</v>
      </c>
      <c r="S30" s="157">
        <v>11253.83539206</v>
      </c>
      <c r="T30" s="157">
        <v>5470.9258883600014</v>
      </c>
      <c r="U30" s="157">
        <v>6833.8786463224906</v>
      </c>
      <c r="V30" s="157">
        <v>4321.711666150004</v>
      </c>
      <c r="W30" s="157">
        <v>6301.0006605000008</v>
      </c>
      <c r="X30" s="157">
        <v>5557.3225579400096</v>
      </c>
      <c r="Y30" s="157">
        <v>4643.6081871600036</v>
      </c>
      <c r="Z30" s="157">
        <v>2650.1743599300025</v>
      </c>
      <c r="AA30" s="157">
        <v>2295.3686640699984</v>
      </c>
      <c r="AB30" s="157">
        <v>4202.1613350399984</v>
      </c>
      <c r="AC30" s="157">
        <v>1846.581071860001</v>
      </c>
      <c r="AD30" s="157">
        <v>33.555</v>
      </c>
      <c r="AE30" s="157">
        <v>117.779</v>
      </c>
      <c r="AF30" s="157">
        <v>3479.7677246200024</v>
      </c>
      <c r="AG30" s="157">
        <v>530.73482487099989</v>
      </c>
      <c r="AH30" s="157">
        <v>382.23857834</v>
      </c>
      <c r="AI30" s="157">
        <v>3594.9665888819945</v>
      </c>
      <c r="AJ30" s="157">
        <v>4102.5900342899995</v>
      </c>
      <c r="AK30" s="157">
        <v>2208.3354379700017</v>
      </c>
      <c r="AL30" s="157">
        <v>48.877722950000013</v>
      </c>
      <c r="AM30" s="157">
        <v>2022.6815261960014</v>
      </c>
      <c r="AN30" s="157">
        <v>1489.1535611100001</v>
      </c>
      <c r="AO30" s="157">
        <v>1482.923626460798</v>
      </c>
      <c r="AP30" s="157">
        <v>243.88547917999998</v>
      </c>
      <c r="AQ30" s="157">
        <v>6.9410960599999996</v>
      </c>
      <c r="AR30" s="157">
        <v>50.861543059999995</v>
      </c>
      <c r="AS30" s="157">
        <v>172.148</v>
      </c>
      <c r="AT30" s="157">
        <v>56.144821220000004</v>
      </c>
      <c r="AU30" s="157">
        <v>122.27626777000006</v>
      </c>
      <c r="AV30" s="157">
        <v>228.77015414000005</v>
      </c>
      <c r="AW30" s="157">
        <v>903.37356000000011</v>
      </c>
      <c r="AX30" s="157">
        <v>60.362939999999995</v>
      </c>
      <c r="AY30" s="157">
        <v>173.69300000000001</v>
      </c>
      <c r="AZ30" s="157">
        <v>117.30808999999999</v>
      </c>
      <c r="BA30" s="157">
        <v>0.46955355999999998</v>
      </c>
      <c r="BB30" s="157">
        <v>919.13830640000037</v>
      </c>
      <c r="BC30" s="157">
        <v>343.43184215999997</v>
      </c>
      <c r="BD30" s="157">
        <v>1.7370840299999999</v>
      </c>
      <c r="BE30" s="157">
        <v>121.34378165000001</v>
      </c>
      <c r="BF30" s="157">
        <v>2.2693361999999997</v>
      </c>
      <c r="BG30" s="157">
        <v>68.798790000000011</v>
      </c>
      <c r="BH30" s="157">
        <v>452.78497921000013</v>
      </c>
      <c r="BI30" s="157">
        <v>175.00591</v>
      </c>
      <c r="BJ30" s="157">
        <v>260.56320999999997</v>
      </c>
    </row>
    <row r="31" spans="2:62" x14ac:dyDescent="0.25">
      <c r="B31" s="102" t="s">
        <v>243</v>
      </c>
      <c r="C31" s="157">
        <v>11058.243999999999</v>
      </c>
      <c r="D31" s="157">
        <v>16439.48</v>
      </c>
      <c r="E31" s="157">
        <v>17909.583736209996</v>
      </c>
      <c r="F31" s="157">
        <v>11609.188994580003</v>
      </c>
      <c r="G31" s="157">
        <v>5088.807033</v>
      </c>
      <c r="H31" s="157">
        <v>8202.9530345299991</v>
      </c>
      <c r="I31" s="157">
        <v>6683.8973684300117</v>
      </c>
      <c r="J31" s="157">
        <v>8723.0029721399969</v>
      </c>
      <c r="K31" s="157">
        <v>4810.2789728000153</v>
      </c>
      <c r="L31" s="157">
        <v>6961.4312175299992</v>
      </c>
      <c r="M31" s="157">
        <v>13418.505783089999</v>
      </c>
      <c r="N31" s="157">
        <v>6903.682820130005</v>
      </c>
      <c r="O31" s="157">
        <v>8307.0729542099925</v>
      </c>
      <c r="P31" s="157">
        <v>9888.184728990027</v>
      </c>
      <c r="Q31" s="157">
        <v>12181.824280250001</v>
      </c>
      <c r="R31" s="157">
        <v>33274.43</v>
      </c>
      <c r="S31" s="157">
        <v>15257.285938520103</v>
      </c>
      <c r="T31" s="157">
        <v>15101.892876510003</v>
      </c>
      <c r="U31" s="157">
        <v>10414.953742993972</v>
      </c>
      <c r="V31" s="157">
        <v>9067.0818204999978</v>
      </c>
      <c r="W31" s="157">
        <v>9190.279956730019</v>
      </c>
      <c r="X31" s="157">
        <v>9810.7295108900234</v>
      </c>
      <c r="Y31" s="157">
        <v>8358.5985881600191</v>
      </c>
      <c r="Z31" s="157">
        <v>7325.130211700005</v>
      </c>
      <c r="AA31" s="157">
        <v>4746.8020288000043</v>
      </c>
      <c r="AB31" s="157">
        <v>8912.2674401200147</v>
      </c>
      <c r="AC31" s="157">
        <v>5045.3689244699972</v>
      </c>
      <c r="AD31" s="157">
        <v>0.56899999999999995</v>
      </c>
      <c r="AE31" s="157">
        <v>158.19300000000001</v>
      </c>
      <c r="AF31" s="157">
        <v>5274.5079905700122</v>
      </c>
      <c r="AG31" s="157">
        <v>702.22823518000041</v>
      </c>
      <c r="AH31" s="157">
        <v>664.42094163999911</v>
      </c>
      <c r="AI31" s="157">
        <v>10472.498356340016</v>
      </c>
      <c r="AJ31" s="157">
        <v>7233.6231025799998</v>
      </c>
      <c r="AK31" s="157">
        <v>4350.1459277899949</v>
      </c>
      <c r="AL31" s="157">
        <v>39.769786499999988</v>
      </c>
      <c r="AM31" s="157">
        <v>5143.8823335059878</v>
      </c>
      <c r="AN31" s="157">
        <v>5046.4213076350206</v>
      </c>
      <c r="AO31" s="157">
        <v>3578.5599504487072</v>
      </c>
      <c r="AP31" s="157">
        <v>479.07903182000075</v>
      </c>
      <c r="AQ31" s="157">
        <v>159.77283440999997</v>
      </c>
      <c r="AR31" s="157">
        <v>358.77469293999968</v>
      </c>
      <c r="AS31" s="157">
        <v>458.81299999999999</v>
      </c>
      <c r="AT31" s="157">
        <v>229.82166141000002</v>
      </c>
      <c r="AU31" s="157">
        <v>33.183290190000001</v>
      </c>
      <c r="AV31" s="157">
        <v>709.56433208999999</v>
      </c>
      <c r="AW31" s="157">
        <v>676.35608129000002</v>
      </c>
      <c r="AX31" s="157">
        <v>496.97213038000001</v>
      </c>
      <c r="AY31" s="157">
        <v>212.45599999999999</v>
      </c>
      <c r="AZ31" s="157">
        <v>338.5155049</v>
      </c>
      <c r="BA31" s="157">
        <v>157.36647643999999</v>
      </c>
      <c r="BB31" s="157">
        <v>1162.5977825600007</v>
      </c>
      <c r="BC31" s="157">
        <v>242.44702486000006</v>
      </c>
      <c r="BD31" s="157">
        <v>65.542532809999997</v>
      </c>
      <c r="BE31" s="157">
        <v>209.58347474000001</v>
      </c>
      <c r="BF31" s="157">
        <v>0</v>
      </c>
      <c r="BG31" s="157">
        <v>443.36076000000003</v>
      </c>
      <c r="BH31" s="157">
        <v>821.99386793000008</v>
      </c>
      <c r="BI31" s="157">
        <v>574.13151000000005</v>
      </c>
      <c r="BJ31" s="157">
        <v>437.13848999999999</v>
      </c>
    </row>
    <row r="32" spans="2:62" x14ac:dyDescent="0.25">
      <c r="B32" s="102" t="s">
        <v>244</v>
      </c>
      <c r="C32" s="157">
        <v>2.8</v>
      </c>
      <c r="D32" s="157">
        <v>8.52</v>
      </c>
      <c r="E32" s="157">
        <v>7.3283375999999993</v>
      </c>
      <c r="F32" s="157">
        <v>489.60435613999999</v>
      </c>
      <c r="G32" s="157">
        <v>670.13761326999997</v>
      </c>
      <c r="H32" s="157">
        <v>47.453655000002854</v>
      </c>
      <c r="I32" s="157">
        <v>8.0037499999999998E-2</v>
      </c>
      <c r="J32" s="157">
        <v>499.78665999999998</v>
      </c>
      <c r="K32" s="157">
        <v>0</v>
      </c>
      <c r="L32" s="157">
        <v>0</v>
      </c>
      <c r="M32" s="157">
        <v>0</v>
      </c>
      <c r="N32" s="157">
        <v>89.158756580000002</v>
      </c>
      <c r="O32" s="157">
        <v>3.5798271600000002</v>
      </c>
      <c r="P32" s="157">
        <v>129.53007266</v>
      </c>
      <c r="Q32" s="157">
        <v>40</v>
      </c>
      <c r="R32" s="157">
        <v>0</v>
      </c>
      <c r="S32" s="157">
        <v>0</v>
      </c>
      <c r="T32" s="157">
        <v>24.9</v>
      </c>
      <c r="U32" s="157">
        <v>514.25174484999991</v>
      </c>
      <c r="V32" s="157">
        <v>306.39117099999999</v>
      </c>
      <c r="W32" s="157">
        <v>0</v>
      </c>
      <c r="X32" s="157">
        <v>0</v>
      </c>
      <c r="Y32" s="157">
        <v>0</v>
      </c>
      <c r="Z32" s="157">
        <v>162.5625</v>
      </c>
      <c r="AA32" s="157">
        <v>28.53</v>
      </c>
      <c r="AB32" s="157">
        <v>105.16486831</v>
      </c>
      <c r="AC32" s="157">
        <v>0</v>
      </c>
      <c r="AD32" s="157">
        <v>0</v>
      </c>
      <c r="AE32" s="157">
        <v>0</v>
      </c>
      <c r="AF32" s="157">
        <v>0</v>
      </c>
      <c r="AG32" s="157">
        <v>0</v>
      </c>
      <c r="AH32" s="157">
        <v>0</v>
      </c>
      <c r="AI32" s="157">
        <v>0</v>
      </c>
      <c r="AJ32" s="157">
        <v>0</v>
      </c>
      <c r="AK32" s="157">
        <v>0</v>
      </c>
      <c r="AL32" s="157">
        <v>0</v>
      </c>
      <c r="AM32" s="157">
        <v>0</v>
      </c>
      <c r="AN32" s="157">
        <v>0</v>
      </c>
      <c r="AO32" s="157">
        <v>0</v>
      </c>
      <c r="AP32" s="157">
        <v>0</v>
      </c>
      <c r="AQ32" s="157">
        <v>0</v>
      </c>
      <c r="AR32" s="157">
        <v>0</v>
      </c>
      <c r="AS32" s="157">
        <v>0</v>
      </c>
      <c r="AT32" s="157">
        <v>0</v>
      </c>
      <c r="AU32" s="157">
        <v>0</v>
      </c>
      <c r="AV32" s="157">
        <v>0</v>
      </c>
      <c r="AW32" s="157">
        <v>0</v>
      </c>
      <c r="AX32" s="157">
        <v>0</v>
      </c>
      <c r="AY32" s="157">
        <v>0</v>
      </c>
      <c r="AZ32" s="157">
        <v>0</v>
      </c>
      <c r="BA32" s="157">
        <v>0</v>
      </c>
      <c r="BB32" s="157">
        <v>0</v>
      </c>
      <c r="BC32" s="157">
        <v>0</v>
      </c>
      <c r="BD32" s="157">
        <v>0</v>
      </c>
      <c r="BE32" s="157">
        <v>0</v>
      </c>
      <c r="BF32" s="157">
        <v>0</v>
      </c>
      <c r="BG32" s="157">
        <v>0</v>
      </c>
      <c r="BH32" s="157">
        <v>0</v>
      </c>
      <c r="BI32" s="157">
        <v>0</v>
      </c>
      <c r="BJ32" s="157">
        <v>0</v>
      </c>
    </row>
    <row r="33" spans="2:66" x14ac:dyDescent="0.25">
      <c r="B33" s="102" t="s">
        <v>245</v>
      </c>
      <c r="C33" s="157">
        <v>38462.742203496731</v>
      </c>
      <c r="D33" s="157">
        <v>56212.639999999999</v>
      </c>
      <c r="E33" s="157">
        <v>39881.170253174583</v>
      </c>
      <c r="F33" s="157">
        <v>5552.7426902949983</v>
      </c>
      <c r="G33" s="157">
        <v>12632.259911672227</v>
      </c>
      <c r="H33" s="157">
        <v>5541.461044698005</v>
      </c>
      <c r="I33" s="157">
        <v>24396.547064270002</v>
      </c>
      <c r="J33" s="157">
        <v>10056.137721929999</v>
      </c>
      <c r="K33" s="157">
        <v>9249.2159591499967</v>
      </c>
      <c r="L33" s="157">
        <v>23280.239616613821</v>
      </c>
      <c r="M33" s="157">
        <v>7912.5146762299883</v>
      </c>
      <c r="N33" s="157">
        <v>21069.817833980014</v>
      </c>
      <c r="O33" s="157">
        <v>6199.2298373010017</v>
      </c>
      <c r="P33" s="157">
        <v>32476.026118369889</v>
      </c>
      <c r="Q33" s="157">
        <v>5931.6866095999994</v>
      </c>
      <c r="R33" s="157">
        <v>3074.17</v>
      </c>
      <c r="S33" s="157">
        <v>5352.965208390001</v>
      </c>
      <c r="T33" s="157">
        <v>25079.514259541971</v>
      </c>
      <c r="U33" s="157">
        <v>11067.204568324403</v>
      </c>
      <c r="V33" s="157">
        <v>23713.099453160023</v>
      </c>
      <c r="W33" s="157">
        <v>39350.905091779998</v>
      </c>
      <c r="X33" s="157">
        <v>10061.223587610004</v>
      </c>
      <c r="Y33" s="157">
        <v>17438.616287058099</v>
      </c>
      <c r="Z33" s="157">
        <v>2199.9481452300006</v>
      </c>
      <c r="AA33" s="157">
        <v>7008.7586304800006</v>
      </c>
      <c r="AB33" s="157">
        <v>38229.455314316023</v>
      </c>
      <c r="AC33" s="157">
        <v>5975.7667585000008</v>
      </c>
      <c r="AD33" s="157">
        <v>8.5060000000000002</v>
      </c>
      <c r="AE33" s="157">
        <v>760.00300000000004</v>
      </c>
      <c r="AF33" s="157">
        <v>1425.9502377099998</v>
      </c>
      <c r="AG33" s="157">
        <v>516.16147876999992</v>
      </c>
      <c r="AH33" s="157">
        <v>1710.9701554700002</v>
      </c>
      <c r="AI33" s="157">
        <v>7077.1904353100099</v>
      </c>
      <c r="AJ33" s="157">
        <v>10149.001405099993</v>
      </c>
      <c r="AK33" s="157">
        <v>1287.7910748999254</v>
      </c>
      <c r="AL33" s="157">
        <v>39.511531150000003</v>
      </c>
      <c r="AM33" s="157">
        <v>5712.0769598195238</v>
      </c>
      <c r="AN33" s="157">
        <v>9092.7658800647005</v>
      </c>
      <c r="AO33" s="157">
        <v>10703.566462354205</v>
      </c>
      <c r="AP33" s="157">
        <v>1118.2626471699991</v>
      </c>
      <c r="AQ33" s="157">
        <v>152.60404905000001</v>
      </c>
      <c r="AR33" s="157">
        <v>437.12485763000001</v>
      </c>
      <c r="AS33" s="157">
        <v>142.75399999999999</v>
      </c>
      <c r="AT33" s="157">
        <v>90.511534380000001</v>
      </c>
      <c r="AU33" s="157">
        <v>9.5717527799999989</v>
      </c>
      <c r="AV33" s="157">
        <v>2064.4034799500114</v>
      </c>
      <c r="AW33" s="157">
        <v>1720.7843400000002</v>
      </c>
      <c r="AX33" s="157">
        <v>1559.918012860001</v>
      </c>
      <c r="AY33" s="157">
        <v>1446.135</v>
      </c>
      <c r="AZ33" s="157">
        <v>2038.41715</v>
      </c>
      <c r="BA33" s="157">
        <v>1477.6066662600003</v>
      </c>
      <c r="BB33" s="157">
        <v>298.63160529000004</v>
      </c>
      <c r="BC33" s="157">
        <v>1507.1364393899999</v>
      </c>
      <c r="BD33" s="157">
        <v>28.757033589999999</v>
      </c>
      <c r="BE33" s="157">
        <v>31.101602980000003</v>
      </c>
      <c r="BF33" s="157">
        <v>31.798722900000001</v>
      </c>
      <c r="BG33" s="157">
        <v>2301.0540799999994</v>
      </c>
      <c r="BH33" s="157">
        <v>835.10253034999994</v>
      </c>
      <c r="BI33" s="157">
        <v>1919.5964751700001</v>
      </c>
      <c r="BJ33" s="157">
        <v>3368.9895999999999</v>
      </c>
    </row>
    <row r="34" spans="2:66" x14ac:dyDescent="0.25">
      <c r="B34" s="102" t="s">
        <v>367</v>
      </c>
      <c r="C34" s="157">
        <v>0</v>
      </c>
      <c r="D34" s="157">
        <v>2.11</v>
      </c>
      <c r="E34" s="157">
        <v>480.72965798449997</v>
      </c>
      <c r="F34" s="157">
        <v>53.084232245000003</v>
      </c>
      <c r="G34" s="157">
        <v>382.84110642249993</v>
      </c>
      <c r="H34" s="157">
        <v>128.05157874699995</v>
      </c>
      <c r="I34" s="157">
        <v>0</v>
      </c>
      <c r="J34" s="157">
        <v>89.752925480000002</v>
      </c>
      <c r="K34" s="157">
        <v>33.142433869999984</v>
      </c>
      <c r="L34" s="157">
        <v>61.758836249999995</v>
      </c>
      <c r="M34" s="157">
        <v>153.95073900999998</v>
      </c>
      <c r="N34" s="157">
        <v>277.99786446999946</v>
      </c>
      <c r="O34" s="157">
        <v>155.02071639100001</v>
      </c>
      <c r="P34" s="157">
        <v>107.26105902</v>
      </c>
      <c r="Q34" s="157">
        <v>362.61723408999995</v>
      </c>
      <c r="R34" s="157">
        <v>0</v>
      </c>
      <c r="S34" s="157">
        <v>313.48719388000001</v>
      </c>
      <c r="T34" s="157">
        <v>88.451710842000068</v>
      </c>
      <c r="U34" s="157">
        <v>130.87945180800003</v>
      </c>
      <c r="V34" s="157">
        <v>190.18604884999996</v>
      </c>
      <c r="W34" s="157">
        <v>152.23418341000004</v>
      </c>
      <c r="X34" s="157">
        <v>2.0426326200000005</v>
      </c>
      <c r="Y34" s="157">
        <v>11.584164130000001</v>
      </c>
      <c r="Z34" s="157">
        <v>0</v>
      </c>
      <c r="AA34" s="157">
        <v>78.357421279999997</v>
      </c>
      <c r="AB34" s="157">
        <v>61.154813255999997</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c r="BG34" s="157">
        <v>0</v>
      </c>
      <c r="BH34" s="157">
        <v>0</v>
      </c>
      <c r="BI34" s="157">
        <v>0</v>
      </c>
      <c r="BJ34" s="157">
        <v>0</v>
      </c>
    </row>
    <row r="35" spans="2:66" x14ac:dyDescent="0.25">
      <c r="B35" s="102" t="s">
        <v>368</v>
      </c>
      <c r="C35" s="157">
        <v>66.523937160000003</v>
      </c>
      <c r="D35" s="157">
        <v>37.42</v>
      </c>
      <c r="E35" s="157">
        <v>3242.6948663299981</v>
      </c>
      <c r="F35" s="157">
        <v>262.84850984000002</v>
      </c>
      <c r="G35" s="157">
        <v>24.168693190000006</v>
      </c>
      <c r="H35" s="157">
        <v>145.94625428999996</v>
      </c>
      <c r="I35" s="157">
        <v>1500.9539526499989</v>
      </c>
      <c r="J35" s="157">
        <v>1792.46158231</v>
      </c>
      <c r="K35" s="157">
        <v>499.71717753000047</v>
      </c>
      <c r="L35" s="157">
        <v>9309.7134999999998</v>
      </c>
      <c r="M35" s="157">
        <v>359.3499266299998</v>
      </c>
      <c r="N35" s="157">
        <v>624.79167531999997</v>
      </c>
      <c r="O35" s="157">
        <v>249.28232262000003</v>
      </c>
      <c r="P35" s="157">
        <v>489.18345752999983</v>
      </c>
      <c r="Q35" s="157">
        <v>2896.9082912600002</v>
      </c>
      <c r="R35" s="157">
        <v>1233.56</v>
      </c>
      <c r="S35" s="157">
        <v>1342.5855392100002</v>
      </c>
      <c r="T35" s="157">
        <v>215.55914651999996</v>
      </c>
      <c r="U35" s="157">
        <v>202.96726451999996</v>
      </c>
      <c r="V35" s="157">
        <v>489.57719400999986</v>
      </c>
      <c r="W35" s="157">
        <v>1690.7149940699985</v>
      </c>
      <c r="X35" s="157">
        <v>2111.6089948700023</v>
      </c>
      <c r="Y35" s="157">
        <v>318.53166987999998</v>
      </c>
      <c r="Z35" s="157">
        <v>153.66857175000001</v>
      </c>
      <c r="AA35" s="157">
        <v>614.51695258999951</v>
      </c>
      <c r="AB35" s="157">
        <v>1090.0094812799998</v>
      </c>
      <c r="AC35" s="157">
        <v>44.887821900000006</v>
      </c>
      <c r="AD35" s="157">
        <v>0</v>
      </c>
      <c r="AE35" s="157">
        <v>1.764</v>
      </c>
      <c r="AF35" s="157">
        <v>9.64215731</v>
      </c>
      <c r="AG35" s="157">
        <v>0</v>
      </c>
      <c r="AH35" s="157">
        <v>22.915563110000004</v>
      </c>
      <c r="AI35" s="157">
        <v>10.762791439999999</v>
      </c>
      <c r="AJ35" s="157">
        <v>26.673836319999999</v>
      </c>
      <c r="AK35" s="157">
        <v>6.4624549800000004</v>
      </c>
      <c r="AL35" s="157">
        <v>1.1316450899999999</v>
      </c>
      <c r="AM35" s="157">
        <v>4.6439574299999995</v>
      </c>
      <c r="AN35" s="157">
        <v>36.217557890000002</v>
      </c>
      <c r="AO35" s="157">
        <v>11.3556987</v>
      </c>
      <c r="AP35" s="157">
        <v>0</v>
      </c>
      <c r="AQ35" s="157">
        <v>0</v>
      </c>
      <c r="AR35" s="157">
        <v>0</v>
      </c>
      <c r="AS35" s="157">
        <v>3.2229999999999999</v>
      </c>
      <c r="AT35" s="157">
        <v>0</v>
      </c>
      <c r="AU35" s="157">
        <v>0</v>
      </c>
      <c r="AV35" s="157">
        <v>6.8842596099999991</v>
      </c>
      <c r="AW35" s="157">
        <v>64.499339999999989</v>
      </c>
      <c r="AX35" s="157">
        <v>31.895499999999998</v>
      </c>
      <c r="AY35" s="157">
        <v>0.36799999999999999</v>
      </c>
      <c r="AZ35" s="157">
        <v>0.60082000000000002</v>
      </c>
      <c r="BA35" s="157">
        <v>4.71308799</v>
      </c>
      <c r="BB35" s="157">
        <v>1.04021666</v>
      </c>
      <c r="BC35" s="157">
        <v>47.768432470000008</v>
      </c>
      <c r="BD35" s="157">
        <v>1</v>
      </c>
      <c r="BE35" s="157">
        <v>0.64868080000000006</v>
      </c>
      <c r="BF35" s="157">
        <v>0</v>
      </c>
      <c r="BG35" s="157">
        <v>31.457409999999999</v>
      </c>
      <c r="BH35" s="157">
        <v>2.8153578399999999</v>
      </c>
      <c r="BI35" s="157">
        <v>76.092167560000007</v>
      </c>
      <c r="BJ35" s="157">
        <v>0</v>
      </c>
    </row>
    <row r="36" spans="2:66" x14ac:dyDescent="0.25">
      <c r="B36" s="102" t="s">
        <v>369</v>
      </c>
      <c r="C36" s="157">
        <v>0</v>
      </c>
      <c r="D36" s="157">
        <v>0</v>
      </c>
      <c r="E36" s="157">
        <v>2424.5929520400018</v>
      </c>
      <c r="F36" s="157">
        <v>0</v>
      </c>
      <c r="G36" s="157">
        <v>736.2181272900001</v>
      </c>
      <c r="H36" s="157">
        <v>0</v>
      </c>
      <c r="I36" s="157">
        <v>0</v>
      </c>
      <c r="J36" s="157">
        <v>0</v>
      </c>
      <c r="K36" s="157">
        <v>0</v>
      </c>
      <c r="L36" s="157">
        <v>7.3760000000000003</v>
      </c>
      <c r="M36" s="157">
        <v>0</v>
      </c>
      <c r="N36" s="157">
        <v>2291.1986489899973</v>
      </c>
      <c r="O36" s="157">
        <v>0</v>
      </c>
      <c r="P36" s="157">
        <v>0</v>
      </c>
      <c r="Q36" s="157">
        <v>0</v>
      </c>
      <c r="R36" s="157">
        <v>0</v>
      </c>
      <c r="S36" s="157">
        <v>0</v>
      </c>
      <c r="T36" s="157">
        <v>0</v>
      </c>
      <c r="U36" s="157">
        <v>0</v>
      </c>
      <c r="V36" s="157">
        <v>0</v>
      </c>
      <c r="W36" s="157">
        <v>0</v>
      </c>
      <c r="X36" s="157">
        <v>0</v>
      </c>
      <c r="Y36" s="157">
        <v>582.05201875000057</v>
      </c>
      <c r="Z36" s="157">
        <v>0</v>
      </c>
      <c r="AA36" s="157">
        <v>0</v>
      </c>
      <c r="AB36" s="157">
        <v>4407.0079593200026</v>
      </c>
      <c r="AC36" s="157">
        <v>0</v>
      </c>
      <c r="AD36" s="157">
        <v>0</v>
      </c>
      <c r="AE36" s="157">
        <v>0</v>
      </c>
      <c r="AF36" s="157">
        <v>0</v>
      </c>
      <c r="AG36" s="157">
        <v>0</v>
      </c>
      <c r="AH36" s="157">
        <v>0</v>
      </c>
      <c r="AI36" s="157">
        <v>0</v>
      </c>
      <c r="AJ36" s="157">
        <v>7194.2139785500003</v>
      </c>
      <c r="AK36" s="157">
        <v>0</v>
      </c>
      <c r="AL36" s="157">
        <v>0</v>
      </c>
      <c r="AM36" s="157">
        <v>0</v>
      </c>
      <c r="AN36" s="157">
        <v>20.566753170000002</v>
      </c>
      <c r="AO36" s="157">
        <v>0</v>
      </c>
      <c r="AP36" s="157">
        <v>0</v>
      </c>
      <c r="AQ36" s="157">
        <v>0</v>
      </c>
      <c r="AR36" s="157">
        <v>0</v>
      </c>
      <c r="AS36" s="157">
        <v>0</v>
      </c>
      <c r="AT36" s="157">
        <v>0</v>
      </c>
      <c r="AU36" s="157">
        <v>0</v>
      </c>
      <c r="AV36" s="157">
        <v>0</v>
      </c>
      <c r="AW36" s="157">
        <v>3.5393600000000003</v>
      </c>
      <c r="AX36" s="157">
        <v>0</v>
      </c>
      <c r="AY36" s="157">
        <v>0</v>
      </c>
      <c r="AZ36" s="157">
        <v>0</v>
      </c>
      <c r="BA36" s="157">
        <v>0</v>
      </c>
      <c r="BB36" s="157">
        <v>0</v>
      </c>
      <c r="BC36" s="157">
        <v>1.3</v>
      </c>
      <c r="BD36" s="157">
        <v>0</v>
      </c>
      <c r="BE36" s="157">
        <v>0</v>
      </c>
      <c r="BF36" s="157">
        <v>0</v>
      </c>
      <c r="BG36" s="157">
        <v>0</v>
      </c>
      <c r="BH36" s="157">
        <v>0</v>
      </c>
      <c r="BI36" s="157">
        <v>0</v>
      </c>
      <c r="BJ36" s="157">
        <v>523.16590999999994</v>
      </c>
    </row>
    <row r="37" spans="2:66" x14ac:dyDescent="0.25">
      <c r="B37" s="102" t="s">
        <v>370</v>
      </c>
      <c r="C37" s="157">
        <v>10235.450000000001</v>
      </c>
      <c r="D37" s="157">
        <v>33909.07</v>
      </c>
      <c r="E37" s="157">
        <v>11039.236455040023</v>
      </c>
      <c r="F37" s="157">
        <v>232.68415752999999</v>
      </c>
      <c r="G37" s="157">
        <v>6862.832430370001</v>
      </c>
      <c r="H37" s="157">
        <v>0</v>
      </c>
      <c r="I37" s="157">
        <v>2005.8869888900003</v>
      </c>
      <c r="J37" s="157">
        <v>1907.4606691099998</v>
      </c>
      <c r="K37" s="157">
        <v>75.662388630000009</v>
      </c>
      <c r="L37" s="157">
        <v>6931.8856999999998</v>
      </c>
      <c r="M37" s="157">
        <v>0</v>
      </c>
      <c r="N37" s="157">
        <v>3086.0794304300002</v>
      </c>
      <c r="O37" s="157">
        <v>0</v>
      </c>
      <c r="P37" s="157">
        <v>0</v>
      </c>
      <c r="Q37" s="157">
        <v>55.094397219999998</v>
      </c>
      <c r="R37" s="157">
        <v>0</v>
      </c>
      <c r="S37" s="157">
        <v>0</v>
      </c>
      <c r="T37" s="157">
        <v>49.894773020000002</v>
      </c>
      <c r="U37" s="157">
        <v>0</v>
      </c>
      <c r="V37" s="157">
        <v>0</v>
      </c>
      <c r="W37" s="157">
        <v>12032.728424669989</v>
      </c>
      <c r="X37" s="157">
        <v>0</v>
      </c>
      <c r="Y37" s="157">
        <v>0</v>
      </c>
      <c r="Z37" s="157">
        <v>0</v>
      </c>
      <c r="AA37" s="157">
        <v>301.50998333999991</v>
      </c>
      <c r="AB37" s="157">
        <v>1902.9161387099998</v>
      </c>
      <c r="AC37" s="157">
        <v>3074.6926808499998</v>
      </c>
      <c r="AD37" s="157">
        <v>0</v>
      </c>
      <c r="AE37" s="157">
        <v>0</v>
      </c>
      <c r="AF37" s="157">
        <v>361.7444397999999</v>
      </c>
      <c r="AG37" s="157">
        <v>59.00118573999999</v>
      </c>
      <c r="AH37" s="157">
        <v>0</v>
      </c>
      <c r="AI37" s="157">
        <v>0</v>
      </c>
      <c r="AJ37" s="157">
        <v>0</v>
      </c>
      <c r="AK37" s="157">
        <v>0</v>
      </c>
      <c r="AL37" s="157">
        <v>0</v>
      </c>
      <c r="AM37" s="157">
        <v>1731.2914184964989</v>
      </c>
      <c r="AN37" s="157">
        <v>2683.2303855199998</v>
      </c>
      <c r="AO37" s="157">
        <v>0</v>
      </c>
      <c r="AP37" s="157">
        <v>0</v>
      </c>
      <c r="AQ37" s="157">
        <v>0</v>
      </c>
      <c r="AR37" s="157">
        <v>162.99775456999998</v>
      </c>
      <c r="AS37" s="157">
        <v>0</v>
      </c>
      <c r="AT37" s="157">
        <v>0</v>
      </c>
      <c r="AU37" s="157">
        <v>0</v>
      </c>
      <c r="AV37" s="157">
        <v>212.78685431000002</v>
      </c>
      <c r="AW37" s="157">
        <v>0</v>
      </c>
      <c r="AX37" s="157">
        <v>142.88949</v>
      </c>
      <c r="AY37" s="157">
        <v>2.4980000000000002</v>
      </c>
      <c r="AZ37" s="157">
        <v>727.98695999999995</v>
      </c>
      <c r="BA37" s="157">
        <v>42.287477380000006</v>
      </c>
      <c r="BB37" s="157">
        <v>0</v>
      </c>
      <c r="BC37" s="157">
        <v>0</v>
      </c>
      <c r="BD37" s="157">
        <v>27.757033589999999</v>
      </c>
      <c r="BE37" s="157">
        <v>0</v>
      </c>
      <c r="BF37" s="157">
        <v>0</v>
      </c>
      <c r="BG37" s="157">
        <v>101.42357000000001</v>
      </c>
      <c r="BH37" s="157">
        <v>0</v>
      </c>
      <c r="BI37" s="157">
        <v>871.84548997000002</v>
      </c>
      <c r="BJ37" s="157">
        <v>0</v>
      </c>
    </row>
    <row r="38" spans="2:66" x14ac:dyDescent="0.25">
      <c r="B38" s="102" t="s">
        <v>371</v>
      </c>
      <c r="C38" s="157">
        <v>15987.32</v>
      </c>
      <c r="D38" s="157">
        <v>0</v>
      </c>
      <c r="E38" s="157">
        <v>1484.3270113199999</v>
      </c>
      <c r="F38" s="157">
        <v>0</v>
      </c>
      <c r="G38" s="157">
        <v>0</v>
      </c>
      <c r="H38" s="157">
        <v>0</v>
      </c>
      <c r="I38" s="157">
        <v>0</v>
      </c>
      <c r="J38" s="157">
        <v>369.89972735999993</v>
      </c>
      <c r="K38" s="157">
        <v>7735.5315107399956</v>
      </c>
      <c r="L38" s="157">
        <v>0</v>
      </c>
      <c r="M38" s="157">
        <v>0</v>
      </c>
      <c r="N38" s="157">
        <v>11677.168933860012</v>
      </c>
      <c r="O38" s="157">
        <v>0</v>
      </c>
      <c r="P38" s="157">
        <v>11466.789133799968</v>
      </c>
      <c r="Q38" s="157">
        <v>0</v>
      </c>
      <c r="R38" s="157">
        <v>0</v>
      </c>
      <c r="S38" s="157">
        <v>0</v>
      </c>
      <c r="T38" s="157">
        <v>0</v>
      </c>
      <c r="U38" s="157">
        <v>1757.0226691864004</v>
      </c>
      <c r="V38" s="157">
        <v>0</v>
      </c>
      <c r="W38" s="157">
        <v>23295.758480020017</v>
      </c>
      <c r="X38" s="157">
        <v>0</v>
      </c>
      <c r="Y38" s="157">
        <v>0</v>
      </c>
      <c r="Z38" s="157">
        <v>0</v>
      </c>
      <c r="AA38" s="157">
        <v>0</v>
      </c>
      <c r="AB38" s="157">
        <v>5195.6246073299981</v>
      </c>
      <c r="AC38" s="157">
        <v>0</v>
      </c>
      <c r="AD38" s="157">
        <v>0</v>
      </c>
      <c r="AE38" s="157">
        <v>0</v>
      </c>
      <c r="AF38" s="157">
        <v>0</v>
      </c>
      <c r="AG38" s="157">
        <v>219.96307731999997</v>
      </c>
      <c r="AH38" s="157">
        <v>215.52604482000004</v>
      </c>
      <c r="AI38" s="157">
        <v>0</v>
      </c>
      <c r="AJ38" s="157">
        <v>0</v>
      </c>
      <c r="AK38" s="157">
        <v>0</v>
      </c>
      <c r="AL38" s="157">
        <v>0</v>
      </c>
      <c r="AM38" s="157">
        <v>0</v>
      </c>
      <c r="AN38" s="157">
        <v>306.89164329000005</v>
      </c>
      <c r="AO38" s="157">
        <v>0</v>
      </c>
      <c r="AP38" s="157">
        <v>0</v>
      </c>
      <c r="AQ38" s="157">
        <v>0</v>
      </c>
      <c r="AR38" s="157">
        <v>0</v>
      </c>
      <c r="AS38" s="157">
        <v>0</v>
      </c>
      <c r="AT38" s="157">
        <v>0</v>
      </c>
      <c r="AU38" s="157">
        <v>0</v>
      </c>
      <c r="AV38" s="157">
        <v>0</v>
      </c>
      <c r="AW38" s="157">
        <v>0</v>
      </c>
      <c r="AX38" s="157">
        <v>0</v>
      </c>
      <c r="AY38" s="157">
        <v>8.8999999999999996E-2</v>
      </c>
      <c r="AZ38" s="157">
        <v>0</v>
      </c>
      <c r="BA38" s="157">
        <v>0</v>
      </c>
      <c r="BB38" s="157">
        <v>0</v>
      </c>
      <c r="BC38" s="157">
        <v>0</v>
      </c>
      <c r="BD38" s="157">
        <v>0</v>
      </c>
      <c r="BE38" s="157">
        <v>0</v>
      </c>
      <c r="BF38" s="157">
        <v>0</v>
      </c>
      <c r="BG38" s="157">
        <v>0</v>
      </c>
      <c r="BH38" s="157">
        <v>0</v>
      </c>
      <c r="BI38" s="157">
        <v>0</v>
      </c>
      <c r="BJ38" s="157">
        <v>0</v>
      </c>
    </row>
    <row r="39" spans="2:66" x14ac:dyDescent="0.25">
      <c r="B39" s="102" t="s">
        <v>372</v>
      </c>
      <c r="C39" s="157">
        <v>0</v>
      </c>
      <c r="D39" s="157">
        <v>0</v>
      </c>
      <c r="E39" s="157">
        <v>0</v>
      </c>
      <c r="F39" s="157">
        <v>0</v>
      </c>
      <c r="G39" s="157">
        <v>0</v>
      </c>
      <c r="H39" s="157">
        <v>0</v>
      </c>
      <c r="I39" s="157">
        <v>0</v>
      </c>
      <c r="J39" s="157">
        <v>0</v>
      </c>
      <c r="K39" s="157">
        <v>0</v>
      </c>
      <c r="L39" s="157">
        <v>0</v>
      </c>
      <c r="M39" s="157">
        <v>0</v>
      </c>
      <c r="N39" s="157">
        <v>0</v>
      </c>
      <c r="O39" s="157">
        <v>0</v>
      </c>
      <c r="P39" s="157">
        <v>0</v>
      </c>
      <c r="Q39" s="157">
        <v>0</v>
      </c>
      <c r="R39" s="157">
        <v>0</v>
      </c>
      <c r="S39" s="157">
        <v>0</v>
      </c>
      <c r="T39" s="157">
        <v>0</v>
      </c>
      <c r="U39" s="157">
        <v>0</v>
      </c>
      <c r="V39" s="157">
        <v>0</v>
      </c>
      <c r="W39" s="157">
        <v>0</v>
      </c>
      <c r="X39" s="157">
        <v>0</v>
      </c>
      <c r="Y39" s="157">
        <v>0</v>
      </c>
      <c r="Z39" s="157">
        <v>0</v>
      </c>
      <c r="AA39" s="157">
        <v>0</v>
      </c>
      <c r="AB39" s="157">
        <v>0</v>
      </c>
      <c r="AC39" s="157">
        <v>0</v>
      </c>
      <c r="AD39" s="157">
        <v>0</v>
      </c>
      <c r="AE39" s="157">
        <v>0</v>
      </c>
      <c r="AF39" s="157">
        <v>0</v>
      </c>
      <c r="AG39" s="157">
        <v>0</v>
      </c>
      <c r="AH39" s="157">
        <v>0</v>
      </c>
      <c r="AI39" s="157">
        <v>0</v>
      </c>
      <c r="AJ39" s="157">
        <v>0</v>
      </c>
      <c r="AK39" s="157">
        <v>0</v>
      </c>
      <c r="AL39" s="157">
        <v>0</v>
      </c>
      <c r="AM39" s="157">
        <v>0</v>
      </c>
      <c r="AN39" s="157">
        <v>0</v>
      </c>
      <c r="AO39" s="157">
        <v>0</v>
      </c>
      <c r="AP39" s="157">
        <v>0</v>
      </c>
      <c r="AQ39" s="157">
        <v>0</v>
      </c>
      <c r="AR39" s="157">
        <v>0</v>
      </c>
      <c r="AS39" s="157">
        <v>0</v>
      </c>
      <c r="AT39" s="157">
        <v>0</v>
      </c>
      <c r="AU39" s="157">
        <v>0</v>
      </c>
      <c r="AV39" s="157">
        <v>0</v>
      </c>
      <c r="AW39" s="157">
        <v>0</v>
      </c>
      <c r="AX39" s="157">
        <v>0</v>
      </c>
      <c r="AY39" s="157">
        <v>0</v>
      </c>
      <c r="AZ39" s="157">
        <v>0</v>
      </c>
      <c r="BA39" s="157">
        <v>0</v>
      </c>
      <c r="BB39" s="157">
        <v>0</v>
      </c>
      <c r="BC39" s="157">
        <v>0</v>
      </c>
      <c r="BD39" s="157">
        <v>0</v>
      </c>
      <c r="BE39" s="157">
        <v>0</v>
      </c>
      <c r="BF39" s="157">
        <v>0</v>
      </c>
      <c r="BG39" s="157">
        <v>0</v>
      </c>
      <c r="BH39" s="157">
        <v>0</v>
      </c>
      <c r="BI39" s="157">
        <v>0</v>
      </c>
      <c r="BJ39" s="157">
        <v>0</v>
      </c>
    </row>
    <row r="40" spans="2:66" x14ac:dyDescent="0.25">
      <c r="B40" s="165" t="s">
        <v>373</v>
      </c>
      <c r="C40" s="157">
        <v>12173.448266336734</v>
      </c>
      <c r="D40" s="157">
        <v>22264.04</v>
      </c>
      <c r="E40" s="157">
        <v>21209.589310460055</v>
      </c>
      <c r="F40" s="157">
        <v>5004.1257906799983</v>
      </c>
      <c r="G40" s="157">
        <v>4626.1995543997273</v>
      </c>
      <c r="H40" s="157">
        <v>5267.4632116610046</v>
      </c>
      <c r="I40" s="157">
        <v>20889.706122730004</v>
      </c>
      <c r="J40" s="157">
        <v>5896.5628176699993</v>
      </c>
      <c r="K40" s="157">
        <v>905.16244838000011</v>
      </c>
      <c r="L40" s="157">
        <v>6969.5055803638224</v>
      </c>
      <c r="M40" s="157">
        <v>7399.2140105899889</v>
      </c>
      <c r="N40" s="157">
        <v>3112.5812809100016</v>
      </c>
      <c r="O40" s="157">
        <v>5794.926798290001</v>
      </c>
      <c r="P40" s="157">
        <v>20412.792468019925</v>
      </c>
      <c r="Q40" s="157">
        <v>2617.0666870300001</v>
      </c>
      <c r="R40" s="157">
        <v>1840.61</v>
      </c>
      <c r="S40" s="157">
        <v>3696.892475300001</v>
      </c>
      <c r="T40" s="157">
        <v>24725.608629159971</v>
      </c>
      <c r="U40" s="157">
        <v>8976.3351828100022</v>
      </c>
      <c r="V40" s="157">
        <v>23033.336210300022</v>
      </c>
      <c r="W40" s="157">
        <v>2179.4690096099994</v>
      </c>
      <c r="X40" s="157">
        <v>7947.5719601199999</v>
      </c>
      <c r="Y40" s="157">
        <v>16526.448434298098</v>
      </c>
      <c r="Z40" s="157">
        <v>2046.2795734800009</v>
      </c>
      <c r="AA40" s="157">
        <v>6014.3742732700011</v>
      </c>
      <c r="AB40" s="157">
        <v>25572.742314420022</v>
      </c>
      <c r="AC40" s="157">
        <v>2856.1862557500008</v>
      </c>
      <c r="AD40" s="157">
        <v>8.5060000000000002</v>
      </c>
      <c r="AE40" s="157">
        <v>758.23900000000003</v>
      </c>
      <c r="AF40" s="157">
        <v>1054.5636406000001</v>
      </c>
      <c r="AG40" s="157">
        <v>237.19721571000002</v>
      </c>
      <c r="AH40" s="157">
        <v>1472.5285475399999</v>
      </c>
      <c r="AI40" s="157">
        <v>7066.427643870009</v>
      </c>
      <c r="AJ40" s="157">
        <v>2928.1135902299911</v>
      </c>
      <c r="AK40" s="157">
        <v>1281.3286199199254</v>
      </c>
      <c r="AL40" s="157">
        <v>38.379886060000004</v>
      </c>
      <c r="AM40" s="157">
        <v>3976.1415838930243</v>
      </c>
      <c r="AN40" s="157">
        <v>6045.8595401946995</v>
      </c>
      <c r="AO40" s="157">
        <v>10692.210763654206</v>
      </c>
      <c r="AP40" s="157">
        <v>1118.2626471699991</v>
      </c>
      <c r="AQ40" s="157">
        <v>152.60404905000001</v>
      </c>
      <c r="AR40" s="157">
        <v>274.12710305999997</v>
      </c>
      <c r="AS40" s="157">
        <v>139.53100000000001</v>
      </c>
      <c r="AT40" s="157">
        <v>90.511534380000001</v>
      </c>
      <c r="AU40" s="157">
        <v>9.5717527799999989</v>
      </c>
      <c r="AV40" s="157">
        <v>1844.7323660300112</v>
      </c>
      <c r="AW40" s="157">
        <v>1652.7456400000001</v>
      </c>
      <c r="AX40" s="157">
        <v>1385.1330228600009</v>
      </c>
      <c r="AY40" s="157">
        <v>1443.18</v>
      </c>
      <c r="AZ40" s="157">
        <v>1309.8293700000002</v>
      </c>
      <c r="BA40" s="157">
        <v>1430.6061008900001</v>
      </c>
      <c r="BB40" s="157">
        <v>297.59138862999998</v>
      </c>
      <c r="BC40" s="157">
        <v>1458.0680069199998</v>
      </c>
      <c r="BD40" s="157">
        <v>0</v>
      </c>
      <c r="BE40" s="157">
        <v>30.452922180000002</v>
      </c>
      <c r="BF40" s="157">
        <v>31.798722900000001</v>
      </c>
      <c r="BG40" s="157">
        <v>2168.1730999999995</v>
      </c>
      <c r="BH40" s="157">
        <v>832.28717250999989</v>
      </c>
      <c r="BI40" s="157">
        <v>971.65881764000005</v>
      </c>
      <c r="BJ40" s="157">
        <v>2845.8236900000002</v>
      </c>
    </row>
    <row r="41" spans="2:66" s="123" customFormat="1" x14ac:dyDescent="0.25">
      <c r="B41" s="166" t="s">
        <v>374</v>
      </c>
      <c r="C41" s="159">
        <v>180828.06936731673</v>
      </c>
      <c r="D41" s="159">
        <v>229527.34999999998</v>
      </c>
      <c r="E41" s="159">
        <v>309070.91392477963</v>
      </c>
      <c r="F41" s="159">
        <v>168159.72691618997</v>
      </c>
      <c r="G41" s="159">
        <v>89616.310878899181</v>
      </c>
      <c r="H41" s="159">
        <v>156445.94278659998</v>
      </c>
      <c r="I41" s="159">
        <v>110693.74880442306</v>
      </c>
      <c r="J41" s="159">
        <v>154556.60017757793</v>
      </c>
      <c r="K41" s="159">
        <v>106723.53502228599</v>
      </c>
      <c r="L41" s="159">
        <v>126927.16623414382</v>
      </c>
      <c r="M41" s="159">
        <v>268236.15878986003</v>
      </c>
      <c r="N41" s="159">
        <v>129554.76262322013</v>
      </c>
      <c r="O41" s="159">
        <v>159444.13139756094</v>
      </c>
      <c r="P41" s="159">
        <v>132568.60049753991</v>
      </c>
      <c r="Q41" s="159">
        <v>186090.63637967999</v>
      </c>
      <c r="R41" s="159">
        <v>178394.18000000002</v>
      </c>
      <c r="S41" s="159">
        <v>272211.66656863113</v>
      </c>
      <c r="T41" s="159">
        <v>135776.13063600197</v>
      </c>
      <c r="U41" s="159">
        <v>154919.8212078127</v>
      </c>
      <c r="V41" s="159">
        <v>123770.51317013009</v>
      </c>
      <c r="W41" s="159">
        <v>182090.29477521998</v>
      </c>
      <c r="X41" s="159">
        <v>150405.51251073999</v>
      </c>
      <c r="Y41" s="159">
        <v>150043.25200775615</v>
      </c>
      <c r="Z41" s="159">
        <v>87092.2607861</v>
      </c>
      <c r="AA41" s="159">
        <v>91466.547557172016</v>
      </c>
      <c r="AB41" s="159">
        <v>140829.44470539803</v>
      </c>
      <c r="AC41" s="159">
        <v>40424.634763041489</v>
      </c>
      <c r="AD41" s="159">
        <v>352.51299999999998</v>
      </c>
      <c r="AE41" s="159">
        <v>3160.4969999999998</v>
      </c>
      <c r="AF41" s="159">
        <v>43240.161348608228</v>
      </c>
      <c r="AG41" s="159">
        <v>10670.908322532498</v>
      </c>
      <c r="AH41" s="159">
        <v>5084.2576558099981</v>
      </c>
      <c r="AI41" s="159">
        <v>89654.338236127966</v>
      </c>
      <c r="AJ41" s="159">
        <v>61474.310246999994</v>
      </c>
      <c r="AK41" s="159">
        <v>44663.52297746492</v>
      </c>
      <c r="AL41" s="159">
        <v>975.24447883000005</v>
      </c>
      <c r="AM41" s="159">
        <v>51262.992883589759</v>
      </c>
      <c r="AN41" s="159">
        <v>38037.186968340735</v>
      </c>
      <c r="AO41" s="159">
        <v>41133.473123423712</v>
      </c>
      <c r="AP41" s="159">
        <v>4019.7761124299986</v>
      </c>
      <c r="AQ41" s="159">
        <v>658.45566457000007</v>
      </c>
      <c r="AR41" s="159">
        <v>4361.5290107699993</v>
      </c>
      <c r="AS41" s="159">
        <v>2609.096</v>
      </c>
      <c r="AT41" s="159">
        <v>1410.4273370999999</v>
      </c>
      <c r="AU41" s="159">
        <v>2247.1808127800009</v>
      </c>
      <c r="AV41" s="159">
        <v>6771.4766994500105</v>
      </c>
      <c r="AW41" s="159">
        <v>9405.8495400000011</v>
      </c>
      <c r="AX41" s="159">
        <v>5529.7887932400017</v>
      </c>
      <c r="AY41" s="159">
        <v>3251.3249999999998</v>
      </c>
      <c r="AZ41" s="159">
        <v>3890.0879686500002</v>
      </c>
      <c r="BA41" s="159">
        <v>3106.3253647000001</v>
      </c>
      <c r="BB41" s="159">
        <v>10214.910623309999</v>
      </c>
      <c r="BC41" s="159">
        <v>5265.6431316699991</v>
      </c>
      <c r="BD41" s="159">
        <v>723.07434640999998</v>
      </c>
      <c r="BE41" s="159">
        <v>1587.3068825399998</v>
      </c>
      <c r="BF41" s="159">
        <v>1283.9082306999999</v>
      </c>
      <c r="BG41" s="159">
        <v>6049.8629499999988</v>
      </c>
      <c r="BH41" s="159">
        <v>14727.510164000001</v>
      </c>
      <c r="BI41" s="159">
        <v>10774.295355170001</v>
      </c>
      <c r="BJ41" s="159">
        <v>5574.113699999999</v>
      </c>
    </row>
    <row r="42" spans="2:66" x14ac:dyDescent="0.25">
      <c r="B42" s="160"/>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8"/>
      <c r="BL42" s="168"/>
      <c r="BM42" s="168"/>
      <c r="BN42" s="168"/>
    </row>
    <row r="43" spans="2:66" x14ac:dyDescent="0.25">
      <c r="B43" s="162" t="s">
        <v>375</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8"/>
      <c r="BL43" s="168"/>
      <c r="BM43" s="168"/>
      <c r="BN43" s="168"/>
    </row>
    <row r="44" spans="2:66" x14ac:dyDescent="0.25">
      <c r="B44" s="170" t="s">
        <v>247</v>
      </c>
      <c r="C44" s="164">
        <v>16704.548084729999</v>
      </c>
      <c r="D44" s="164">
        <v>18631.2</v>
      </c>
      <c r="E44" s="164">
        <v>1437.6421401500004</v>
      </c>
      <c r="F44" s="164">
        <v>1821.1454404999999</v>
      </c>
      <c r="G44" s="164">
        <v>0</v>
      </c>
      <c r="H44" s="164">
        <v>0</v>
      </c>
      <c r="I44" s="164">
        <v>0</v>
      </c>
      <c r="J44" s="164">
        <v>0</v>
      </c>
      <c r="K44" s="164">
        <v>27.330000000000002</v>
      </c>
      <c r="L44" s="164">
        <v>57.740900000000003</v>
      </c>
      <c r="M44" s="164">
        <v>23.929886610000001</v>
      </c>
      <c r="N44" s="164">
        <v>255.53556328000002</v>
      </c>
      <c r="O44" s="164">
        <v>1.7004302900000001</v>
      </c>
      <c r="P44" s="164">
        <v>408.92021221999977</v>
      </c>
      <c r="Q44" s="164">
        <v>10.250999999999999</v>
      </c>
      <c r="R44" s="164">
        <v>78.069999999999993</v>
      </c>
      <c r="S44" s="164">
        <v>5.5318129100000011</v>
      </c>
      <c r="T44" s="164">
        <v>1023.2751426399997</v>
      </c>
      <c r="U44" s="164">
        <v>6954.4964654400046</v>
      </c>
      <c r="V44" s="164">
        <v>0</v>
      </c>
      <c r="W44" s="164">
        <v>10.962693799999998</v>
      </c>
      <c r="X44" s="164">
        <v>34.266418109999996</v>
      </c>
      <c r="Y44" s="164">
        <v>297.0260906800001</v>
      </c>
      <c r="Z44" s="164">
        <v>0.61102486999999783</v>
      </c>
      <c r="AA44" s="164">
        <v>19.84937691</v>
      </c>
      <c r="AB44" s="164">
        <v>12.329360919999999</v>
      </c>
      <c r="AC44" s="164">
        <v>278.10496312000021</v>
      </c>
      <c r="AD44" s="164">
        <v>0</v>
      </c>
      <c r="AE44" s="164">
        <v>0</v>
      </c>
      <c r="AF44" s="164">
        <v>126.68772824999999</v>
      </c>
      <c r="AG44" s="164">
        <v>98.205749999999995</v>
      </c>
      <c r="AH44" s="164">
        <v>0</v>
      </c>
      <c r="AI44" s="164">
        <v>534.45076342000016</v>
      </c>
      <c r="AJ44" s="164">
        <v>1169.9281569400002</v>
      </c>
      <c r="AK44" s="164">
        <v>757.75913342022989</v>
      </c>
      <c r="AL44" s="164">
        <v>0</v>
      </c>
      <c r="AM44" s="164">
        <v>476.36249538000004</v>
      </c>
      <c r="AN44" s="164">
        <v>0</v>
      </c>
      <c r="AO44" s="164">
        <v>159.28099314999997</v>
      </c>
      <c r="AP44" s="164">
        <v>121.01189272999996</v>
      </c>
      <c r="AQ44" s="164">
        <v>15.926300000000003</v>
      </c>
      <c r="AR44" s="164">
        <v>205.82209764000001</v>
      </c>
      <c r="AS44" s="164">
        <v>38.670999999999999</v>
      </c>
      <c r="AT44" s="164">
        <v>0</v>
      </c>
      <c r="AU44" s="164">
        <v>0</v>
      </c>
      <c r="AV44" s="164">
        <v>673.40695926000001</v>
      </c>
      <c r="AW44" s="164">
        <v>309.22296</v>
      </c>
      <c r="AX44" s="164">
        <v>0</v>
      </c>
      <c r="AY44" s="164">
        <v>0.38</v>
      </c>
      <c r="AZ44" s="164">
        <v>0</v>
      </c>
      <c r="BA44" s="164">
        <v>0</v>
      </c>
      <c r="BB44" s="164">
        <v>0</v>
      </c>
      <c r="BC44" s="164">
        <v>0</v>
      </c>
      <c r="BD44" s="164">
        <v>0</v>
      </c>
      <c r="BE44" s="164">
        <v>0</v>
      </c>
      <c r="BF44" s="164">
        <v>0</v>
      </c>
      <c r="BG44" s="164">
        <v>0</v>
      </c>
      <c r="BH44" s="164">
        <v>0</v>
      </c>
      <c r="BI44" s="164">
        <v>0</v>
      </c>
      <c r="BJ44" s="164">
        <v>0</v>
      </c>
    </row>
    <row r="45" spans="2:66" x14ac:dyDescent="0.25">
      <c r="B45" s="171" t="s">
        <v>248</v>
      </c>
      <c r="C45" s="157">
        <v>0.89999999999999991</v>
      </c>
      <c r="D45" s="157">
        <v>520.02</v>
      </c>
      <c r="E45" s="157">
        <v>22.946181530000011</v>
      </c>
      <c r="F45" s="157">
        <v>2.8245104299999997</v>
      </c>
      <c r="G45" s="157">
        <v>0</v>
      </c>
      <c r="H45" s="157">
        <v>0</v>
      </c>
      <c r="I45" s="157">
        <v>0</v>
      </c>
      <c r="J45" s="157">
        <v>71.096068290000005</v>
      </c>
      <c r="K45" s="157">
        <v>2.6549999999999998</v>
      </c>
      <c r="L45" s="157">
        <v>0</v>
      </c>
      <c r="M45" s="157">
        <v>0</v>
      </c>
      <c r="N45" s="157">
        <v>20.16473599</v>
      </c>
      <c r="O45" s="157">
        <v>48.714754879999994</v>
      </c>
      <c r="P45" s="157">
        <v>0</v>
      </c>
      <c r="Q45" s="157">
        <v>14.49499999999999</v>
      </c>
      <c r="R45" s="157">
        <v>0</v>
      </c>
      <c r="S45" s="157">
        <v>0</v>
      </c>
      <c r="T45" s="157">
        <v>0.72774611</v>
      </c>
      <c r="U45" s="157">
        <v>0</v>
      </c>
      <c r="V45" s="157">
        <v>0</v>
      </c>
      <c r="W45" s="157">
        <v>0</v>
      </c>
      <c r="X45" s="157">
        <v>17.327560699999999</v>
      </c>
      <c r="Y45" s="157">
        <v>0</v>
      </c>
      <c r="Z45" s="157">
        <v>0</v>
      </c>
      <c r="AA45" s="157">
        <v>0</v>
      </c>
      <c r="AB45" s="157">
        <v>0</v>
      </c>
      <c r="AC45" s="157">
        <v>1.8300752899999997</v>
      </c>
      <c r="AD45" s="157">
        <v>0</v>
      </c>
      <c r="AE45" s="157">
        <v>0</v>
      </c>
      <c r="AF45" s="157">
        <v>0</v>
      </c>
      <c r="AG45" s="157">
        <v>0</v>
      </c>
      <c r="AH45" s="157">
        <v>0</v>
      </c>
      <c r="AI45" s="157">
        <v>0</v>
      </c>
      <c r="AJ45" s="157">
        <v>0</v>
      </c>
      <c r="AK45" s="157">
        <v>0</v>
      </c>
      <c r="AL45" s="157">
        <v>0</v>
      </c>
      <c r="AM45" s="157">
        <v>4.4977795399999998</v>
      </c>
      <c r="AN45" s="157">
        <v>0</v>
      </c>
      <c r="AO45" s="157">
        <v>0</v>
      </c>
      <c r="AP45" s="157">
        <v>0</v>
      </c>
      <c r="AQ45" s="157">
        <v>0</v>
      </c>
      <c r="AR45" s="157">
        <v>0</v>
      </c>
      <c r="AS45" s="157">
        <v>0</v>
      </c>
      <c r="AT45" s="157">
        <v>0</v>
      </c>
      <c r="AU45" s="157">
        <v>0</v>
      </c>
      <c r="AV45" s="157">
        <v>0</v>
      </c>
      <c r="AW45" s="157">
        <v>6.65</v>
      </c>
      <c r="AX45" s="157">
        <v>0</v>
      </c>
      <c r="AY45" s="157">
        <v>0</v>
      </c>
      <c r="AZ45" s="157">
        <v>0</v>
      </c>
      <c r="BA45" s="157">
        <v>0</v>
      </c>
      <c r="BB45" s="157">
        <v>0</v>
      </c>
      <c r="BC45" s="157">
        <v>0</v>
      </c>
      <c r="BD45" s="157">
        <v>0</v>
      </c>
      <c r="BE45" s="157">
        <v>16.593893099999999</v>
      </c>
      <c r="BF45" s="157">
        <v>0</v>
      </c>
      <c r="BG45" s="157">
        <v>0</v>
      </c>
      <c r="BH45" s="157">
        <v>31.444781930000008</v>
      </c>
      <c r="BI45" s="157">
        <v>0</v>
      </c>
      <c r="BJ45" s="157">
        <v>0</v>
      </c>
    </row>
    <row r="46" spans="2:66" x14ac:dyDescent="0.25">
      <c r="B46" s="171" t="s">
        <v>249</v>
      </c>
      <c r="C46" s="157">
        <v>9.1642550000000003E-2</v>
      </c>
      <c r="D46" s="157">
        <v>4623.2499999999991</v>
      </c>
      <c r="E46" s="157">
        <v>7482.2463593200018</v>
      </c>
      <c r="F46" s="157">
        <v>1683.5086907799978</v>
      </c>
      <c r="G46" s="157">
        <v>0</v>
      </c>
      <c r="H46" s="157">
        <v>1295.838397</v>
      </c>
      <c r="I46" s="157">
        <v>32.721559399999997</v>
      </c>
      <c r="J46" s="157">
        <v>736.77391523000006</v>
      </c>
      <c r="K46" s="157">
        <v>0</v>
      </c>
      <c r="L46" s="157">
        <v>1601.6067000000005</v>
      </c>
      <c r="M46" s="157">
        <v>1919.2405958900001</v>
      </c>
      <c r="N46" s="157">
        <v>0</v>
      </c>
      <c r="O46" s="157">
        <v>2958.7399162300012</v>
      </c>
      <c r="P46" s="157">
        <v>0</v>
      </c>
      <c r="Q46" s="157">
        <v>4017.8050000000003</v>
      </c>
      <c r="R46" s="157">
        <v>0</v>
      </c>
      <c r="S46" s="157">
        <v>0</v>
      </c>
      <c r="T46" s="157">
        <v>4161.7944986800012</v>
      </c>
      <c r="U46" s="157">
        <v>3835.9295623499997</v>
      </c>
      <c r="V46" s="157">
        <v>2255.0823472500024</v>
      </c>
      <c r="W46" s="157">
        <v>1450.9267077099996</v>
      </c>
      <c r="X46" s="157">
        <v>2111.8571228399992</v>
      </c>
      <c r="Y46" s="157">
        <v>2894.2882385099956</v>
      </c>
      <c r="Z46" s="157">
        <v>2330.2657541099998</v>
      </c>
      <c r="AA46" s="157">
        <v>2449.4063097200005</v>
      </c>
      <c r="AB46" s="157">
        <v>0</v>
      </c>
      <c r="AC46" s="157">
        <v>1844.2435674300016</v>
      </c>
      <c r="AD46" s="157">
        <v>0</v>
      </c>
      <c r="AE46" s="157">
        <v>0</v>
      </c>
      <c r="AF46" s="157">
        <v>1198.95550527</v>
      </c>
      <c r="AG46" s="157">
        <v>218.53006140999997</v>
      </c>
      <c r="AH46" s="157">
        <v>0</v>
      </c>
      <c r="AI46" s="157">
        <v>2061.4503298799996</v>
      </c>
      <c r="AJ46" s="157">
        <v>552.98488228000031</v>
      </c>
      <c r="AK46" s="157">
        <v>1206.27414781023</v>
      </c>
      <c r="AL46" s="157">
        <v>0</v>
      </c>
      <c r="AM46" s="157">
        <v>1843.4059445424969</v>
      </c>
      <c r="AN46" s="157">
        <v>0</v>
      </c>
      <c r="AO46" s="157">
        <v>1539.3022175599997</v>
      </c>
      <c r="AP46" s="157">
        <v>249.31940591999998</v>
      </c>
      <c r="AQ46" s="157">
        <v>0</v>
      </c>
      <c r="AR46" s="157">
        <v>17.613391979999996</v>
      </c>
      <c r="AS46" s="157">
        <v>9.0570000000000004</v>
      </c>
      <c r="AT46" s="157">
        <v>0</v>
      </c>
      <c r="AU46" s="157">
        <v>26.189848300000005</v>
      </c>
      <c r="AV46" s="157">
        <v>251.53576217000003</v>
      </c>
      <c r="AW46" s="157">
        <v>455.37004000000002</v>
      </c>
      <c r="AX46" s="157">
        <v>364.64690000000002</v>
      </c>
      <c r="AY46" s="157">
        <v>228.09100000000001</v>
      </c>
      <c r="AZ46" s="157">
        <v>217.00255999999999</v>
      </c>
      <c r="BA46" s="157">
        <v>0</v>
      </c>
      <c r="BB46" s="157">
        <v>0</v>
      </c>
      <c r="BC46" s="157">
        <v>5.0341200000000006</v>
      </c>
      <c r="BD46" s="157">
        <v>0</v>
      </c>
      <c r="BE46" s="157">
        <v>113.67494119</v>
      </c>
      <c r="BF46" s="157">
        <v>0</v>
      </c>
      <c r="BG46" s="157">
        <v>0</v>
      </c>
      <c r="BH46" s="157">
        <v>444.70085516000017</v>
      </c>
      <c r="BI46" s="157">
        <v>583.74360999999988</v>
      </c>
      <c r="BJ46" s="157">
        <v>0</v>
      </c>
    </row>
    <row r="47" spans="2:66" x14ac:dyDescent="0.25">
      <c r="B47" s="171" t="s">
        <v>250</v>
      </c>
      <c r="C47" s="157">
        <v>996.40187532999994</v>
      </c>
      <c r="D47" s="157">
        <v>1287.5600000000002</v>
      </c>
      <c r="E47" s="157">
        <v>2997.8603599900007</v>
      </c>
      <c r="F47" s="157">
        <v>1115.4765661600004</v>
      </c>
      <c r="G47" s="157">
        <v>6293.8828772699981</v>
      </c>
      <c r="H47" s="157">
        <v>1106.8200119999999</v>
      </c>
      <c r="I47" s="157">
        <v>1048.5503505300001</v>
      </c>
      <c r="J47" s="157">
        <v>2331.9473561400009</v>
      </c>
      <c r="K47" s="157">
        <v>667.87097231999996</v>
      </c>
      <c r="L47" s="157">
        <v>1596.1985999999997</v>
      </c>
      <c r="M47" s="157">
        <v>829.07243431000052</v>
      </c>
      <c r="N47" s="157">
        <v>948.74487842999974</v>
      </c>
      <c r="O47" s="157">
        <v>2446.359373440001</v>
      </c>
      <c r="P47" s="157">
        <v>1255.9864916000004</v>
      </c>
      <c r="Q47" s="157">
        <v>2520.5569999999998</v>
      </c>
      <c r="R47" s="157">
        <v>1918.41</v>
      </c>
      <c r="S47" s="157">
        <v>3859.0996093900003</v>
      </c>
      <c r="T47" s="157">
        <v>1493.4253452200001</v>
      </c>
      <c r="U47" s="157">
        <v>1418.310192089996</v>
      </c>
      <c r="V47" s="157">
        <v>2189.33193811</v>
      </c>
      <c r="W47" s="157">
        <v>2168.2279636700005</v>
      </c>
      <c r="X47" s="157">
        <v>2445.0909305099995</v>
      </c>
      <c r="Y47" s="157">
        <v>1803.3693411499992</v>
      </c>
      <c r="Z47" s="157">
        <v>1467.06337865</v>
      </c>
      <c r="AA47" s="157">
        <v>1113.3142805999996</v>
      </c>
      <c r="AB47" s="157">
        <v>1955.9920008499998</v>
      </c>
      <c r="AC47" s="157">
        <v>1262.0485650599999</v>
      </c>
      <c r="AD47" s="157">
        <v>5.7839999999999998</v>
      </c>
      <c r="AE47" s="157">
        <v>74.426000000000002</v>
      </c>
      <c r="AF47" s="157">
        <v>753.29820393</v>
      </c>
      <c r="AG47" s="157">
        <v>131.06248692</v>
      </c>
      <c r="AH47" s="157">
        <v>112.0166912</v>
      </c>
      <c r="AI47" s="157">
        <v>2922.6712490699997</v>
      </c>
      <c r="AJ47" s="157">
        <v>1489.4771818099996</v>
      </c>
      <c r="AK47" s="157">
        <v>523.56948650023014</v>
      </c>
      <c r="AL47" s="157">
        <v>38.379886060000004</v>
      </c>
      <c r="AM47" s="157">
        <v>1567.0318034300001</v>
      </c>
      <c r="AN47" s="157">
        <v>841.66539122000017</v>
      </c>
      <c r="AO47" s="157">
        <v>2257.7520220900001</v>
      </c>
      <c r="AP47" s="157">
        <v>65.784442530000007</v>
      </c>
      <c r="AQ47" s="157">
        <v>6.2285900000000005</v>
      </c>
      <c r="AR47" s="157">
        <v>68.305003370000009</v>
      </c>
      <c r="AS47" s="157">
        <v>99.459000000000003</v>
      </c>
      <c r="AT47" s="157">
        <v>38.475900009999997</v>
      </c>
      <c r="AU47" s="157">
        <v>4.7311860000000004E-2</v>
      </c>
      <c r="AV47" s="157">
        <v>81.000124409999984</v>
      </c>
      <c r="AW47" s="157">
        <v>392.15982999999994</v>
      </c>
      <c r="AX47" s="157">
        <v>209.07999577000001</v>
      </c>
      <c r="AY47" s="157">
        <v>88.887</v>
      </c>
      <c r="AZ47" s="157">
        <v>70.575000000000003</v>
      </c>
      <c r="BA47" s="157">
        <v>93.996785340000002</v>
      </c>
      <c r="BB47" s="157">
        <v>159.35398000000004</v>
      </c>
      <c r="BC47" s="157">
        <v>158.77275452000001</v>
      </c>
      <c r="BD47" s="157">
        <v>18.293539999999997</v>
      </c>
      <c r="BE47" s="157">
        <v>29.762424540000001</v>
      </c>
      <c r="BF47" s="157">
        <v>0</v>
      </c>
      <c r="BG47" s="157">
        <v>266.19985000000003</v>
      </c>
      <c r="BH47" s="157">
        <v>707.14480466000009</v>
      </c>
      <c r="BI47" s="157">
        <v>211.77619999999999</v>
      </c>
      <c r="BJ47" s="157">
        <v>201.57981000000001</v>
      </c>
    </row>
    <row r="48" spans="2:66" x14ac:dyDescent="0.25">
      <c r="B48" s="171" t="s">
        <v>251</v>
      </c>
      <c r="C48" s="157">
        <v>996.40187532999994</v>
      </c>
      <c r="D48" s="157">
        <v>1287.5600000000002</v>
      </c>
      <c r="E48" s="157">
        <v>2870.4988091800005</v>
      </c>
      <c r="F48" s="157">
        <v>1115.4765661600004</v>
      </c>
      <c r="G48" s="157">
        <v>6289.6078772699984</v>
      </c>
      <c r="H48" s="157">
        <v>1106.8200119999999</v>
      </c>
      <c r="I48" s="157">
        <v>1048.5503505300001</v>
      </c>
      <c r="J48" s="157">
        <v>2331.9473561400009</v>
      </c>
      <c r="K48" s="157">
        <v>667.87097231999996</v>
      </c>
      <c r="L48" s="157">
        <v>1596.1985999999997</v>
      </c>
      <c r="M48" s="157">
        <v>829.07243431000052</v>
      </c>
      <c r="N48" s="157">
        <v>948.74487842999974</v>
      </c>
      <c r="O48" s="157">
        <v>2445.184023960001</v>
      </c>
      <c r="P48" s="157">
        <v>1255.9864916000004</v>
      </c>
      <c r="Q48" s="157">
        <v>2520.5569999999998</v>
      </c>
      <c r="R48" s="157">
        <v>1918.41</v>
      </c>
      <c r="S48" s="157">
        <v>3859.0996093900003</v>
      </c>
      <c r="T48" s="157">
        <v>1411.2608514799999</v>
      </c>
      <c r="U48" s="157">
        <v>1418.310192089996</v>
      </c>
      <c r="V48" s="157">
        <v>2189.33193811</v>
      </c>
      <c r="W48" s="157">
        <v>2168.2279636700005</v>
      </c>
      <c r="X48" s="157">
        <v>2445.0909305099995</v>
      </c>
      <c r="Y48" s="157">
        <v>1803.3693411499992</v>
      </c>
      <c r="Z48" s="157">
        <v>1467.06337865</v>
      </c>
      <c r="AA48" s="157">
        <v>1113.3142805999996</v>
      </c>
      <c r="AB48" s="157">
        <v>1955.9920008499998</v>
      </c>
      <c r="AC48" s="157">
        <v>1262.0485650599999</v>
      </c>
      <c r="AD48" s="157">
        <v>5.7839999999999998</v>
      </c>
      <c r="AE48" s="157">
        <v>74.426000000000002</v>
      </c>
      <c r="AF48" s="157">
        <v>753.29820393</v>
      </c>
      <c r="AG48" s="157">
        <v>131.06248692</v>
      </c>
      <c r="AH48" s="157">
        <v>112.0166912</v>
      </c>
      <c r="AI48" s="157">
        <v>2922.6712490699997</v>
      </c>
      <c r="AJ48" s="157">
        <v>1489.4771818099996</v>
      </c>
      <c r="AK48" s="157">
        <v>523.56948650023014</v>
      </c>
      <c r="AL48" s="157">
        <v>38.379886060000004</v>
      </c>
      <c r="AM48" s="157">
        <v>1567.0318034300001</v>
      </c>
      <c r="AN48" s="157">
        <v>841.66539122000017</v>
      </c>
      <c r="AO48" s="157">
        <v>2257.7520220900001</v>
      </c>
      <c r="AP48" s="157">
        <v>65.784442530000007</v>
      </c>
      <c r="AQ48" s="157">
        <v>6.2285900000000005</v>
      </c>
      <c r="AR48" s="157">
        <v>68.305003370000009</v>
      </c>
      <c r="AS48" s="157">
        <v>99.459000000000003</v>
      </c>
      <c r="AT48" s="157">
        <v>38.475900009999997</v>
      </c>
      <c r="AU48" s="157">
        <v>4.7311860000000004E-2</v>
      </c>
      <c r="AV48" s="157">
        <v>81.000124409999984</v>
      </c>
      <c r="AW48" s="157">
        <v>392.15982999999994</v>
      </c>
      <c r="AX48" s="157">
        <v>209.07999577000001</v>
      </c>
      <c r="AY48" s="157">
        <v>88.887</v>
      </c>
      <c r="AZ48" s="157">
        <v>70.575000000000003</v>
      </c>
      <c r="BA48" s="157">
        <v>93.996785340000002</v>
      </c>
      <c r="BB48" s="157">
        <v>159.35398000000004</v>
      </c>
      <c r="BC48" s="157">
        <v>158.77275452000001</v>
      </c>
      <c r="BD48" s="157">
        <v>18.293539999999997</v>
      </c>
      <c r="BE48" s="157">
        <v>29.762424540000001</v>
      </c>
      <c r="BF48" s="157">
        <v>0</v>
      </c>
      <c r="BG48" s="157">
        <v>266.19985000000003</v>
      </c>
      <c r="BH48" s="157">
        <v>707.14480466000009</v>
      </c>
      <c r="BI48" s="157">
        <v>211.77619999999999</v>
      </c>
      <c r="BJ48" s="157">
        <v>201.57981000000001</v>
      </c>
    </row>
    <row r="49" spans="2:62" x14ac:dyDescent="0.25">
      <c r="B49" s="171" t="s">
        <v>376</v>
      </c>
      <c r="C49" s="157">
        <v>0</v>
      </c>
      <c r="D49" s="157">
        <v>0</v>
      </c>
      <c r="E49" s="157">
        <v>127.36155081000005</v>
      </c>
      <c r="F49" s="157">
        <v>0</v>
      </c>
      <c r="G49" s="157">
        <v>4.2749999999999986</v>
      </c>
      <c r="H49" s="157">
        <v>0</v>
      </c>
      <c r="I49" s="157">
        <v>0</v>
      </c>
      <c r="J49" s="157">
        <v>0</v>
      </c>
      <c r="K49" s="157">
        <v>0</v>
      </c>
      <c r="L49" s="157">
        <v>0</v>
      </c>
      <c r="M49" s="157">
        <v>0</v>
      </c>
      <c r="N49" s="157">
        <v>0</v>
      </c>
      <c r="O49" s="157">
        <v>1.1753494799999999</v>
      </c>
      <c r="P49" s="157">
        <v>0</v>
      </c>
      <c r="Q49" s="157">
        <v>0</v>
      </c>
      <c r="R49" s="157">
        <v>0</v>
      </c>
      <c r="S49" s="157">
        <v>0</v>
      </c>
      <c r="T49" s="157">
        <v>82.164493740000012</v>
      </c>
      <c r="U49" s="157">
        <v>0</v>
      </c>
      <c r="V49" s="157">
        <v>0</v>
      </c>
      <c r="W49" s="157">
        <v>0</v>
      </c>
      <c r="X49" s="157">
        <v>0</v>
      </c>
      <c r="Y49" s="157">
        <v>0</v>
      </c>
      <c r="Z49" s="157">
        <v>0</v>
      </c>
      <c r="AA49" s="157">
        <v>0</v>
      </c>
      <c r="AB49" s="157">
        <v>0</v>
      </c>
      <c r="AC49" s="157">
        <v>0</v>
      </c>
      <c r="AD49" s="157">
        <v>0</v>
      </c>
      <c r="AE49" s="157">
        <v>0</v>
      </c>
      <c r="AF49" s="157">
        <v>0</v>
      </c>
      <c r="AG49" s="157">
        <v>0</v>
      </c>
      <c r="AH49" s="157">
        <v>0</v>
      </c>
      <c r="AI49" s="157">
        <v>0</v>
      </c>
      <c r="AJ49" s="157">
        <v>0</v>
      </c>
      <c r="AK49" s="157">
        <v>0</v>
      </c>
      <c r="AL49" s="157">
        <v>0</v>
      </c>
      <c r="AM49" s="157">
        <v>0</v>
      </c>
      <c r="AN49" s="157">
        <v>0</v>
      </c>
      <c r="AO49" s="157">
        <v>0</v>
      </c>
      <c r="AP49" s="157">
        <v>0</v>
      </c>
      <c r="AQ49" s="157">
        <v>0</v>
      </c>
      <c r="AR49" s="157">
        <v>0</v>
      </c>
      <c r="AS49" s="157">
        <v>0</v>
      </c>
      <c r="AT49" s="157">
        <v>0</v>
      </c>
      <c r="AU49" s="157">
        <v>0</v>
      </c>
      <c r="AV49" s="157">
        <v>0</v>
      </c>
      <c r="AW49" s="157">
        <v>0</v>
      </c>
      <c r="AX49" s="157">
        <v>0</v>
      </c>
      <c r="AY49" s="157">
        <v>0</v>
      </c>
      <c r="AZ49" s="157">
        <v>0</v>
      </c>
      <c r="BA49" s="157">
        <v>0</v>
      </c>
      <c r="BB49" s="157">
        <v>0</v>
      </c>
      <c r="BC49" s="157">
        <v>0</v>
      </c>
      <c r="BD49" s="157">
        <v>0</v>
      </c>
      <c r="BE49" s="157">
        <v>0</v>
      </c>
      <c r="BF49" s="157">
        <v>0</v>
      </c>
      <c r="BG49" s="157">
        <v>0</v>
      </c>
      <c r="BH49" s="157">
        <v>0</v>
      </c>
      <c r="BI49" s="157">
        <v>0</v>
      </c>
      <c r="BJ49" s="157">
        <v>0</v>
      </c>
    </row>
    <row r="50" spans="2:62" x14ac:dyDescent="0.25">
      <c r="B50" s="171" t="s">
        <v>253</v>
      </c>
      <c r="C50" s="157">
        <v>154553.60919232987</v>
      </c>
      <c r="D50" s="157">
        <v>177242.84000000003</v>
      </c>
      <c r="E50" s="157">
        <v>241638.89200465998</v>
      </c>
      <c r="F50" s="157">
        <v>150327.83248876419</v>
      </c>
      <c r="G50" s="157">
        <v>74438.855211036891</v>
      </c>
      <c r="H50" s="157">
        <v>145553.653819</v>
      </c>
      <c r="I50" s="157">
        <v>94112.204687909543</v>
      </c>
      <c r="J50" s="157">
        <v>136331.23117394</v>
      </c>
      <c r="K50" s="157">
        <v>99634.534184315999</v>
      </c>
      <c r="L50" s="157">
        <v>117503.89169478386</v>
      </c>
      <c r="M50" s="157">
        <v>245219.27146024385</v>
      </c>
      <c r="N50" s="157">
        <v>119381.14682047031</v>
      </c>
      <c r="O50" s="157">
        <v>146844.30236050033</v>
      </c>
      <c r="P50" s="157">
        <v>119352.33382874998</v>
      </c>
      <c r="Q50" s="157">
        <v>167089.15399999986</v>
      </c>
      <c r="R50" s="157">
        <v>176397.69999999998</v>
      </c>
      <c r="S50" s="157">
        <v>209691.66707945731</v>
      </c>
      <c r="T50" s="157">
        <v>108954.71405077002</v>
      </c>
      <c r="U50" s="157">
        <v>134041.13232447422</v>
      </c>
      <c r="V50" s="157">
        <v>115180.90857187031</v>
      </c>
      <c r="W50" s="157">
        <v>175948.10843717027</v>
      </c>
      <c r="X50" s="157">
        <v>131993.51357349017</v>
      </c>
      <c r="Y50" s="157">
        <v>137280.65018900792</v>
      </c>
      <c r="Z50" s="157">
        <v>78192.253717200219</v>
      </c>
      <c r="AA50" s="157">
        <v>85052.661344772045</v>
      </c>
      <c r="AB50" s="157">
        <v>131834.71568527291</v>
      </c>
      <c r="AC50" s="157">
        <v>32129.02442665158</v>
      </c>
      <c r="AD50" s="157">
        <v>317.47699999999998</v>
      </c>
      <c r="AE50" s="157">
        <v>3086.0709999999999</v>
      </c>
      <c r="AF50" s="157">
        <v>35839.332326514064</v>
      </c>
      <c r="AG50" s="157">
        <v>9772.1400332524699</v>
      </c>
      <c r="AH50" s="157">
        <v>4970.7409646100014</v>
      </c>
      <c r="AI50" s="157">
        <v>69885.541084078126</v>
      </c>
      <c r="AJ50" s="157">
        <v>52615.550002390068</v>
      </c>
      <c r="AK50" s="157">
        <v>39282.906573915774</v>
      </c>
      <c r="AL50" s="157">
        <v>936.86459280000008</v>
      </c>
      <c r="AM50" s="157">
        <v>40784.735294414015</v>
      </c>
      <c r="AN50" s="157">
        <v>33223.69411656999</v>
      </c>
      <c r="AO50" s="157">
        <v>34547.004409693778</v>
      </c>
      <c r="AP50" s="157">
        <v>3080.037913839999</v>
      </c>
      <c r="AQ50" s="157">
        <v>636.30077000000006</v>
      </c>
      <c r="AR50" s="157">
        <v>3971.2792476700015</v>
      </c>
      <c r="AS50" s="157">
        <v>2424.0120000000002</v>
      </c>
      <c r="AT50" s="157">
        <v>936.29032254000003</v>
      </c>
      <c r="AU50" s="157">
        <v>399.49723692000015</v>
      </c>
      <c r="AV50" s="157">
        <v>4900.9588187800018</v>
      </c>
      <c r="AW50" s="157">
        <v>7522.1017299999994</v>
      </c>
      <c r="AX50" s="157">
        <v>4560.561897470001</v>
      </c>
      <c r="AY50" s="157">
        <v>2757.4369999999999</v>
      </c>
      <c r="AZ50" s="157">
        <v>3208.3346299999998</v>
      </c>
      <c r="BA50" s="157">
        <v>3012.3285727200005</v>
      </c>
      <c r="BB50" s="157">
        <v>8597.3500300099986</v>
      </c>
      <c r="BC50" s="157">
        <v>4934.7912370800004</v>
      </c>
      <c r="BD50" s="157">
        <v>704.78081191999991</v>
      </c>
      <c r="BE50" s="157">
        <v>1197.4508917199994</v>
      </c>
      <c r="BF50" s="157">
        <v>1283.9082308</v>
      </c>
      <c r="BG50" s="157">
        <v>5014.8994199999997</v>
      </c>
      <c r="BH50" s="157">
        <v>12886.761863600006</v>
      </c>
      <c r="BI50" s="157">
        <v>8471.2133400000021</v>
      </c>
      <c r="BJ50" s="157">
        <v>4440.0744299999997</v>
      </c>
    </row>
    <row r="51" spans="2:62" x14ac:dyDescent="0.25">
      <c r="B51" s="172" t="s">
        <v>254</v>
      </c>
      <c r="C51" s="157">
        <v>137345.72500310987</v>
      </c>
      <c r="D51" s="157">
        <v>176923.80000000002</v>
      </c>
      <c r="E51" s="157">
        <v>156498.85632848999</v>
      </c>
      <c r="F51" s="157">
        <v>136903.60613359915</v>
      </c>
      <c r="G51" s="157">
        <v>55359.967157357794</v>
      </c>
      <c r="H51" s="157">
        <v>145553.653819</v>
      </c>
      <c r="I51" s="157">
        <v>54074.525388839909</v>
      </c>
      <c r="J51" s="157">
        <v>76028.949927490001</v>
      </c>
      <c r="K51" s="157">
        <v>97748.855782605999</v>
      </c>
      <c r="L51" s="157">
        <v>114466.45309478386</v>
      </c>
      <c r="M51" s="157">
        <v>237701.40900005386</v>
      </c>
      <c r="N51" s="157">
        <v>70936.723687350299</v>
      </c>
      <c r="O51" s="157">
        <v>138448.35800950034</v>
      </c>
      <c r="P51" s="157">
        <v>83813.42926546013</v>
      </c>
      <c r="Q51" s="157">
        <v>92520.08599999985</v>
      </c>
      <c r="R51" s="157">
        <v>176397.69999999998</v>
      </c>
      <c r="S51" s="157">
        <v>133409.66903863754</v>
      </c>
      <c r="T51" s="157">
        <v>80149.126943070092</v>
      </c>
      <c r="U51" s="157">
        <v>132464.68070331422</v>
      </c>
      <c r="V51" s="157">
        <v>111613.14357691031</v>
      </c>
      <c r="W51" s="157">
        <v>162330.36747717028</v>
      </c>
      <c r="X51" s="157">
        <v>129041.97166347016</v>
      </c>
      <c r="Y51" s="157">
        <v>136252.88816767791</v>
      </c>
      <c r="Z51" s="157">
        <v>77970.933614050213</v>
      </c>
      <c r="AA51" s="157">
        <v>65973.94031965507</v>
      </c>
      <c r="AB51" s="157">
        <v>115865.5785493069</v>
      </c>
      <c r="AC51" s="157">
        <v>32128.233028321578</v>
      </c>
      <c r="AD51" s="157">
        <v>317.47699999999998</v>
      </c>
      <c r="AE51" s="157">
        <v>3086.0709999999999</v>
      </c>
      <c r="AF51" s="157">
        <v>35839.332326514064</v>
      </c>
      <c r="AG51" s="157">
        <v>9772.1400332524699</v>
      </c>
      <c r="AH51" s="157">
        <v>4970.7409646100014</v>
      </c>
      <c r="AI51" s="157">
        <v>69885.541084078126</v>
      </c>
      <c r="AJ51" s="157">
        <v>52615.550002390068</v>
      </c>
      <c r="AK51" s="157">
        <v>39282.906573915774</v>
      </c>
      <c r="AL51" s="157">
        <v>936.86459280000008</v>
      </c>
      <c r="AM51" s="157">
        <v>40776.093358344013</v>
      </c>
      <c r="AN51" s="157">
        <v>33223.69411656999</v>
      </c>
      <c r="AO51" s="157">
        <v>34547.004409693778</v>
      </c>
      <c r="AP51" s="157">
        <v>3080.037913839999</v>
      </c>
      <c r="AQ51" s="157">
        <v>636.30077000000006</v>
      </c>
      <c r="AR51" s="157">
        <v>3971.2792476700015</v>
      </c>
      <c r="AS51" s="157">
        <v>2424.0120000000002</v>
      </c>
      <c r="AT51" s="157">
        <v>936.29032254000003</v>
      </c>
      <c r="AU51" s="157">
        <v>399.49723692000015</v>
      </c>
      <c r="AV51" s="157">
        <v>4900.9588187800018</v>
      </c>
      <c r="AW51" s="157">
        <v>7522.1017299999994</v>
      </c>
      <c r="AX51" s="157">
        <v>4560.561897470001</v>
      </c>
      <c r="AY51" s="157">
        <v>2757.4369999999999</v>
      </c>
      <c r="AZ51" s="157">
        <v>3168.2909599999998</v>
      </c>
      <c r="BA51" s="157">
        <v>3012.3285727200005</v>
      </c>
      <c r="BB51" s="157">
        <v>8597.3500300099986</v>
      </c>
      <c r="BC51" s="157">
        <v>4934.7912370800004</v>
      </c>
      <c r="BD51" s="157">
        <v>704.78081191999991</v>
      </c>
      <c r="BE51" s="157">
        <v>1197.4305164099994</v>
      </c>
      <c r="BF51" s="157">
        <v>1283.9082308</v>
      </c>
      <c r="BG51" s="157">
        <v>5014.8994199999997</v>
      </c>
      <c r="BH51" s="157">
        <v>12886.761863600006</v>
      </c>
      <c r="BI51" s="157">
        <v>8471.2133400000021</v>
      </c>
      <c r="BJ51" s="157">
        <v>4440.0744299999997</v>
      </c>
    </row>
    <row r="52" spans="2:62" x14ac:dyDescent="0.25">
      <c r="B52" s="172" t="s">
        <v>255</v>
      </c>
      <c r="C52" s="157">
        <v>17207.88418922</v>
      </c>
      <c r="D52" s="157">
        <v>319.03999999999996</v>
      </c>
      <c r="E52" s="157">
        <v>85140.03567617001</v>
      </c>
      <c r="F52" s="157">
        <v>13424.226355165029</v>
      </c>
      <c r="G52" s="157">
        <v>19078.8880536791</v>
      </c>
      <c r="H52" s="157">
        <v>0</v>
      </c>
      <c r="I52" s="157">
        <v>40037.679299069641</v>
      </c>
      <c r="J52" s="157">
        <v>60302.281246450009</v>
      </c>
      <c r="K52" s="157">
        <v>1885.6784017100003</v>
      </c>
      <c r="L52" s="157">
        <v>3037.4386</v>
      </c>
      <c r="M52" s="157">
        <v>7517.8624601899865</v>
      </c>
      <c r="N52" s="157">
        <v>48444.423133120021</v>
      </c>
      <c r="O52" s="157">
        <v>8395.9443509999946</v>
      </c>
      <c r="P52" s="157">
        <v>35538.904563289856</v>
      </c>
      <c r="Q52" s="157">
        <v>74569.067999999999</v>
      </c>
      <c r="R52" s="157">
        <v>0</v>
      </c>
      <c r="S52" s="157">
        <v>76281.998040819759</v>
      </c>
      <c r="T52" s="157">
        <v>28805.587107699932</v>
      </c>
      <c r="U52" s="157">
        <v>1576.4516211599998</v>
      </c>
      <c r="V52" s="157">
        <v>3567.76499496</v>
      </c>
      <c r="W52" s="157">
        <v>13617.740960000001</v>
      </c>
      <c r="X52" s="157">
        <v>2951.5419100200002</v>
      </c>
      <c r="Y52" s="157">
        <v>1027.7620213299999</v>
      </c>
      <c r="Z52" s="157">
        <v>221.32010315000002</v>
      </c>
      <c r="AA52" s="157">
        <v>19078.721025116971</v>
      </c>
      <c r="AB52" s="157">
        <v>15969.137135965999</v>
      </c>
      <c r="AC52" s="157">
        <v>0.79139833000000004</v>
      </c>
      <c r="AD52" s="157">
        <v>0</v>
      </c>
      <c r="AE52" s="157">
        <v>0</v>
      </c>
      <c r="AF52" s="157">
        <v>0</v>
      </c>
      <c r="AG52" s="157">
        <v>0</v>
      </c>
      <c r="AH52" s="157">
        <v>0</v>
      </c>
      <c r="AI52" s="157">
        <v>0</v>
      </c>
      <c r="AJ52" s="157">
        <v>0</v>
      </c>
      <c r="AK52" s="157">
        <v>0</v>
      </c>
      <c r="AL52" s="157">
        <v>0</v>
      </c>
      <c r="AM52" s="157">
        <v>8.6419360699999999</v>
      </c>
      <c r="AN52" s="157">
        <v>0</v>
      </c>
      <c r="AO52" s="157">
        <v>0</v>
      </c>
      <c r="AP52" s="157">
        <v>0</v>
      </c>
      <c r="AQ52" s="157">
        <v>0</v>
      </c>
      <c r="AR52" s="157">
        <v>0</v>
      </c>
      <c r="AS52" s="157">
        <v>0</v>
      </c>
      <c r="AT52" s="157">
        <v>0</v>
      </c>
      <c r="AU52" s="157">
        <v>0</v>
      </c>
      <c r="AV52" s="157">
        <v>0</v>
      </c>
      <c r="AW52" s="157">
        <v>0</v>
      </c>
      <c r="AX52" s="157">
        <v>0</v>
      </c>
      <c r="AY52" s="157">
        <v>0</v>
      </c>
      <c r="AZ52" s="157">
        <v>40.043670000000006</v>
      </c>
      <c r="BA52" s="157">
        <v>0</v>
      </c>
      <c r="BB52" s="157">
        <v>0</v>
      </c>
      <c r="BC52" s="157">
        <v>0</v>
      </c>
      <c r="BD52" s="157">
        <v>0</v>
      </c>
      <c r="BE52" s="157">
        <v>2.0375310000000004E-2</v>
      </c>
      <c r="BF52" s="157">
        <v>0</v>
      </c>
      <c r="BG52" s="157">
        <v>0</v>
      </c>
      <c r="BH52" s="157">
        <v>0</v>
      </c>
      <c r="BI52" s="157">
        <v>0</v>
      </c>
      <c r="BJ52" s="157">
        <v>0</v>
      </c>
    </row>
    <row r="53" spans="2:62" x14ac:dyDescent="0.25">
      <c r="B53" s="171" t="s">
        <v>256</v>
      </c>
      <c r="C53" s="157">
        <v>1483.2475898000002</v>
      </c>
      <c r="D53" s="157">
        <v>5.8900000000000023</v>
      </c>
      <c r="E53" s="157">
        <v>4301.16811891</v>
      </c>
      <c r="F53" s="157">
        <v>0</v>
      </c>
      <c r="G53" s="157">
        <v>0</v>
      </c>
      <c r="H53" s="157">
        <v>47.453654999999998</v>
      </c>
      <c r="I53" s="157">
        <v>1452.457986073</v>
      </c>
      <c r="J53" s="157">
        <v>1932.1829923600001</v>
      </c>
      <c r="K53" s="157">
        <v>80.105000000000018</v>
      </c>
      <c r="L53" s="157">
        <v>1012.9728999999999</v>
      </c>
      <c r="M53" s="157">
        <v>0</v>
      </c>
      <c r="N53" s="157">
        <v>154.65875657999999</v>
      </c>
      <c r="O53" s="157">
        <v>2.9624187000000002</v>
      </c>
      <c r="P53" s="157">
        <v>0</v>
      </c>
      <c r="Q53" s="157">
        <v>4104.5779999999995</v>
      </c>
      <c r="R53" s="157">
        <v>0</v>
      </c>
      <c r="S53" s="157">
        <v>0</v>
      </c>
      <c r="T53" s="157">
        <v>2220.0162129399996</v>
      </c>
      <c r="U53" s="157">
        <v>0</v>
      </c>
      <c r="V53" s="157">
        <v>690.30345878999992</v>
      </c>
      <c r="W53" s="157">
        <v>0</v>
      </c>
      <c r="X53" s="157">
        <v>1903.9974818600003</v>
      </c>
      <c r="Y53" s="157">
        <v>0</v>
      </c>
      <c r="Z53" s="157">
        <v>162.5625</v>
      </c>
      <c r="AA53" s="157">
        <v>28.529999999999998</v>
      </c>
      <c r="AB53" s="157">
        <v>40</v>
      </c>
      <c r="AC53" s="157">
        <v>0</v>
      </c>
      <c r="AD53" s="157">
        <v>0</v>
      </c>
      <c r="AE53" s="157">
        <v>0</v>
      </c>
      <c r="AF53" s="157">
        <v>0</v>
      </c>
      <c r="AG53" s="157">
        <v>0</v>
      </c>
      <c r="AH53" s="157">
        <v>0</v>
      </c>
      <c r="AI53" s="157">
        <v>0</v>
      </c>
      <c r="AJ53" s="157">
        <v>0</v>
      </c>
      <c r="AK53" s="157">
        <v>0</v>
      </c>
      <c r="AL53" s="157">
        <v>0</v>
      </c>
      <c r="AM53" s="157">
        <v>0</v>
      </c>
      <c r="AN53" s="157">
        <v>0</v>
      </c>
      <c r="AO53" s="157">
        <v>0</v>
      </c>
      <c r="AP53" s="157">
        <v>0</v>
      </c>
      <c r="AQ53" s="157">
        <v>0</v>
      </c>
      <c r="AR53" s="157">
        <v>0</v>
      </c>
      <c r="AS53" s="157">
        <v>0</v>
      </c>
      <c r="AT53" s="157">
        <v>0</v>
      </c>
      <c r="AU53" s="157">
        <v>0</v>
      </c>
      <c r="AV53" s="157">
        <v>0</v>
      </c>
      <c r="AW53" s="157">
        <v>0</v>
      </c>
      <c r="AX53" s="157">
        <v>0</v>
      </c>
      <c r="AY53" s="157">
        <v>0</v>
      </c>
      <c r="AZ53" s="157">
        <v>0</v>
      </c>
      <c r="BA53" s="157">
        <v>0</v>
      </c>
      <c r="BB53" s="157">
        <v>0</v>
      </c>
      <c r="BC53" s="157">
        <v>0</v>
      </c>
      <c r="BD53" s="157">
        <v>0</v>
      </c>
      <c r="BE53" s="157">
        <v>0</v>
      </c>
      <c r="BF53" s="157">
        <v>0</v>
      </c>
      <c r="BG53" s="157">
        <v>0</v>
      </c>
      <c r="BH53" s="157">
        <v>0</v>
      </c>
      <c r="BI53" s="157">
        <v>0</v>
      </c>
      <c r="BJ53" s="157">
        <v>0</v>
      </c>
    </row>
    <row r="54" spans="2:62" x14ac:dyDescent="0.25">
      <c r="B54" s="172" t="s">
        <v>257</v>
      </c>
      <c r="C54" s="157">
        <v>0</v>
      </c>
      <c r="D54" s="157">
        <v>0</v>
      </c>
      <c r="E54" s="157">
        <v>501.34342853999999</v>
      </c>
      <c r="F54" s="157">
        <v>0</v>
      </c>
      <c r="G54" s="157">
        <v>0</v>
      </c>
      <c r="H54" s="157">
        <v>35.653100000000002</v>
      </c>
      <c r="I54" s="157">
        <v>0</v>
      </c>
      <c r="J54" s="157">
        <v>69.081989860000007</v>
      </c>
      <c r="K54" s="157">
        <v>0</v>
      </c>
      <c r="L54" s="157">
        <v>0</v>
      </c>
      <c r="M54" s="157">
        <v>0</v>
      </c>
      <c r="N54" s="157">
        <v>0</v>
      </c>
      <c r="O54" s="157">
        <v>0</v>
      </c>
      <c r="P54" s="157">
        <v>0</v>
      </c>
      <c r="Q54" s="157">
        <v>2.8519999999999994</v>
      </c>
      <c r="R54" s="157">
        <v>0</v>
      </c>
      <c r="S54" s="157">
        <v>0</v>
      </c>
      <c r="T54" s="157">
        <v>184.74564194999999</v>
      </c>
      <c r="U54" s="157">
        <v>0</v>
      </c>
      <c r="V54" s="157">
        <v>0</v>
      </c>
      <c r="W54" s="157">
        <v>0</v>
      </c>
      <c r="X54" s="157">
        <v>17.324878669999997</v>
      </c>
      <c r="Y54" s="157">
        <v>0</v>
      </c>
      <c r="Z54" s="157">
        <v>0</v>
      </c>
      <c r="AA54" s="157">
        <v>28.529999999999998</v>
      </c>
      <c r="AB54" s="157">
        <v>40</v>
      </c>
      <c r="AC54" s="157">
        <v>0</v>
      </c>
      <c r="AD54" s="157">
        <v>0</v>
      </c>
      <c r="AE54" s="157">
        <v>0</v>
      </c>
      <c r="AF54" s="157">
        <v>0</v>
      </c>
      <c r="AG54" s="157">
        <v>0</v>
      </c>
      <c r="AH54" s="157">
        <v>0</v>
      </c>
      <c r="AI54" s="157">
        <v>0</v>
      </c>
      <c r="AJ54" s="157">
        <v>0</v>
      </c>
      <c r="AK54" s="157">
        <v>0</v>
      </c>
      <c r="AL54" s="157">
        <v>0</v>
      </c>
      <c r="AM54" s="157">
        <v>0</v>
      </c>
      <c r="AN54" s="157">
        <v>0</v>
      </c>
      <c r="AO54" s="157">
        <v>0</v>
      </c>
      <c r="AP54" s="157">
        <v>0</v>
      </c>
      <c r="AQ54" s="157">
        <v>0</v>
      </c>
      <c r="AR54" s="157">
        <v>0</v>
      </c>
      <c r="AS54" s="157">
        <v>0</v>
      </c>
      <c r="AT54" s="157">
        <v>0</v>
      </c>
      <c r="AU54" s="157">
        <v>0</v>
      </c>
      <c r="AV54" s="157">
        <v>0</v>
      </c>
      <c r="AW54" s="157">
        <v>0</v>
      </c>
      <c r="AX54" s="157">
        <v>0</v>
      </c>
      <c r="AY54" s="157">
        <v>0</v>
      </c>
      <c r="AZ54" s="157">
        <v>0</v>
      </c>
      <c r="BA54" s="157">
        <v>0</v>
      </c>
      <c r="BB54" s="157">
        <v>0</v>
      </c>
      <c r="BC54" s="157">
        <v>0</v>
      </c>
      <c r="BD54" s="157">
        <v>0</v>
      </c>
      <c r="BE54" s="157">
        <v>0</v>
      </c>
      <c r="BF54" s="157">
        <v>0</v>
      </c>
      <c r="BG54" s="157">
        <v>0</v>
      </c>
      <c r="BH54" s="157">
        <v>0</v>
      </c>
      <c r="BI54" s="157">
        <v>0</v>
      </c>
      <c r="BJ54" s="157">
        <v>0</v>
      </c>
    </row>
    <row r="55" spans="2:62" x14ac:dyDescent="0.25">
      <c r="B55" s="172" t="s">
        <v>258</v>
      </c>
      <c r="C55" s="157">
        <v>1483.2475898000002</v>
      </c>
      <c r="D55" s="157">
        <v>5.8900000000000023</v>
      </c>
      <c r="E55" s="157">
        <v>3799.8246903699996</v>
      </c>
      <c r="F55" s="157">
        <v>0</v>
      </c>
      <c r="G55" s="157">
        <v>0</v>
      </c>
      <c r="H55" s="157">
        <v>11.800554999999999</v>
      </c>
      <c r="I55" s="157">
        <v>1452.457986073</v>
      </c>
      <c r="J55" s="157">
        <v>1863.1010025</v>
      </c>
      <c r="K55" s="157">
        <v>80.105000000000018</v>
      </c>
      <c r="L55" s="157">
        <v>1012.9728999999999</v>
      </c>
      <c r="M55" s="157">
        <v>0</v>
      </c>
      <c r="N55" s="157">
        <v>154.65875657999999</v>
      </c>
      <c r="O55" s="157">
        <v>2.9624187000000002</v>
      </c>
      <c r="P55" s="157">
        <v>0</v>
      </c>
      <c r="Q55" s="157">
        <v>4101.7259999999997</v>
      </c>
      <c r="R55" s="157">
        <v>0</v>
      </c>
      <c r="S55" s="157">
        <v>0</v>
      </c>
      <c r="T55" s="157">
        <v>2035.2705709899994</v>
      </c>
      <c r="U55" s="157">
        <v>0</v>
      </c>
      <c r="V55" s="157">
        <v>690.30345878999992</v>
      </c>
      <c r="W55" s="157">
        <v>0</v>
      </c>
      <c r="X55" s="157">
        <v>1886.6726031900002</v>
      </c>
      <c r="Y55" s="157">
        <v>0</v>
      </c>
      <c r="Z55" s="157">
        <v>162.5625</v>
      </c>
      <c r="AA55" s="157">
        <v>0</v>
      </c>
      <c r="AB55" s="157">
        <v>0</v>
      </c>
      <c r="AC55" s="157">
        <v>0</v>
      </c>
      <c r="AD55" s="157">
        <v>0</v>
      </c>
      <c r="AE55" s="157">
        <v>0</v>
      </c>
      <c r="AF55" s="157">
        <v>0</v>
      </c>
      <c r="AG55" s="157">
        <v>0</v>
      </c>
      <c r="AH55" s="157">
        <v>0</v>
      </c>
      <c r="AI55" s="157">
        <v>0</v>
      </c>
      <c r="AJ55" s="157">
        <v>0</v>
      </c>
      <c r="AK55" s="157">
        <v>0</v>
      </c>
      <c r="AL55" s="157">
        <v>0</v>
      </c>
      <c r="AM55" s="157">
        <v>0</v>
      </c>
      <c r="AN55" s="157">
        <v>0</v>
      </c>
      <c r="AO55" s="157">
        <v>0</v>
      </c>
      <c r="AP55" s="157">
        <v>0</v>
      </c>
      <c r="AQ55" s="157">
        <v>0</v>
      </c>
      <c r="AR55" s="157">
        <v>0</v>
      </c>
      <c r="AS55" s="157">
        <v>0</v>
      </c>
      <c r="AT55" s="157">
        <v>0</v>
      </c>
      <c r="AU55" s="157">
        <v>0</v>
      </c>
      <c r="AV55" s="157">
        <v>0</v>
      </c>
      <c r="AW55" s="157">
        <v>0</v>
      </c>
      <c r="AX55" s="157">
        <v>0</v>
      </c>
      <c r="AY55" s="157">
        <v>0</v>
      </c>
      <c r="AZ55" s="157">
        <v>0</v>
      </c>
      <c r="BA55" s="157">
        <v>0</v>
      </c>
      <c r="BB55" s="157">
        <v>0</v>
      </c>
      <c r="BC55" s="157">
        <v>0</v>
      </c>
      <c r="BD55" s="157">
        <v>0</v>
      </c>
      <c r="BE55" s="157">
        <v>0</v>
      </c>
      <c r="BF55" s="157">
        <v>0</v>
      </c>
      <c r="BG55" s="157">
        <v>0</v>
      </c>
      <c r="BH55" s="157">
        <v>0</v>
      </c>
      <c r="BI55" s="157">
        <v>0</v>
      </c>
      <c r="BJ55" s="157">
        <v>0</v>
      </c>
    </row>
    <row r="56" spans="2:62" x14ac:dyDescent="0.25">
      <c r="B56" s="171" t="s">
        <v>259</v>
      </c>
      <c r="C56" s="157">
        <v>5459.861045749999</v>
      </c>
      <c r="D56" s="157">
        <v>27176.239999999998</v>
      </c>
      <c r="E56" s="157">
        <v>7085.1170043699985</v>
      </c>
      <c r="F56" s="157">
        <v>6279.5884680699965</v>
      </c>
      <c r="G56" s="157">
        <v>1403.6622904199999</v>
      </c>
      <c r="H56" s="157">
        <v>8314.1253240000005</v>
      </c>
      <c r="I56" s="157">
        <v>6025.37271986</v>
      </c>
      <c r="J56" s="157">
        <v>10455.81039242</v>
      </c>
      <c r="K56" s="157">
        <v>4249.9990272200002</v>
      </c>
      <c r="L56" s="157">
        <v>4366.9934000000012</v>
      </c>
      <c r="M56" s="157">
        <v>15267.791904429998</v>
      </c>
      <c r="N56" s="157">
        <v>1173.7515913897948</v>
      </c>
      <c r="O56" s="157">
        <v>5378.3676881900001</v>
      </c>
      <c r="P56" s="157">
        <v>136.67349018000002</v>
      </c>
      <c r="Q56" s="157">
        <v>7403.1250000000009</v>
      </c>
      <c r="R56" s="157">
        <v>0</v>
      </c>
      <c r="S56" s="157">
        <v>570.28559888000018</v>
      </c>
      <c r="T56" s="157">
        <v>3866.9094845500003</v>
      </c>
      <c r="U56" s="157">
        <v>7000.2004190600019</v>
      </c>
      <c r="V56" s="157">
        <v>3212.0183112299997</v>
      </c>
      <c r="W56" s="157">
        <v>455.71175688999972</v>
      </c>
      <c r="X56" s="157">
        <v>7451.7874766799987</v>
      </c>
      <c r="Y56" s="157">
        <v>2838.9461005300004</v>
      </c>
      <c r="Z56" s="157">
        <v>4456.1034287600005</v>
      </c>
      <c r="AA56" s="157">
        <v>2409.5020203000004</v>
      </c>
      <c r="AB56" s="157">
        <v>14.145572769999998</v>
      </c>
      <c r="AC56" s="157">
        <v>4896.19061521</v>
      </c>
      <c r="AD56" s="157">
        <v>2.722</v>
      </c>
      <c r="AE56" s="157">
        <v>0</v>
      </c>
      <c r="AF56" s="157">
        <v>5321.887584644197</v>
      </c>
      <c r="AG56" s="157">
        <v>407.39836388000003</v>
      </c>
      <c r="AH56" s="157">
        <v>0</v>
      </c>
      <c r="AI56" s="157">
        <v>13993.056892479977</v>
      </c>
      <c r="AJ56" s="157">
        <v>5167.6950511500008</v>
      </c>
      <c r="AK56" s="157">
        <v>2893.0136358113982</v>
      </c>
      <c r="AL56" s="157">
        <v>0</v>
      </c>
      <c r="AM56" s="157">
        <v>6374.8069973899946</v>
      </c>
      <c r="AN56" s="157">
        <v>3417.7162885500006</v>
      </c>
      <c r="AO56" s="157">
        <v>2621.2819027899995</v>
      </c>
      <c r="AP56" s="157">
        <v>483.32726753000003</v>
      </c>
      <c r="AQ56" s="157">
        <v>0</v>
      </c>
      <c r="AR56" s="157">
        <v>98.509271459999994</v>
      </c>
      <c r="AS56" s="157">
        <v>0</v>
      </c>
      <c r="AT56" s="157">
        <v>250.53474688000003</v>
      </c>
      <c r="AU56" s="157">
        <v>83.272244399999991</v>
      </c>
      <c r="AV56" s="157">
        <v>864.57503483000005</v>
      </c>
      <c r="AW56" s="157">
        <v>251.58554999999998</v>
      </c>
      <c r="AX56" s="157">
        <v>395.5</v>
      </c>
      <c r="AY56" s="157">
        <v>176.53</v>
      </c>
      <c r="AZ56" s="157">
        <v>377.96363000000002</v>
      </c>
      <c r="BA56" s="157">
        <v>0</v>
      </c>
      <c r="BB56" s="157">
        <v>1238.6950500000003</v>
      </c>
      <c r="BC56" s="157">
        <v>167.04501999999999</v>
      </c>
      <c r="BD56" s="157">
        <v>0</v>
      </c>
      <c r="BE56" s="157">
        <v>229.76039867999998</v>
      </c>
      <c r="BF56" s="157">
        <v>0</v>
      </c>
      <c r="BG56" s="157">
        <v>382.65184000000005</v>
      </c>
      <c r="BH56" s="157">
        <v>649.02250980000065</v>
      </c>
      <c r="BI56" s="157">
        <v>1502.21677</v>
      </c>
      <c r="BJ56" s="157">
        <v>389.35058999999995</v>
      </c>
    </row>
    <row r="57" spans="2:62" x14ac:dyDescent="0.25">
      <c r="B57" s="171" t="s">
        <v>260</v>
      </c>
      <c r="C57" s="157">
        <v>31.961900740000011</v>
      </c>
      <c r="D57" s="157">
        <v>0</v>
      </c>
      <c r="E57" s="157">
        <v>91.3</v>
      </c>
      <c r="F57" s="157">
        <v>383.42957408999996</v>
      </c>
      <c r="G57" s="157">
        <v>138.80703299999999</v>
      </c>
      <c r="H57" s="157">
        <v>0</v>
      </c>
      <c r="I57" s="157">
        <v>156.08113856</v>
      </c>
      <c r="J57" s="157">
        <v>199.02092316</v>
      </c>
      <c r="K57" s="157">
        <v>210.83243565000001</v>
      </c>
      <c r="L57" s="157">
        <v>74.736599999999996</v>
      </c>
      <c r="M57" s="157">
        <v>0.17577467000000979</v>
      </c>
      <c r="N57" s="157">
        <v>0</v>
      </c>
      <c r="O57" s="157">
        <v>165.12494028</v>
      </c>
      <c r="P57" s="157">
        <v>136.67349018000002</v>
      </c>
      <c r="Q57" s="157">
        <v>145.01999999999998</v>
      </c>
      <c r="R57" s="157">
        <v>0</v>
      </c>
      <c r="S57" s="157">
        <v>115.855</v>
      </c>
      <c r="T57" s="157">
        <v>3.4895584599999996</v>
      </c>
      <c r="U57" s="157">
        <v>155.32333549000001</v>
      </c>
      <c r="V57" s="157">
        <v>0</v>
      </c>
      <c r="W57" s="157">
        <v>87.066674169999999</v>
      </c>
      <c r="X57" s="157">
        <v>125.86581887999999</v>
      </c>
      <c r="Y57" s="157">
        <v>0</v>
      </c>
      <c r="Z57" s="157">
        <v>16.537329410000002</v>
      </c>
      <c r="AA57" s="157">
        <v>0</v>
      </c>
      <c r="AB57" s="157">
        <v>0</v>
      </c>
      <c r="AC57" s="157">
        <v>0</v>
      </c>
      <c r="AD57" s="157">
        <v>2.722</v>
      </c>
      <c r="AE57" s="157">
        <v>0</v>
      </c>
      <c r="AF57" s="157">
        <v>0</v>
      </c>
      <c r="AG57" s="157">
        <v>0</v>
      </c>
      <c r="AH57" s="157">
        <v>0</v>
      </c>
      <c r="AI57" s="157">
        <v>0</v>
      </c>
      <c r="AJ57" s="157">
        <v>5.5882551299999994</v>
      </c>
      <c r="AK57" s="157">
        <v>0.60165807999999987</v>
      </c>
      <c r="AL57" s="157">
        <v>0</v>
      </c>
      <c r="AM57" s="157">
        <v>3.3198912200000006</v>
      </c>
      <c r="AN57" s="157">
        <v>0</v>
      </c>
      <c r="AO57" s="157">
        <v>17.193388899999999</v>
      </c>
      <c r="AP57" s="157">
        <v>0</v>
      </c>
      <c r="AQ57" s="157">
        <v>0</v>
      </c>
      <c r="AR57" s="157">
        <v>0</v>
      </c>
      <c r="AS57" s="157">
        <v>0</v>
      </c>
      <c r="AT57" s="157">
        <v>0</v>
      </c>
      <c r="AU57" s="157">
        <v>33.183290190000001</v>
      </c>
      <c r="AV57" s="157">
        <v>0</v>
      </c>
      <c r="AW57" s="157">
        <v>0</v>
      </c>
      <c r="AX57" s="157">
        <v>0</v>
      </c>
      <c r="AY57" s="157">
        <v>4.0149999999999997</v>
      </c>
      <c r="AZ57" s="157">
        <v>0</v>
      </c>
      <c r="BA57" s="157">
        <v>0</v>
      </c>
      <c r="BB57" s="157">
        <v>0</v>
      </c>
      <c r="BC57" s="157">
        <v>0</v>
      </c>
      <c r="BD57" s="157">
        <v>0</v>
      </c>
      <c r="BE57" s="157">
        <v>2.6038526000000002</v>
      </c>
      <c r="BF57" s="157">
        <v>0</v>
      </c>
      <c r="BG57" s="157">
        <v>0</v>
      </c>
      <c r="BH57" s="157">
        <v>0</v>
      </c>
      <c r="BI57" s="157">
        <v>0</v>
      </c>
      <c r="BJ57" s="157">
        <v>0</v>
      </c>
    </row>
    <row r="58" spans="2:62" x14ac:dyDescent="0.25">
      <c r="B58" s="173" t="s">
        <v>261</v>
      </c>
      <c r="C58" s="157">
        <v>4536.5727862499998</v>
      </c>
      <c r="D58" s="157">
        <v>16741.599999999999</v>
      </c>
      <c r="E58" s="157">
        <v>5110.8643750099991</v>
      </c>
      <c r="F58" s="157">
        <v>4198.4402830600002</v>
      </c>
      <c r="G58" s="157">
        <v>1264.8552574199998</v>
      </c>
      <c r="H58" s="157">
        <v>0</v>
      </c>
      <c r="I58" s="157">
        <v>5360.7749451299997</v>
      </c>
      <c r="J58" s="157">
        <v>9769.2889056100012</v>
      </c>
      <c r="K58" s="157">
        <v>3014.86675109</v>
      </c>
      <c r="L58" s="157">
        <v>4292.256800000001</v>
      </c>
      <c r="M58" s="157">
        <v>14285.608476339998</v>
      </c>
      <c r="N58" s="157">
        <v>0</v>
      </c>
      <c r="O58" s="157">
        <v>4578.0797804999993</v>
      </c>
      <c r="P58" s="157">
        <v>0</v>
      </c>
      <c r="Q58" s="157">
        <v>7088.0010000000002</v>
      </c>
      <c r="R58" s="157">
        <v>0</v>
      </c>
      <c r="S58" s="157">
        <v>0</v>
      </c>
      <c r="T58" s="157">
        <v>446.64659145999991</v>
      </c>
      <c r="U58" s="157">
        <v>6667.7611751800014</v>
      </c>
      <c r="V58" s="157">
        <v>3034.2278733799999</v>
      </c>
      <c r="W58" s="157">
        <v>10.649888669999998</v>
      </c>
      <c r="X58" s="157">
        <v>6364.2402470099987</v>
      </c>
      <c r="Y58" s="157">
        <v>2651.6721622700006</v>
      </c>
      <c r="Z58" s="157">
        <v>4392.63014931</v>
      </c>
      <c r="AA58" s="157">
        <v>2223.0825987500007</v>
      </c>
      <c r="AB58" s="157">
        <v>0</v>
      </c>
      <c r="AC58" s="157">
        <v>4522.5698259300016</v>
      </c>
      <c r="AD58" s="157">
        <v>0</v>
      </c>
      <c r="AE58" s="157">
        <v>0</v>
      </c>
      <c r="AF58" s="157">
        <v>2984.9856712600003</v>
      </c>
      <c r="AG58" s="157">
        <v>309.20878276999997</v>
      </c>
      <c r="AH58" s="157">
        <v>0</v>
      </c>
      <c r="AI58" s="157">
        <v>2759.64530595</v>
      </c>
      <c r="AJ58" s="157">
        <v>2894.9706442600004</v>
      </c>
      <c r="AK58" s="157">
        <v>1801.4406097702299</v>
      </c>
      <c r="AL58" s="157">
        <v>0</v>
      </c>
      <c r="AM58" s="157">
        <v>3710.0387042300013</v>
      </c>
      <c r="AN58" s="157">
        <v>3415.8765248200007</v>
      </c>
      <c r="AO58" s="157">
        <v>2371.4887511899992</v>
      </c>
      <c r="AP58" s="157">
        <v>483.32726753000003</v>
      </c>
      <c r="AQ58" s="157">
        <v>0</v>
      </c>
      <c r="AR58" s="157">
        <v>30</v>
      </c>
      <c r="AS58" s="157">
        <v>0</v>
      </c>
      <c r="AT58" s="157">
        <v>229.38304492</v>
      </c>
      <c r="AU58" s="157">
        <v>0</v>
      </c>
      <c r="AV58" s="157">
        <v>703</v>
      </c>
      <c r="AW58" s="157">
        <v>244.54606000000001</v>
      </c>
      <c r="AX58" s="157">
        <v>395.5</v>
      </c>
      <c r="AY58" s="157">
        <v>5.0149999999999997</v>
      </c>
      <c r="AZ58" s="157">
        <v>276.28854999999999</v>
      </c>
      <c r="BA58" s="157">
        <v>0</v>
      </c>
      <c r="BB58" s="157">
        <v>1157.4692100000002</v>
      </c>
      <c r="BC58" s="157">
        <v>166.79232999999999</v>
      </c>
      <c r="BD58" s="157">
        <v>0</v>
      </c>
      <c r="BE58" s="157">
        <v>20.125749070000001</v>
      </c>
      <c r="BF58" s="157">
        <v>0</v>
      </c>
      <c r="BG58" s="157">
        <v>381.19215000000003</v>
      </c>
      <c r="BH58" s="157">
        <v>591.1920127300001</v>
      </c>
      <c r="BI58" s="157">
        <v>993.6321200000001</v>
      </c>
      <c r="BJ58" s="157">
        <v>360.69223999999997</v>
      </c>
    </row>
    <row r="59" spans="2:62" x14ac:dyDescent="0.25">
      <c r="B59" s="172" t="s">
        <v>262</v>
      </c>
      <c r="C59" s="157">
        <v>307.74295510000002</v>
      </c>
      <c r="D59" s="157">
        <v>10434.25</v>
      </c>
      <c r="E59" s="157">
        <v>1872.6673020200001</v>
      </c>
      <c r="F59" s="157">
        <v>1697.2409914399964</v>
      </c>
      <c r="G59" s="157">
        <v>0</v>
      </c>
      <c r="H59" s="157">
        <v>0</v>
      </c>
      <c r="I59" s="157">
        <v>0</v>
      </c>
      <c r="J59" s="157">
        <v>487.50056365</v>
      </c>
      <c r="K59" s="157">
        <v>179.11053700999997</v>
      </c>
      <c r="L59" s="157">
        <v>0</v>
      </c>
      <c r="M59" s="157">
        <v>0</v>
      </c>
      <c r="N59" s="157">
        <v>1173.7515913899986</v>
      </c>
      <c r="O59" s="157">
        <v>569.61108775000025</v>
      </c>
      <c r="P59" s="157">
        <v>0</v>
      </c>
      <c r="Q59" s="157">
        <v>170.10399999999998</v>
      </c>
      <c r="R59" s="157">
        <v>0</v>
      </c>
      <c r="S59" s="157">
        <v>454.43059888000016</v>
      </c>
      <c r="T59" s="157">
        <v>2521.8066740000022</v>
      </c>
      <c r="U59" s="157">
        <v>175.95188522000007</v>
      </c>
      <c r="V59" s="157">
        <v>83.265387080000025</v>
      </c>
      <c r="W59" s="157">
        <v>313.83515015999973</v>
      </c>
      <c r="X59" s="157">
        <v>870.59529226000018</v>
      </c>
      <c r="Y59" s="157">
        <v>176.84848998999982</v>
      </c>
      <c r="Z59" s="157">
        <v>10.996404720000001</v>
      </c>
      <c r="AA59" s="157">
        <v>186.41942154999967</v>
      </c>
      <c r="AB59" s="157">
        <v>14.145572769999998</v>
      </c>
      <c r="AC59" s="157">
        <v>366.76325813999955</v>
      </c>
      <c r="AD59" s="157">
        <v>0</v>
      </c>
      <c r="AE59" s="157">
        <v>0</v>
      </c>
      <c r="AF59" s="157">
        <v>1808.683556244197</v>
      </c>
      <c r="AG59" s="157">
        <v>98.18958111000002</v>
      </c>
      <c r="AH59" s="157">
        <v>0</v>
      </c>
      <c r="AI59" s="157">
        <v>6103.8537084299851</v>
      </c>
      <c r="AJ59" s="157">
        <v>1706.2274267</v>
      </c>
      <c r="AK59" s="157">
        <v>1058.1609985409384</v>
      </c>
      <c r="AL59" s="157">
        <v>0</v>
      </c>
      <c r="AM59" s="157">
        <v>2561.5439473399933</v>
      </c>
      <c r="AN59" s="157">
        <v>0.62134911000000015</v>
      </c>
      <c r="AO59" s="157">
        <v>226.48002920000008</v>
      </c>
      <c r="AP59" s="157">
        <v>0</v>
      </c>
      <c r="AQ59" s="157">
        <v>0</v>
      </c>
      <c r="AR59" s="157">
        <v>68.509271459999994</v>
      </c>
      <c r="AS59" s="157">
        <v>0</v>
      </c>
      <c r="AT59" s="157">
        <v>21.151701959999993</v>
      </c>
      <c r="AU59" s="157">
        <v>50.088954210000004</v>
      </c>
      <c r="AV59" s="157">
        <v>161.57503482999999</v>
      </c>
      <c r="AW59" s="157">
        <v>7.0394900000000051</v>
      </c>
      <c r="AX59" s="157">
        <v>0</v>
      </c>
      <c r="AY59" s="157">
        <v>167.5</v>
      </c>
      <c r="AZ59" s="157">
        <v>101.23925</v>
      </c>
      <c r="BA59" s="157">
        <v>0</v>
      </c>
      <c r="BB59" s="157">
        <v>81.225839999999977</v>
      </c>
      <c r="BC59" s="157">
        <v>0</v>
      </c>
      <c r="BD59" s="157">
        <v>0</v>
      </c>
      <c r="BE59" s="157">
        <v>179.04878034000001</v>
      </c>
      <c r="BF59" s="157">
        <v>0</v>
      </c>
      <c r="BG59" s="157">
        <v>1.4596900000000002</v>
      </c>
      <c r="BH59" s="157">
        <v>57.830497070000597</v>
      </c>
      <c r="BI59" s="157">
        <v>508.58465000000001</v>
      </c>
      <c r="BJ59" s="157">
        <v>1.15082</v>
      </c>
    </row>
    <row r="60" spans="2:62" x14ac:dyDescent="0.25">
      <c r="B60" s="172" t="s">
        <v>263</v>
      </c>
      <c r="C60" s="157">
        <v>5.4670653900000001</v>
      </c>
      <c r="D60" s="157">
        <v>0.39000000000000012</v>
      </c>
      <c r="E60" s="157">
        <v>10.285327339999998</v>
      </c>
      <c r="F60" s="157">
        <v>0</v>
      </c>
      <c r="G60" s="157">
        <v>0</v>
      </c>
      <c r="H60" s="157">
        <v>0</v>
      </c>
      <c r="I60" s="157">
        <v>0</v>
      </c>
      <c r="J60" s="157">
        <v>0</v>
      </c>
      <c r="K60" s="157">
        <v>0</v>
      </c>
      <c r="L60" s="157">
        <v>0</v>
      </c>
      <c r="M60" s="157">
        <v>0</v>
      </c>
      <c r="N60" s="157">
        <v>0</v>
      </c>
      <c r="O60" s="157">
        <v>61.761098249999968</v>
      </c>
      <c r="P60" s="157">
        <v>0</v>
      </c>
      <c r="Q60" s="157">
        <v>0</v>
      </c>
      <c r="R60" s="157">
        <v>0</v>
      </c>
      <c r="S60" s="157">
        <v>0</v>
      </c>
      <c r="T60" s="157">
        <v>890.12704246999806</v>
      </c>
      <c r="U60" s="157">
        <v>0</v>
      </c>
      <c r="V60" s="157">
        <v>0</v>
      </c>
      <c r="W60" s="157">
        <v>18.141471849999999</v>
      </c>
      <c r="X60" s="157">
        <v>73.337118530000012</v>
      </c>
      <c r="Y60" s="157">
        <v>10.425448270000011</v>
      </c>
      <c r="Z60" s="157">
        <v>32.720269889999983</v>
      </c>
      <c r="AA60" s="157">
        <v>0</v>
      </c>
      <c r="AB60" s="157">
        <v>0</v>
      </c>
      <c r="AC60" s="157">
        <v>4.0812275500000013</v>
      </c>
      <c r="AD60" s="157">
        <v>0</v>
      </c>
      <c r="AE60" s="157">
        <v>0</v>
      </c>
      <c r="AF60" s="157">
        <v>528.21835713999951</v>
      </c>
      <c r="AG60" s="157">
        <v>0</v>
      </c>
      <c r="AH60" s="157">
        <v>0</v>
      </c>
      <c r="AI60" s="157">
        <v>5129.5578780999913</v>
      </c>
      <c r="AJ60" s="157">
        <v>515.75256399</v>
      </c>
      <c r="AK60" s="157">
        <v>32.810369420230046</v>
      </c>
      <c r="AL60" s="157">
        <v>0</v>
      </c>
      <c r="AM60" s="157">
        <v>96.686646029999721</v>
      </c>
      <c r="AN60" s="157">
        <v>1.2184146200000001</v>
      </c>
      <c r="AO60" s="157">
        <v>6.1197335000000015</v>
      </c>
      <c r="AP60" s="157">
        <v>0</v>
      </c>
      <c r="AQ60" s="157">
        <v>0</v>
      </c>
      <c r="AR60" s="157">
        <v>0</v>
      </c>
      <c r="AS60" s="157">
        <v>0</v>
      </c>
      <c r="AT60" s="157">
        <v>0</v>
      </c>
      <c r="AU60" s="157">
        <v>0</v>
      </c>
      <c r="AV60" s="157">
        <v>0</v>
      </c>
      <c r="AW60" s="157">
        <v>0</v>
      </c>
      <c r="AX60" s="157">
        <v>0</v>
      </c>
      <c r="AY60" s="157">
        <v>0</v>
      </c>
      <c r="AZ60" s="157">
        <v>0.43583</v>
      </c>
      <c r="BA60" s="157">
        <v>0</v>
      </c>
      <c r="BB60" s="157">
        <v>0</v>
      </c>
      <c r="BC60" s="157">
        <v>0.25268999999999991</v>
      </c>
      <c r="BD60" s="157">
        <v>0</v>
      </c>
      <c r="BE60" s="157">
        <v>0</v>
      </c>
      <c r="BF60" s="157">
        <v>0</v>
      </c>
      <c r="BG60" s="157">
        <v>0</v>
      </c>
      <c r="BH60" s="157">
        <v>0</v>
      </c>
      <c r="BI60" s="157">
        <v>0</v>
      </c>
      <c r="BJ60" s="157">
        <v>0</v>
      </c>
    </row>
    <row r="61" spans="2:62" x14ac:dyDescent="0.25">
      <c r="B61" s="172" t="s">
        <v>377</v>
      </c>
      <c r="C61" s="157">
        <v>41.78</v>
      </c>
      <c r="D61" s="157">
        <v>0</v>
      </c>
      <c r="E61" s="157">
        <v>0</v>
      </c>
      <c r="F61" s="157">
        <v>0</v>
      </c>
      <c r="G61" s="157">
        <v>0</v>
      </c>
      <c r="H61" s="157">
        <v>115.40300000000001</v>
      </c>
      <c r="I61" s="157">
        <v>508.51663617000003</v>
      </c>
      <c r="J61" s="157">
        <v>0</v>
      </c>
      <c r="K61" s="157">
        <v>843.77779634000001</v>
      </c>
      <c r="L61" s="157">
        <v>0</v>
      </c>
      <c r="M61" s="157">
        <v>0</v>
      </c>
      <c r="N61" s="157">
        <v>0</v>
      </c>
      <c r="O61" s="157">
        <v>0</v>
      </c>
      <c r="P61" s="157">
        <v>0</v>
      </c>
      <c r="Q61" s="157">
        <v>0</v>
      </c>
      <c r="R61" s="157">
        <v>0</v>
      </c>
      <c r="S61" s="157">
        <v>0</v>
      </c>
      <c r="T61" s="157">
        <v>0</v>
      </c>
      <c r="U61" s="157">
        <v>0</v>
      </c>
      <c r="V61" s="157">
        <v>0</v>
      </c>
      <c r="W61" s="157">
        <v>0</v>
      </c>
      <c r="X61" s="157">
        <v>0</v>
      </c>
      <c r="Y61" s="157">
        <v>0</v>
      </c>
      <c r="Z61" s="157">
        <v>0</v>
      </c>
      <c r="AA61" s="157">
        <v>0</v>
      </c>
      <c r="AB61" s="157">
        <v>0</v>
      </c>
      <c r="AC61" s="157">
        <v>0</v>
      </c>
      <c r="AD61" s="157">
        <v>0</v>
      </c>
      <c r="AE61" s="157">
        <v>0</v>
      </c>
      <c r="AF61" s="157">
        <v>0</v>
      </c>
      <c r="AG61" s="157">
        <v>0</v>
      </c>
      <c r="AH61" s="157">
        <v>0</v>
      </c>
      <c r="AI61" s="157">
        <v>0</v>
      </c>
      <c r="AJ61" s="157">
        <v>0</v>
      </c>
      <c r="AK61" s="157">
        <v>0</v>
      </c>
      <c r="AL61" s="157">
        <v>0</v>
      </c>
      <c r="AM61" s="157">
        <v>0</v>
      </c>
      <c r="AN61" s="157">
        <v>0</v>
      </c>
      <c r="AO61" s="157">
        <v>0</v>
      </c>
      <c r="AP61" s="157">
        <v>0</v>
      </c>
      <c r="AQ61" s="157">
        <v>0</v>
      </c>
      <c r="AR61" s="157">
        <v>0</v>
      </c>
      <c r="AS61" s="157">
        <v>0</v>
      </c>
      <c r="AT61" s="157">
        <v>0</v>
      </c>
      <c r="AU61" s="157">
        <v>0</v>
      </c>
      <c r="AV61" s="157">
        <v>0</v>
      </c>
      <c r="AW61" s="157">
        <v>0</v>
      </c>
      <c r="AX61" s="157">
        <v>0</v>
      </c>
      <c r="AY61" s="157">
        <v>0</v>
      </c>
      <c r="AZ61" s="157">
        <v>0</v>
      </c>
      <c r="BA61" s="157">
        <v>0</v>
      </c>
      <c r="BB61" s="157">
        <v>0</v>
      </c>
      <c r="BC61" s="157">
        <v>0</v>
      </c>
      <c r="BD61" s="157">
        <v>0</v>
      </c>
      <c r="BE61" s="157">
        <v>0</v>
      </c>
      <c r="BF61" s="157">
        <v>0</v>
      </c>
      <c r="BG61" s="157">
        <v>0</v>
      </c>
      <c r="BH61" s="157">
        <v>0</v>
      </c>
      <c r="BI61" s="157">
        <v>0</v>
      </c>
      <c r="BJ61" s="157">
        <v>0</v>
      </c>
    </row>
    <row r="62" spans="2:62" x14ac:dyDescent="0.25">
      <c r="B62" s="172" t="s">
        <v>265</v>
      </c>
      <c r="C62" s="157">
        <v>536.33633827000028</v>
      </c>
      <c r="D62" s="157">
        <v>0</v>
      </c>
      <c r="E62" s="157">
        <v>0</v>
      </c>
      <c r="F62" s="157">
        <v>0.47761947999999999</v>
      </c>
      <c r="G62" s="157">
        <v>0</v>
      </c>
      <c r="H62" s="157">
        <v>8198.7223240000003</v>
      </c>
      <c r="I62" s="157">
        <v>0</v>
      </c>
      <c r="J62" s="157">
        <v>0</v>
      </c>
      <c r="K62" s="157">
        <v>1.4115071299999999</v>
      </c>
      <c r="L62" s="157">
        <v>0</v>
      </c>
      <c r="M62" s="157">
        <v>982.00765342</v>
      </c>
      <c r="N62" s="157">
        <v>-2.0372681319713593E-10</v>
      </c>
      <c r="O62" s="157">
        <v>3.7907814100000001</v>
      </c>
      <c r="P62" s="157">
        <v>0</v>
      </c>
      <c r="Q62" s="157">
        <v>0</v>
      </c>
      <c r="R62" s="157">
        <v>0</v>
      </c>
      <c r="S62" s="157">
        <v>0</v>
      </c>
      <c r="T62" s="157">
        <v>4.8396181600000006</v>
      </c>
      <c r="U62" s="157">
        <v>1.1640231699999999</v>
      </c>
      <c r="V62" s="157">
        <v>94.525050769999993</v>
      </c>
      <c r="W62" s="157">
        <v>26.018572040000002</v>
      </c>
      <c r="X62" s="157">
        <v>17.748999999999999</v>
      </c>
      <c r="Y62" s="157">
        <v>0</v>
      </c>
      <c r="Z62" s="157">
        <v>3.219275430000001</v>
      </c>
      <c r="AA62" s="157">
        <v>0</v>
      </c>
      <c r="AB62" s="157">
        <v>0</v>
      </c>
      <c r="AC62" s="157">
        <v>2.7763035900000004</v>
      </c>
      <c r="AD62" s="157">
        <v>0</v>
      </c>
      <c r="AE62" s="157">
        <v>0</v>
      </c>
      <c r="AF62" s="157">
        <v>0</v>
      </c>
      <c r="AG62" s="157">
        <v>0</v>
      </c>
      <c r="AH62" s="157">
        <v>0</v>
      </c>
      <c r="AI62" s="157">
        <v>0</v>
      </c>
      <c r="AJ62" s="157">
        <v>45.156161069999996</v>
      </c>
      <c r="AK62" s="157">
        <v>0</v>
      </c>
      <c r="AL62" s="157">
        <v>0</v>
      </c>
      <c r="AM62" s="157">
        <v>3.2178085699999999</v>
      </c>
      <c r="AN62" s="157">
        <v>0</v>
      </c>
      <c r="AO62" s="157">
        <v>0</v>
      </c>
      <c r="AP62" s="157">
        <v>0</v>
      </c>
      <c r="AQ62" s="157">
        <v>0</v>
      </c>
      <c r="AR62" s="157">
        <v>0</v>
      </c>
      <c r="AS62" s="157">
        <v>0</v>
      </c>
      <c r="AT62" s="157">
        <v>0</v>
      </c>
      <c r="AU62" s="157">
        <v>0</v>
      </c>
      <c r="AV62" s="157">
        <v>0</v>
      </c>
      <c r="AW62" s="157">
        <v>0</v>
      </c>
      <c r="AX62" s="157">
        <v>0</v>
      </c>
      <c r="AY62" s="157">
        <v>0</v>
      </c>
      <c r="AZ62" s="157">
        <v>0</v>
      </c>
      <c r="BA62" s="157">
        <v>0</v>
      </c>
      <c r="BB62" s="157">
        <v>0</v>
      </c>
      <c r="BC62" s="157">
        <v>0</v>
      </c>
      <c r="BD62" s="157">
        <v>0</v>
      </c>
      <c r="BE62" s="157">
        <v>27.982016669999993</v>
      </c>
      <c r="BF62" s="157">
        <v>0</v>
      </c>
      <c r="BG62" s="157">
        <v>0</v>
      </c>
      <c r="BH62" s="157">
        <v>0</v>
      </c>
      <c r="BI62" s="157">
        <v>0</v>
      </c>
      <c r="BJ62" s="157">
        <v>27.507529999999999</v>
      </c>
    </row>
    <row r="63" spans="2:62" x14ac:dyDescent="0.25">
      <c r="B63" s="171" t="s">
        <v>266</v>
      </c>
      <c r="C63" s="157">
        <v>0</v>
      </c>
      <c r="D63" s="157">
        <v>2.1100000000000003</v>
      </c>
      <c r="E63" s="157">
        <v>674.24000009000019</v>
      </c>
      <c r="F63" s="157">
        <v>53.084232245000003</v>
      </c>
      <c r="G63" s="157">
        <v>382.84110642249937</v>
      </c>
      <c r="H63" s="157">
        <v>128.051579</v>
      </c>
      <c r="I63" s="157">
        <v>0</v>
      </c>
      <c r="J63" s="157">
        <v>1.16217576</v>
      </c>
      <c r="K63" s="157">
        <v>33.142433869999998</v>
      </c>
      <c r="L63" s="157">
        <v>61.758799999999994</v>
      </c>
      <c r="M63" s="157">
        <v>153.95073900999998</v>
      </c>
      <c r="N63" s="157">
        <v>277.99786447020119</v>
      </c>
      <c r="O63" s="157">
        <v>155.02071639100001</v>
      </c>
      <c r="P63" s="157">
        <v>107.26105902</v>
      </c>
      <c r="Q63" s="157">
        <v>362.61723408999995</v>
      </c>
      <c r="R63" s="157">
        <v>0</v>
      </c>
      <c r="S63" s="157">
        <v>313.48719388000001</v>
      </c>
      <c r="T63" s="157">
        <v>86.71939260200007</v>
      </c>
      <c r="U63" s="157">
        <v>130.87945180800003</v>
      </c>
      <c r="V63" s="157">
        <v>190.18604884999999</v>
      </c>
      <c r="W63" s="157">
        <v>152.23418340999999</v>
      </c>
      <c r="X63" s="157">
        <v>2.0446326200000002</v>
      </c>
      <c r="Y63" s="157">
        <v>112.89396324799982</v>
      </c>
      <c r="Z63" s="157">
        <v>0</v>
      </c>
      <c r="AA63" s="157">
        <v>78.357421279999997</v>
      </c>
      <c r="AB63" s="157">
        <v>61.154813255999997</v>
      </c>
      <c r="AC63" s="157">
        <v>0</v>
      </c>
      <c r="AD63" s="157">
        <v>0</v>
      </c>
      <c r="AE63" s="157">
        <v>0</v>
      </c>
      <c r="AF63" s="157">
        <v>0</v>
      </c>
      <c r="AG63" s="157">
        <v>0</v>
      </c>
      <c r="AH63" s="157">
        <v>0</v>
      </c>
      <c r="AI63" s="157">
        <v>0</v>
      </c>
      <c r="AJ63" s="157">
        <v>0</v>
      </c>
      <c r="AK63" s="157">
        <v>0</v>
      </c>
      <c r="AL63" s="157">
        <v>0</v>
      </c>
      <c r="AM63" s="157">
        <v>0</v>
      </c>
      <c r="AN63" s="157">
        <v>0</v>
      </c>
      <c r="AO63" s="157">
        <v>0</v>
      </c>
      <c r="AP63" s="157">
        <v>0</v>
      </c>
      <c r="AQ63" s="157">
        <v>0</v>
      </c>
      <c r="AR63" s="157">
        <v>0</v>
      </c>
      <c r="AS63" s="157">
        <v>0</v>
      </c>
      <c r="AT63" s="157">
        <v>0</v>
      </c>
      <c r="AU63" s="157">
        <v>0</v>
      </c>
      <c r="AV63" s="157">
        <v>0</v>
      </c>
      <c r="AW63" s="157">
        <v>0</v>
      </c>
      <c r="AX63" s="157">
        <v>0</v>
      </c>
      <c r="AY63" s="157">
        <v>0</v>
      </c>
      <c r="AZ63" s="157">
        <v>0</v>
      </c>
      <c r="BA63" s="157">
        <v>0</v>
      </c>
      <c r="BB63" s="157">
        <v>0</v>
      </c>
      <c r="BC63" s="157">
        <v>0</v>
      </c>
      <c r="BD63" s="157">
        <v>0</v>
      </c>
      <c r="BE63" s="157">
        <v>0</v>
      </c>
      <c r="BF63" s="157">
        <v>0</v>
      </c>
      <c r="BG63" s="157">
        <v>0</v>
      </c>
      <c r="BH63" s="157">
        <v>0</v>
      </c>
      <c r="BI63" s="157">
        <v>0</v>
      </c>
      <c r="BJ63" s="157">
        <v>0</v>
      </c>
    </row>
    <row r="64" spans="2:62" x14ac:dyDescent="0.25">
      <c r="B64" s="171" t="s">
        <v>232</v>
      </c>
      <c r="C64" s="157">
        <v>1629.409936826974</v>
      </c>
      <c r="D64" s="157">
        <v>38.24</v>
      </c>
      <c r="E64" s="157">
        <v>43430.801755794855</v>
      </c>
      <c r="F64" s="157">
        <v>6876.2665192408231</v>
      </c>
      <c r="G64" s="157">
        <v>7097.0693947480631</v>
      </c>
      <c r="H64" s="157">
        <v>0</v>
      </c>
      <c r="I64" s="157">
        <v>8022.4415006499903</v>
      </c>
      <c r="J64" s="157">
        <v>2696.3961034379258</v>
      </c>
      <c r="K64" s="157">
        <v>2027.8984045600005</v>
      </c>
      <c r="L64" s="157">
        <v>726.00323921613642</v>
      </c>
      <c r="M64" s="157">
        <v>4822.9017693660608</v>
      </c>
      <c r="N64" s="157">
        <v>7342.76241261</v>
      </c>
      <c r="O64" s="157">
        <v>1607.9637389399993</v>
      </c>
      <c r="P64" s="157">
        <v>11307.425415770003</v>
      </c>
      <c r="Q64" s="157">
        <v>568.05413743006329</v>
      </c>
      <c r="R64" s="157">
        <v>0</v>
      </c>
      <c r="S64" s="157">
        <v>57771.59527411298</v>
      </c>
      <c r="T64" s="157">
        <v>13968.548762490009</v>
      </c>
      <c r="U64" s="157">
        <v>1538.8727925900007</v>
      </c>
      <c r="V64" s="157">
        <v>52.682494029801731</v>
      </c>
      <c r="W64" s="157">
        <v>1904.1230325699955</v>
      </c>
      <c r="X64" s="157">
        <v>4445.627313930011</v>
      </c>
      <c r="Y64" s="157">
        <v>4816.078084630004</v>
      </c>
      <c r="Z64" s="157">
        <v>483.4009825100029</v>
      </c>
      <c r="AA64" s="157">
        <v>314.92680358999996</v>
      </c>
      <c r="AB64" s="157">
        <v>6911.1072723299994</v>
      </c>
      <c r="AC64" s="157">
        <v>13.192550279903141</v>
      </c>
      <c r="AD64" s="157">
        <v>26.53</v>
      </c>
      <c r="AE64" s="157">
        <v>0</v>
      </c>
      <c r="AF64" s="157">
        <v>0</v>
      </c>
      <c r="AG64" s="157">
        <v>43.571627070000019</v>
      </c>
      <c r="AH64" s="157">
        <v>1.5</v>
      </c>
      <c r="AI64" s="157">
        <v>257.16791719999992</v>
      </c>
      <c r="AJ64" s="157">
        <v>478.67497243000003</v>
      </c>
      <c r="AK64" s="157">
        <v>7.0063397288322446E-9</v>
      </c>
      <c r="AL64" s="157">
        <v>0</v>
      </c>
      <c r="AM64" s="157">
        <v>212.15256889302466</v>
      </c>
      <c r="AN64" s="157">
        <v>554.1111687099999</v>
      </c>
      <c r="AO64" s="157">
        <v>8.8515781400000009</v>
      </c>
      <c r="AP64" s="157">
        <v>20.295189879999963</v>
      </c>
      <c r="AQ64" s="157">
        <v>0</v>
      </c>
      <c r="AR64" s="157">
        <v>0</v>
      </c>
      <c r="AS64" s="157">
        <v>37.896999999999998</v>
      </c>
      <c r="AT64" s="157">
        <v>185.12636767999976</v>
      </c>
      <c r="AU64" s="157">
        <v>1738.1741713000004</v>
      </c>
      <c r="AV64" s="157">
        <v>0</v>
      </c>
      <c r="AW64" s="157">
        <v>468.75943000000007</v>
      </c>
      <c r="AX64" s="157">
        <v>0</v>
      </c>
      <c r="AY64" s="157">
        <v>0</v>
      </c>
      <c r="AZ64" s="157">
        <v>16.212150000000001</v>
      </c>
      <c r="BA64" s="157">
        <v>0</v>
      </c>
      <c r="BB64" s="157">
        <v>219.51156000000003</v>
      </c>
      <c r="BC64" s="157">
        <v>0</v>
      </c>
      <c r="BD64" s="157">
        <v>0</v>
      </c>
      <c r="BE64" s="157">
        <v>6.4333309999999991E-2</v>
      </c>
      <c r="BF64" s="157">
        <v>0</v>
      </c>
      <c r="BG64" s="157">
        <v>386.11183999999997</v>
      </c>
      <c r="BH64" s="157">
        <v>8.4353488499989595</v>
      </c>
      <c r="BI64" s="157">
        <v>5.34544</v>
      </c>
      <c r="BJ64" s="157">
        <v>543.10887000000002</v>
      </c>
    </row>
    <row r="65" spans="2:62" s="123" customFormat="1" x14ac:dyDescent="0.25">
      <c r="B65" s="166" t="s">
        <v>69</v>
      </c>
      <c r="C65" s="174">
        <v>180828.06936731684</v>
      </c>
      <c r="D65" s="174">
        <v>229527.35</v>
      </c>
      <c r="E65" s="174">
        <v>309070.91392481484</v>
      </c>
      <c r="F65" s="174">
        <v>168159.72691619</v>
      </c>
      <c r="G65" s="174">
        <v>89616.310879897443</v>
      </c>
      <c r="H65" s="174">
        <v>156445.94278599997</v>
      </c>
      <c r="I65" s="174">
        <v>110693.74880442253</v>
      </c>
      <c r="J65" s="174">
        <v>154556.60017757793</v>
      </c>
      <c r="K65" s="174">
        <v>106723.53502228599</v>
      </c>
      <c r="L65" s="174">
        <v>126927.16623399999</v>
      </c>
      <c r="M65" s="174">
        <v>268236.15878985991</v>
      </c>
      <c r="N65" s="174">
        <v>129554.76262322032</v>
      </c>
      <c r="O65" s="174">
        <v>159444.13139756129</v>
      </c>
      <c r="P65" s="174">
        <v>132568.60049753997</v>
      </c>
      <c r="Q65" s="174">
        <v>186090.63637151994</v>
      </c>
      <c r="R65" s="174">
        <v>178394.18</v>
      </c>
      <c r="S65" s="174">
        <v>272211.66656863032</v>
      </c>
      <c r="T65" s="174">
        <v>135776.13063600202</v>
      </c>
      <c r="U65" s="174">
        <v>154919.82120781223</v>
      </c>
      <c r="V65" s="174">
        <v>123770.51317013011</v>
      </c>
      <c r="W65" s="174">
        <v>182090.29477522027</v>
      </c>
      <c r="X65" s="174">
        <v>150405.5125107402</v>
      </c>
      <c r="Y65" s="174">
        <v>150043.25200775592</v>
      </c>
      <c r="Z65" s="174">
        <v>87092.260786100233</v>
      </c>
      <c r="AA65" s="174">
        <v>91466.547557172045</v>
      </c>
      <c r="AB65" s="174">
        <v>140829.44470539893</v>
      </c>
      <c r="AC65" s="174">
        <v>40424.634763041482</v>
      </c>
      <c r="AD65" s="174">
        <v>352.51299999999998</v>
      </c>
      <c r="AE65" s="174">
        <v>3160.4969999999998</v>
      </c>
      <c r="AF65" s="174">
        <v>43240.161348608264</v>
      </c>
      <c r="AG65" s="174">
        <v>10670.90832253247</v>
      </c>
      <c r="AH65" s="174">
        <v>5084.2576558100009</v>
      </c>
      <c r="AI65" s="174">
        <v>89654.338236128111</v>
      </c>
      <c r="AJ65" s="174">
        <v>61474.310247000059</v>
      </c>
      <c r="AK65" s="174">
        <v>44663.522977464861</v>
      </c>
      <c r="AL65" s="174">
        <v>975.24447886000019</v>
      </c>
      <c r="AM65" s="174">
        <v>51262.992883589526</v>
      </c>
      <c r="AN65" s="174">
        <v>38037.186965049987</v>
      </c>
      <c r="AO65" s="174">
        <v>41133.473123423777</v>
      </c>
      <c r="AP65" s="174">
        <v>4019.7761124299986</v>
      </c>
      <c r="AQ65" s="174">
        <v>658.45566000000008</v>
      </c>
      <c r="AR65" s="174">
        <v>4361.5290121200023</v>
      </c>
      <c r="AS65" s="174">
        <v>2609.096</v>
      </c>
      <c r="AT65" s="174">
        <v>1410.4273371099998</v>
      </c>
      <c r="AU65" s="174">
        <v>2247.1808127800005</v>
      </c>
      <c r="AV65" s="174">
        <v>6771.4766994500033</v>
      </c>
      <c r="AW65" s="174">
        <v>9405.8495399999993</v>
      </c>
      <c r="AX65" s="174">
        <v>5529.7887932400017</v>
      </c>
      <c r="AY65" s="174">
        <v>3251.3249999999998</v>
      </c>
      <c r="AZ65" s="174">
        <v>3890.0879699999996</v>
      </c>
      <c r="BA65" s="174">
        <v>3106.3253580600003</v>
      </c>
      <c r="BB65" s="174">
        <v>10214.91062001</v>
      </c>
      <c r="BC65" s="174">
        <v>5265.6431315999998</v>
      </c>
      <c r="BD65" s="174">
        <v>723.07435191999991</v>
      </c>
      <c r="BE65" s="174">
        <v>1587.3068825399994</v>
      </c>
      <c r="BF65" s="174">
        <v>1283.9082308</v>
      </c>
      <c r="BG65" s="174">
        <v>6049.8629499999988</v>
      </c>
      <c r="BH65" s="174">
        <v>14727.510164000005</v>
      </c>
      <c r="BI65" s="174">
        <v>10774.295360000002</v>
      </c>
      <c r="BJ65" s="174">
        <v>5574.113699999999</v>
      </c>
    </row>
  </sheetData>
  <dataValidations count="1">
    <dataValidation type="custom" allowBlank="1" showInputMessage="1" showErrorMessage="1" errorTitle="Bashu" error="This is Format. Do not Overwrite." sqref="B42 B28:B39" xr:uid="{07155ACB-E667-4DD2-81EE-693E92BA7615}">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96246-C63A-45B6-ABE3-33F1B4EEDA2D}">
  <sheetPr codeName="Sheet51"/>
  <dimension ref="A2:K92"/>
  <sheetViews>
    <sheetView workbookViewId="0">
      <selection activeCell="O30" sqref="O30"/>
    </sheetView>
  </sheetViews>
  <sheetFormatPr defaultColWidth="9.140625" defaultRowHeight="15.75" x14ac:dyDescent="0.25"/>
  <cols>
    <col min="1" max="1" width="9.140625" style="151"/>
    <col min="2" max="2" width="7" style="151" customWidth="1"/>
    <col min="3" max="3" width="39.5703125" style="151" customWidth="1"/>
    <col min="4" max="8" width="14.140625" style="29" bestFit="1" customWidth="1"/>
    <col min="9" max="9" width="12.7109375" style="29" bestFit="1" customWidth="1"/>
    <col min="10" max="11" width="11.28515625" style="29" bestFit="1" customWidth="1"/>
    <col min="12" max="16384" width="9.140625" style="29"/>
  </cols>
  <sheetData>
    <row r="2" spans="2:11" x14ac:dyDescent="0.25">
      <c r="B2" s="324" t="s">
        <v>378</v>
      </c>
      <c r="C2" s="324"/>
      <c r="D2" s="324"/>
      <c r="E2" s="324"/>
      <c r="F2" s="324"/>
      <c r="G2" s="324"/>
      <c r="H2" s="324"/>
      <c r="I2" s="324"/>
      <c r="J2" s="324"/>
      <c r="K2" s="324"/>
    </row>
    <row r="3" spans="2:11" x14ac:dyDescent="0.25">
      <c r="B3" s="175"/>
      <c r="C3" s="175"/>
      <c r="J3" s="319" t="s">
        <v>91</v>
      </c>
      <c r="K3" s="320"/>
    </row>
    <row r="4" spans="2:11" x14ac:dyDescent="0.25">
      <c r="B4" s="321" t="s">
        <v>92</v>
      </c>
      <c r="C4" s="321"/>
      <c r="D4" s="319" t="s">
        <v>45</v>
      </c>
      <c r="E4" s="325"/>
      <c r="F4" s="320"/>
      <c r="G4" s="176" t="s">
        <v>43</v>
      </c>
      <c r="H4" s="176" t="s">
        <v>45</v>
      </c>
      <c r="I4" s="326" t="s">
        <v>379</v>
      </c>
      <c r="J4" s="327"/>
      <c r="K4" s="328"/>
    </row>
    <row r="5" spans="2:11" x14ac:dyDescent="0.25">
      <c r="B5" s="321"/>
      <c r="C5" s="321"/>
      <c r="D5" s="81">
        <v>2019</v>
      </c>
      <c r="E5" s="81">
        <v>2020</v>
      </c>
      <c r="F5" s="81">
        <v>2021</v>
      </c>
      <c r="G5" s="81">
        <v>2022</v>
      </c>
      <c r="H5" s="81">
        <v>2022</v>
      </c>
      <c r="I5" s="329"/>
      <c r="J5" s="330"/>
      <c r="K5" s="331"/>
    </row>
    <row r="6" spans="2:11" x14ac:dyDescent="0.25">
      <c r="B6" s="321"/>
      <c r="C6" s="321"/>
      <c r="D6" s="177">
        <v>1</v>
      </c>
      <c r="E6" s="177">
        <v>2</v>
      </c>
      <c r="F6" s="177">
        <v>3</v>
      </c>
      <c r="G6" s="177">
        <v>4</v>
      </c>
      <c r="H6" s="177">
        <v>5</v>
      </c>
      <c r="I6" s="178" t="s">
        <v>683</v>
      </c>
      <c r="J6" s="178" t="s">
        <v>684</v>
      </c>
      <c r="K6" s="178" t="s">
        <v>685</v>
      </c>
    </row>
    <row r="7" spans="2:11" x14ac:dyDescent="0.25">
      <c r="B7" s="179">
        <v>1</v>
      </c>
      <c r="C7" s="180" t="s">
        <v>269</v>
      </c>
      <c r="D7" s="178">
        <v>25503.397847646855</v>
      </c>
      <c r="E7" s="178">
        <v>33423.535611127962</v>
      </c>
      <c r="F7" s="178">
        <v>39092.255860108002</v>
      </c>
      <c r="G7" s="178">
        <v>50117.382679094604</v>
      </c>
      <c r="H7" s="178">
        <v>50333.986514111632</v>
      </c>
      <c r="I7" s="181">
        <f t="shared" ref="I7:J23" si="0">IFERROR((E7-D7)/D7*100,0)</f>
        <v>31.055225702844464</v>
      </c>
      <c r="J7" s="181">
        <f t="shared" si="0"/>
        <v>16.960265110590839</v>
      </c>
      <c r="K7" s="181">
        <v>0.43219303051789082</v>
      </c>
    </row>
    <row r="8" spans="2:11" x14ac:dyDescent="0.25">
      <c r="B8" s="182" t="s">
        <v>94</v>
      </c>
      <c r="C8" s="183" t="s">
        <v>95</v>
      </c>
      <c r="D8" s="178">
        <v>17077.797880009999</v>
      </c>
      <c r="E8" s="178">
        <v>21495.34030865999</v>
      </c>
      <c r="F8" s="178">
        <v>24739.788761979999</v>
      </c>
      <c r="G8" s="178">
        <v>30016.013561709999</v>
      </c>
      <c r="H8" s="178">
        <v>30093.147978739999</v>
      </c>
      <c r="I8" s="181">
        <f t="shared" si="0"/>
        <v>25.867166596583495</v>
      </c>
      <c r="J8" s="181">
        <f t="shared" si="0"/>
        <v>15.093729183775206</v>
      </c>
      <c r="K8" s="181">
        <v>0.25697755257012744</v>
      </c>
    </row>
    <row r="9" spans="2:11" x14ac:dyDescent="0.25">
      <c r="B9" s="184" t="s">
        <v>94</v>
      </c>
      <c r="C9" s="183" t="s">
        <v>96</v>
      </c>
      <c r="D9" s="178">
        <v>3531.2621732745997</v>
      </c>
      <c r="E9" s="178">
        <v>4813.6494652691208</v>
      </c>
      <c r="F9" s="178">
        <v>5802.8039870660359</v>
      </c>
      <c r="G9" s="178">
        <v>9028.9474817421233</v>
      </c>
      <c r="H9" s="178">
        <v>9012.4319075721232</v>
      </c>
      <c r="I9" s="181">
        <f t="shared" si="0"/>
        <v>36.315267150083663</v>
      </c>
      <c r="J9" s="181">
        <f t="shared" si="0"/>
        <v>20.548952077498512</v>
      </c>
      <c r="K9" s="181">
        <v>-0.18291804447192753</v>
      </c>
    </row>
    <row r="10" spans="2:11" x14ac:dyDescent="0.25">
      <c r="B10" s="184"/>
      <c r="C10" s="183" t="s">
        <v>97</v>
      </c>
      <c r="D10" s="178">
        <v>1750.0249169100525</v>
      </c>
      <c r="E10" s="178">
        <v>2790.2954549283982</v>
      </c>
      <c r="F10" s="178">
        <v>3434.3676379497797</v>
      </c>
      <c r="G10" s="178">
        <v>5953.2594734604754</v>
      </c>
      <c r="H10" s="178">
        <v>5519.8790375856588</v>
      </c>
      <c r="I10" s="181">
        <f t="shared" si="0"/>
        <v>59.443184377917824</v>
      </c>
      <c r="J10" s="181">
        <f t="shared" si="0"/>
        <v>23.082580086054332</v>
      </c>
      <c r="K10" s="181">
        <v>-7.279716898059271</v>
      </c>
    </row>
    <row r="11" spans="2:11" x14ac:dyDescent="0.25">
      <c r="B11" s="185"/>
      <c r="C11" s="183" t="s">
        <v>98</v>
      </c>
      <c r="D11" s="178">
        <v>3144.3128774522011</v>
      </c>
      <c r="E11" s="178">
        <v>4324.2503822704384</v>
      </c>
      <c r="F11" s="178">
        <v>5115.2954731121863</v>
      </c>
      <c r="G11" s="178">
        <v>5119.1621621820068</v>
      </c>
      <c r="H11" s="178">
        <v>5708.5275902138546</v>
      </c>
      <c r="I11" s="181">
        <f t="shared" si="0"/>
        <v>37.526084419891653</v>
      </c>
      <c r="J11" s="181">
        <f t="shared" si="0"/>
        <v>18.293230523492753</v>
      </c>
      <c r="K11" s="181">
        <v>11.512927493991224</v>
      </c>
    </row>
    <row r="12" spans="2:11" x14ac:dyDescent="0.25">
      <c r="B12" s="186">
        <v>2</v>
      </c>
      <c r="C12" s="180" t="s">
        <v>99</v>
      </c>
      <c r="D12" s="178">
        <v>126378.12382833005</v>
      </c>
      <c r="E12" s="178">
        <v>142094.62789130001</v>
      </c>
      <c r="F12" s="178">
        <v>207349.05680722996</v>
      </c>
      <c r="G12" s="178">
        <v>234017.49152078002</v>
      </c>
      <c r="H12" s="178">
        <v>233581.53607442993</v>
      </c>
      <c r="I12" s="181">
        <f t="shared" si="0"/>
        <v>12.436095414993661</v>
      </c>
      <c r="J12" s="181">
        <f t="shared" si="0"/>
        <v>45.923220240140594</v>
      </c>
      <c r="K12" s="181">
        <v>-0.18629182097329922</v>
      </c>
    </row>
    <row r="13" spans="2:11" x14ac:dyDescent="0.25">
      <c r="B13" s="182" t="s">
        <v>94</v>
      </c>
      <c r="C13" s="183" t="s">
        <v>100</v>
      </c>
      <c r="D13" s="178">
        <v>1701.16406966</v>
      </c>
      <c r="E13" s="178">
        <v>8.1928829999999984</v>
      </c>
      <c r="F13" s="178">
        <v>8220.4411785100001</v>
      </c>
      <c r="G13" s="178">
        <v>9286.8884597399992</v>
      </c>
      <c r="H13" s="178">
        <v>22655.038604410001</v>
      </c>
      <c r="I13" s="181">
        <f t="shared" si="0"/>
        <v>-99.518395483062534</v>
      </c>
      <c r="J13" s="181">
        <f t="shared" si="0"/>
        <v>100236.36728987833</v>
      </c>
      <c r="K13" s="181">
        <v>143.94649190224328</v>
      </c>
    </row>
    <row r="14" spans="2:11" x14ac:dyDescent="0.25">
      <c r="B14" s="185"/>
      <c r="C14" s="183" t="s">
        <v>380</v>
      </c>
      <c r="D14" s="178">
        <v>124676.95975867004</v>
      </c>
      <c r="E14" s="178">
        <v>142086.43500830003</v>
      </c>
      <c r="F14" s="178">
        <v>199128.61562872003</v>
      </c>
      <c r="G14" s="178">
        <v>224730.60306104005</v>
      </c>
      <c r="H14" s="178">
        <v>210926.49747001991</v>
      </c>
      <c r="I14" s="181">
        <f t="shared" si="0"/>
        <v>13.963666810073411</v>
      </c>
      <c r="J14" s="181">
        <f t="shared" si="0"/>
        <v>40.146112904506232</v>
      </c>
      <c r="K14" s="181">
        <v>-6.1425125919636088</v>
      </c>
    </row>
    <row r="15" spans="2:11" x14ac:dyDescent="0.25">
      <c r="B15" s="187">
        <v>3</v>
      </c>
      <c r="C15" s="180" t="s">
        <v>105</v>
      </c>
      <c r="D15" s="178">
        <v>85606.232639250025</v>
      </c>
      <c r="E15" s="178">
        <v>106150.19672606001</v>
      </c>
      <c r="F15" s="178">
        <v>130425.4129967097</v>
      </c>
      <c r="G15" s="178">
        <v>154627.49909157</v>
      </c>
      <c r="H15" s="178">
        <v>159022.77745923001</v>
      </c>
      <c r="I15" s="181">
        <f t="shared" si="0"/>
        <v>23.998210706670765</v>
      </c>
      <c r="J15" s="181">
        <f t="shared" si="0"/>
        <v>22.868743553341051</v>
      </c>
      <c r="K15" s="181">
        <v>2.8424946361301076</v>
      </c>
    </row>
    <row r="16" spans="2:11" x14ac:dyDescent="0.25">
      <c r="B16" s="186">
        <v>4</v>
      </c>
      <c r="C16" s="180" t="s">
        <v>381</v>
      </c>
      <c r="D16" s="178">
        <v>75.278220439999984</v>
      </c>
      <c r="E16" s="178">
        <v>41.041601650000004</v>
      </c>
      <c r="F16" s="178">
        <v>10.674746287900005</v>
      </c>
      <c r="G16" s="178">
        <v>52.800055519699995</v>
      </c>
      <c r="H16" s="178">
        <v>37.580378059100006</v>
      </c>
      <c r="I16" s="181">
        <f t="shared" si="0"/>
        <v>-45.480111763917236</v>
      </c>
      <c r="J16" s="181">
        <f t="shared" si="0"/>
        <v>-73.990424694110331</v>
      </c>
      <c r="K16" s="181">
        <v>-28.825116395798943</v>
      </c>
    </row>
    <row r="17" spans="2:11" x14ac:dyDescent="0.25">
      <c r="B17" s="179">
        <v>5</v>
      </c>
      <c r="C17" s="180" t="s">
        <v>382</v>
      </c>
      <c r="D17" s="178">
        <v>23664.477782855494</v>
      </c>
      <c r="E17" s="178">
        <v>29558.021974505216</v>
      </c>
      <c r="F17" s="178">
        <v>37482.787306245227</v>
      </c>
      <c r="G17" s="178">
        <v>47034.88443748423</v>
      </c>
      <c r="H17" s="178">
        <v>42123.340044404024</v>
      </c>
      <c r="I17" s="181">
        <f t="shared" si="0"/>
        <v>24.904602779443092</v>
      </c>
      <c r="J17" s="181">
        <f t="shared" si="0"/>
        <v>26.810878409168875</v>
      </c>
      <c r="K17" s="181">
        <v>-10.442343915202594</v>
      </c>
    </row>
    <row r="18" spans="2:11" x14ac:dyDescent="0.25">
      <c r="B18" s="179"/>
      <c r="C18" s="188" t="s">
        <v>383</v>
      </c>
      <c r="D18" s="178">
        <v>4013.067810468599</v>
      </c>
      <c r="E18" s="178">
        <v>7631.0530343424907</v>
      </c>
      <c r="F18" s="178">
        <v>10760.370147815291</v>
      </c>
      <c r="G18" s="178">
        <v>12321.840460249789</v>
      </c>
      <c r="H18" s="178">
        <v>11707.879956755312</v>
      </c>
      <c r="I18" s="181">
        <f t="shared" si="0"/>
        <v>90.155098162954445</v>
      </c>
      <c r="J18" s="181">
        <f t="shared" si="0"/>
        <v>41.007670886177102</v>
      </c>
      <c r="K18" s="181">
        <v>-4.9827012894308318</v>
      </c>
    </row>
    <row r="19" spans="2:11" x14ac:dyDescent="0.25">
      <c r="B19" s="186"/>
      <c r="C19" s="188" t="s">
        <v>384</v>
      </c>
      <c r="D19" s="178">
        <v>1800.1678949699997</v>
      </c>
      <c r="E19" s="178">
        <v>4002.8836038227128</v>
      </c>
      <c r="F19" s="178">
        <v>4175.6323816310896</v>
      </c>
      <c r="G19" s="178">
        <v>5768.2250098243703</v>
      </c>
      <c r="H19" s="178">
        <v>4726.9839512065701</v>
      </c>
      <c r="I19" s="181">
        <f t="shared" si="0"/>
        <v>122.36168165244507</v>
      </c>
      <c r="J19" s="181">
        <f t="shared" si="0"/>
        <v>4.3156083190478878</v>
      </c>
      <c r="K19" s="181">
        <v>-18.051325266340534</v>
      </c>
    </row>
    <row r="20" spans="2:11" x14ac:dyDescent="0.25">
      <c r="B20" s="187"/>
      <c r="C20" s="188" t="s">
        <v>385</v>
      </c>
      <c r="D20" s="178">
        <v>17851.242077416893</v>
      </c>
      <c r="E20" s="178">
        <v>17924.085336340006</v>
      </c>
      <c r="F20" s="178">
        <v>22546.784776798846</v>
      </c>
      <c r="G20" s="178">
        <v>28944.818967410079</v>
      </c>
      <c r="H20" s="178">
        <v>25688.476136442114</v>
      </c>
      <c r="I20" s="181">
        <f t="shared" si="0"/>
        <v>0.40805708984958761</v>
      </c>
      <c r="J20" s="181">
        <f t="shared" si="0"/>
        <v>25.79043423257194</v>
      </c>
      <c r="K20" s="181">
        <v>-11.250175150980867</v>
      </c>
    </row>
    <row r="21" spans="2:11" x14ac:dyDescent="0.25">
      <c r="B21" s="187">
        <v>6</v>
      </c>
      <c r="C21" s="180" t="s">
        <v>386</v>
      </c>
      <c r="D21" s="178">
        <v>5192.1535711500064</v>
      </c>
      <c r="E21" s="178">
        <v>8481.8638741449959</v>
      </c>
      <c r="F21" s="178">
        <v>19298.347909995005</v>
      </c>
      <c r="G21" s="178">
        <v>21905.270355949986</v>
      </c>
      <c r="H21" s="178">
        <v>22174.091932785865</v>
      </c>
      <c r="I21" s="181">
        <f t="shared" si="0"/>
        <v>63.359264280512292</v>
      </c>
      <c r="J21" s="181">
        <f t="shared" si="0"/>
        <v>127.52484826856943</v>
      </c>
      <c r="K21" s="181">
        <v>1.2272004520723043</v>
      </c>
    </row>
    <row r="22" spans="2:11" x14ac:dyDescent="0.25">
      <c r="B22" s="189">
        <v>7</v>
      </c>
      <c r="C22" s="180" t="s">
        <v>387</v>
      </c>
      <c r="D22" s="178">
        <v>6608.232298109313</v>
      </c>
      <c r="E22" s="178">
        <v>5419.3820209691066</v>
      </c>
      <c r="F22" s="178">
        <v>11838.628286575153</v>
      </c>
      <c r="G22" s="178">
        <v>10888.673968242545</v>
      </c>
      <c r="H22" s="178">
        <v>12377.799630263951</v>
      </c>
      <c r="I22" s="181">
        <f t="shared" si="0"/>
        <v>-17.990443185242587</v>
      </c>
      <c r="J22" s="181">
        <f t="shared" si="0"/>
        <v>118.4497834027604</v>
      </c>
      <c r="K22" s="181">
        <v>13.675913764747923</v>
      </c>
    </row>
    <row r="23" spans="2:11" x14ac:dyDescent="0.25">
      <c r="B23" s="332" t="s">
        <v>388</v>
      </c>
      <c r="C23" s="332"/>
      <c r="D23" s="190">
        <v>273027.89618778182</v>
      </c>
      <c r="E23" s="190">
        <v>325168.6696997573</v>
      </c>
      <c r="F23" s="190">
        <v>445497.16391315096</v>
      </c>
      <c r="G23" s="190">
        <v>518644.00210864132</v>
      </c>
      <c r="H23" s="190">
        <v>519651.11203328439</v>
      </c>
      <c r="I23" s="191">
        <f t="shared" si="0"/>
        <v>19.097233008056563</v>
      </c>
      <c r="J23" s="191">
        <f t="shared" si="0"/>
        <v>37.004947101606774</v>
      </c>
      <c r="K23" s="191">
        <v>0.19418134993338002</v>
      </c>
    </row>
    <row r="24" spans="2:11" x14ac:dyDescent="0.25">
      <c r="B24" s="192"/>
      <c r="C24" s="193" t="s">
        <v>119</v>
      </c>
      <c r="D24" s="178">
        <v>0</v>
      </c>
      <c r="E24" s="178">
        <v>0</v>
      </c>
      <c r="F24" s="178">
        <v>0</v>
      </c>
      <c r="G24" s="178">
        <v>0</v>
      </c>
      <c r="H24" s="178">
        <v>0</v>
      </c>
      <c r="I24" s="194"/>
      <c r="J24" s="195"/>
      <c r="K24" s="196"/>
    </row>
    <row r="25" spans="2:11" x14ac:dyDescent="0.25">
      <c r="B25" s="197">
        <v>1</v>
      </c>
      <c r="C25" s="198" t="s">
        <v>120</v>
      </c>
      <c r="D25" s="178">
        <v>19246.273412584007</v>
      </c>
      <c r="E25" s="178">
        <v>30381.570250064004</v>
      </c>
      <c r="F25" s="178">
        <v>28288.442433063999</v>
      </c>
      <c r="G25" s="178">
        <v>19434.187328984004</v>
      </c>
      <c r="H25" s="178">
        <v>20319.620954951995</v>
      </c>
      <c r="I25" s="181">
        <f t="shared" ref="I25:J40" si="1">IFERROR((E25-D25)/D25*100,0)</f>
        <v>57.856898313619929</v>
      </c>
      <c r="J25" s="181">
        <f t="shared" si="1"/>
        <v>-6.8894655535310738</v>
      </c>
      <c r="K25" s="181">
        <v>4.5560620106170431</v>
      </c>
    </row>
    <row r="26" spans="2:11" x14ac:dyDescent="0.25">
      <c r="B26" s="199"/>
      <c r="C26" s="183" t="s">
        <v>121</v>
      </c>
      <c r="D26" s="178">
        <v>214.45732807999994</v>
      </c>
      <c r="E26" s="178">
        <v>379.45902806999999</v>
      </c>
      <c r="F26" s="178">
        <v>521.09870777000003</v>
      </c>
      <c r="G26" s="178">
        <v>424.9073626600001</v>
      </c>
      <c r="H26" s="178">
        <v>371.40727201999982</v>
      </c>
      <c r="I26" s="181">
        <f t="shared" si="1"/>
        <v>76.939175484107849</v>
      </c>
      <c r="J26" s="181">
        <f t="shared" si="1"/>
        <v>37.326738652235022</v>
      </c>
      <c r="K26" s="181">
        <v>-12.591001084349218</v>
      </c>
    </row>
    <row r="27" spans="2:11" x14ac:dyDescent="0.25">
      <c r="B27" s="200"/>
      <c r="C27" s="183" t="s">
        <v>124</v>
      </c>
      <c r="D27" s="178">
        <v>13398.030272333997</v>
      </c>
      <c r="E27" s="178">
        <v>16871.95208915</v>
      </c>
      <c r="F27" s="178">
        <v>17507.108433120004</v>
      </c>
      <c r="G27" s="178">
        <v>10822.696795090005</v>
      </c>
      <c r="H27" s="178">
        <v>10770.062183620004</v>
      </c>
      <c r="I27" s="181">
        <f t="shared" si="1"/>
        <v>25.92860104212042</v>
      </c>
      <c r="J27" s="181">
        <f t="shared" si="1"/>
        <v>3.7645693907491578</v>
      </c>
      <c r="K27" s="181">
        <v>-0.48633545285940133</v>
      </c>
    </row>
    <row r="28" spans="2:11" x14ac:dyDescent="0.25">
      <c r="B28" s="201"/>
      <c r="C28" s="183" t="s">
        <v>129</v>
      </c>
      <c r="D28" s="178">
        <v>5633.7858121700001</v>
      </c>
      <c r="E28" s="178">
        <v>13130.159132844003</v>
      </c>
      <c r="F28" s="178">
        <v>10260.235292174004</v>
      </c>
      <c r="G28" s="178">
        <v>8186.5831712339996</v>
      </c>
      <c r="H28" s="178">
        <v>9178.1514993119981</v>
      </c>
      <c r="I28" s="181">
        <f t="shared" si="1"/>
        <v>133.0610280653637</v>
      </c>
      <c r="J28" s="181">
        <f t="shared" si="1"/>
        <v>-21.857494731279552</v>
      </c>
      <c r="K28" s="181">
        <v>12.112114509044133</v>
      </c>
    </row>
    <row r="29" spans="2:11" x14ac:dyDescent="0.25">
      <c r="B29" s="202">
        <v>2</v>
      </c>
      <c r="C29" s="183" t="s">
        <v>389</v>
      </c>
      <c r="D29" s="178">
        <v>311.88503000000003</v>
      </c>
      <c r="E29" s="178">
        <v>467.56</v>
      </c>
      <c r="F29" s="178">
        <v>559.34220000000005</v>
      </c>
      <c r="G29" s="178">
        <v>488</v>
      </c>
      <c r="H29" s="178">
        <v>761.6</v>
      </c>
      <c r="I29" s="181">
        <f t="shared" si="1"/>
        <v>49.914216786871741</v>
      </c>
      <c r="J29" s="181">
        <f t="shared" si="1"/>
        <v>19.630036786722567</v>
      </c>
      <c r="K29" s="181">
        <v>56.065573770491802</v>
      </c>
    </row>
    <row r="30" spans="2:11" x14ac:dyDescent="0.25">
      <c r="B30" s="203">
        <v>3</v>
      </c>
      <c r="C30" s="180" t="s">
        <v>133</v>
      </c>
      <c r="D30" s="178">
        <v>2261.7212837299999</v>
      </c>
      <c r="E30" s="178">
        <v>9731.8269380200018</v>
      </c>
      <c r="F30" s="178">
        <v>14153.18246543</v>
      </c>
      <c r="G30" s="178">
        <v>5648.5102965900005</v>
      </c>
      <c r="H30" s="178">
        <v>5333.8996978600007</v>
      </c>
      <c r="I30" s="181">
        <f t="shared" si="1"/>
        <v>330.28409415550999</v>
      </c>
      <c r="J30" s="181">
        <f t="shared" si="1"/>
        <v>45.431916900790561</v>
      </c>
      <c r="K30" s="181">
        <v>-5.5697977379970407</v>
      </c>
    </row>
    <row r="31" spans="2:11" x14ac:dyDescent="0.25">
      <c r="B31" s="204">
        <v>4</v>
      </c>
      <c r="C31" s="180" t="s">
        <v>390</v>
      </c>
      <c r="D31" s="178">
        <v>235101.47452323788</v>
      </c>
      <c r="E31" s="178">
        <v>262732.25177442998</v>
      </c>
      <c r="F31" s="178">
        <v>365554.01504372951</v>
      </c>
      <c r="G31" s="178">
        <v>451211.26648746012</v>
      </c>
      <c r="H31" s="178">
        <v>449685.75733884494</v>
      </c>
      <c r="I31" s="181">
        <f t="shared" si="1"/>
        <v>11.752702660510549</v>
      </c>
      <c r="J31" s="181">
        <f t="shared" si="1"/>
        <v>39.135569605507605</v>
      </c>
      <c r="K31" s="181">
        <v>-0.33809198969936977</v>
      </c>
    </row>
    <row r="32" spans="2:11" x14ac:dyDescent="0.25">
      <c r="B32" s="199"/>
      <c r="C32" s="183" t="s">
        <v>391</v>
      </c>
      <c r="D32" s="178">
        <v>38954.852749607991</v>
      </c>
      <c r="E32" s="178">
        <v>39720.689920270001</v>
      </c>
      <c r="F32" s="178">
        <v>54127.788161430006</v>
      </c>
      <c r="G32" s="178">
        <v>80887.076424779996</v>
      </c>
      <c r="H32" s="178">
        <v>90238.857239690013</v>
      </c>
      <c r="I32" s="181">
        <f t="shared" si="1"/>
        <v>1.96596089217592</v>
      </c>
      <c r="J32" s="181">
        <f t="shared" si="1"/>
        <v>36.271017119991839</v>
      </c>
      <c r="K32" s="181">
        <v>11.561526548195369</v>
      </c>
    </row>
    <row r="33" spans="2:11" x14ac:dyDescent="0.25">
      <c r="B33" s="201"/>
      <c r="C33" s="183" t="s">
        <v>392</v>
      </c>
      <c r="D33" s="178">
        <v>196146.62177362989</v>
      </c>
      <c r="E33" s="178">
        <v>223011.56185415993</v>
      </c>
      <c r="F33" s="178">
        <v>311426.2268822997</v>
      </c>
      <c r="G33" s="178">
        <v>370324.19006267999</v>
      </c>
      <c r="H33" s="178">
        <v>359446.90009915491</v>
      </c>
      <c r="I33" s="181">
        <f t="shared" si="1"/>
        <v>13.696356244939306</v>
      </c>
      <c r="J33" s="181">
        <f t="shared" si="1"/>
        <v>39.645776341389514</v>
      </c>
      <c r="K33" s="181">
        <v>-2.9372345246158567</v>
      </c>
    </row>
    <row r="34" spans="2:11" x14ac:dyDescent="0.25">
      <c r="B34" s="202">
        <v>5</v>
      </c>
      <c r="C34" s="180" t="s">
        <v>141</v>
      </c>
      <c r="D34" s="178">
        <v>2106.8846437435</v>
      </c>
      <c r="E34" s="178">
        <v>2222.7226718630391</v>
      </c>
      <c r="F34" s="178">
        <v>2565.3824270089995</v>
      </c>
      <c r="G34" s="178">
        <v>3271.0707169089997</v>
      </c>
      <c r="H34" s="178">
        <v>3073.0957500523609</v>
      </c>
      <c r="I34" s="181">
        <f t="shared" si="1"/>
        <v>5.4980716890944148</v>
      </c>
      <c r="J34" s="181">
        <f t="shared" si="1"/>
        <v>15.416217213402977</v>
      </c>
      <c r="K34" s="181">
        <v>-6.0522985893657264</v>
      </c>
    </row>
    <row r="35" spans="2:11" x14ac:dyDescent="0.25">
      <c r="B35" s="203">
        <v>6</v>
      </c>
      <c r="C35" s="180" t="s">
        <v>142</v>
      </c>
      <c r="D35" s="178">
        <v>8552.0583068391825</v>
      </c>
      <c r="E35" s="178">
        <v>11063.231908766804</v>
      </c>
      <c r="F35" s="178">
        <v>15031.023641503067</v>
      </c>
      <c r="G35" s="178">
        <v>17221.089930549013</v>
      </c>
      <c r="H35" s="178">
        <v>18136.786196785364</v>
      </c>
      <c r="I35" s="181">
        <f t="shared" si="1"/>
        <v>29.363382613041892</v>
      </c>
      <c r="J35" s="181">
        <f t="shared" si="1"/>
        <v>35.864671060470833</v>
      </c>
      <c r="K35" s="181">
        <v>5.3172956527680046</v>
      </c>
    </row>
    <row r="36" spans="2:11" x14ac:dyDescent="0.25">
      <c r="B36" s="203">
        <v>7</v>
      </c>
      <c r="C36" s="180" t="s">
        <v>393</v>
      </c>
      <c r="D36" s="178">
        <v>10.877919558235295</v>
      </c>
      <c r="E36" s="178">
        <v>11.081014559999998</v>
      </c>
      <c r="F36" s="178">
        <v>7.2035633300000015</v>
      </c>
      <c r="G36" s="178">
        <v>6.1458561199999995</v>
      </c>
      <c r="H36" s="178">
        <v>3.3029326500000002</v>
      </c>
      <c r="I36" s="181">
        <f t="shared" si="1"/>
        <v>1.8670390112505213</v>
      </c>
      <c r="J36" s="181">
        <f t="shared" si="1"/>
        <v>-34.991843111520978</v>
      </c>
      <c r="K36" s="181">
        <v>-46.257566309573797</v>
      </c>
    </row>
    <row r="37" spans="2:11" x14ac:dyDescent="0.25">
      <c r="B37" s="203">
        <v>8</v>
      </c>
      <c r="C37" s="180" t="s">
        <v>394</v>
      </c>
      <c r="D37" s="178">
        <v>1.3357586899999998</v>
      </c>
      <c r="E37" s="178">
        <v>1.3357586899999998</v>
      </c>
      <c r="F37" s="178">
        <v>1.3357586899999998</v>
      </c>
      <c r="G37" s="178">
        <v>1.3357586899999998</v>
      </c>
      <c r="H37" s="178">
        <v>1.3357586899999998</v>
      </c>
      <c r="I37" s="181">
        <f t="shared" si="1"/>
        <v>0</v>
      </c>
      <c r="J37" s="181">
        <f t="shared" si="1"/>
        <v>0</v>
      </c>
      <c r="K37" s="181">
        <v>0</v>
      </c>
    </row>
    <row r="38" spans="2:11" x14ac:dyDescent="0.25">
      <c r="B38" s="203">
        <v>9</v>
      </c>
      <c r="C38" s="180" t="s">
        <v>386</v>
      </c>
      <c r="D38" s="178">
        <v>5390.6547977840055</v>
      </c>
      <c r="E38" s="178">
        <v>8469.0563456300006</v>
      </c>
      <c r="F38" s="178">
        <v>19324.723121619998</v>
      </c>
      <c r="G38" s="178">
        <v>21307.139282654123</v>
      </c>
      <c r="H38" s="178">
        <v>22175.752291289999</v>
      </c>
      <c r="I38" s="181">
        <f t="shared" si="1"/>
        <v>57.106263771730795</v>
      </c>
      <c r="J38" s="181">
        <f t="shared" si="1"/>
        <v>128.18035838894232</v>
      </c>
      <c r="K38" s="181">
        <v>4.0766289510436637</v>
      </c>
    </row>
    <row r="39" spans="2:11" x14ac:dyDescent="0.25">
      <c r="B39" s="203">
        <v>10</v>
      </c>
      <c r="C39" s="180" t="s">
        <v>387</v>
      </c>
      <c r="D39" s="178">
        <v>44.730507479999993</v>
      </c>
      <c r="E39" s="178">
        <v>88.03303535770003</v>
      </c>
      <c r="F39" s="178">
        <v>12.51327886520002</v>
      </c>
      <c r="G39" s="178">
        <v>55.256454691399981</v>
      </c>
      <c r="H39" s="178">
        <v>159.96111695999991</v>
      </c>
      <c r="I39" s="181">
        <f t="shared" si="1"/>
        <v>96.807593558068987</v>
      </c>
      <c r="J39" s="181">
        <f t="shared" si="1"/>
        <v>-85.785700999226634</v>
      </c>
      <c r="K39" s="181">
        <v>189.48856355942789</v>
      </c>
    </row>
    <row r="40" spans="2:11" x14ac:dyDescent="0.25">
      <c r="B40" s="323" t="s">
        <v>388</v>
      </c>
      <c r="C40" s="323"/>
      <c r="D40" s="190">
        <v>273027.89618364687</v>
      </c>
      <c r="E40" s="190">
        <v>325168.66969738138</v>
      </c>
      <c r="F40" s="190">
        <v>445497.1639332411</v>
      </c>
      <c r="G40" s="190">
        <v>518644.00211264752</v>
      </c>
      <c r="H40" s="190">
        <v>519651.11203808466</v>
      </c>
      <c r="I40" s="191">
        <f t="shared" si="1"/>
        <v>19.097233008990059</v>
      </c>
      <c r="J40" s="191">
        <f t="shared" si="1"/>
        <v>37.004947108786212</v>
      </c>
      <c r="K40" s="191">
        <v>0.19418135008498488</v>
      </c>
    </row>
    <row r="41" spans="2:11" x14ac:dyDescent="0.25">
      <c r="B41" s="205"/>
      <c r="C41" s="205"/>
      <c r="D41" s="206"/>
      <c r="E41" s="206"/>
      <c r="F41" s="206"/>
      <c r="G41" s="206"/>
      <c r="H41" s="206"/>
      <c r="I41" s="207"/>
      <c r="J41" s="207"/>
      <c r="K41" s="207"/>
    </row>
    <row r="42" spans="2:11" x14ac:dyDescent="0.25">
      <c r="C42" s="208" t="s">
        <v>117</v>
      </c>
      <c r="D42" s="209"/>
      <c r="E42" s="209"/>
      <c r="F42" s="209"/>
      <c r="G42" s="209"/>
      <c r="H42" s="209"/>
      <c r="J42" s="209"/>
      <c r="K42" s="209"/>
    </row>
    <row r="43" spans="2:11" x14ac:dyDescent="0.25">
      <c r="C43" s="210" t="s">
        <v>315</v>
      </c>
      <c r="D43" s="209"/>
      <c r="E43" s="209"/>
      <c r="F43" s="209"/>
      <c r="G43" s="209"/>
      <c r="H43" s="209"/>
      <c r="J43" s="209"/>
      <c r="K43" s="209"/>
    </row>
    <row r="44" spans="2:11" x14ac:dyDescent="0.25">
      <c r="C44" s="211" t="s">
        <v>395</v>
      </c>
      <c r="D44" s="178">
        <v>17021.803464190005</v>
      </c>
      <c r="E44" s="178">
        <v>21964.535824587234</v>
      </c>
      <c r="F44" s="178">
        <v>18279.395993541704</v>
      </c>
      <c r="G44" s="178">
        <v>27324.125207895911</v>
      </c>
      <c r="H44" s="178">
        <v>30522.152256529997</v>
      </c>
      <c r="I44" s="178">
        <v>29.037653799702312</v>
      </c>
      <c r="J44" s="178">
        <v>-16.77768135177417</v>
      </c>
      <c r="K44" s="178">
        <v>11.704041846909501</v>
      </c>
    </row>
    <row r="45" spans="2:11" x14ac:dyDescent="0.25">
      <c r="C45" s="212" t="s">
        <v>154</v>
      </c>
      <c r="D45" s="178">
        <v>5111.2848587300032</v>
      </c>
      <c r="E45" s="178">
        <v>8068.621880619994</v>
      </c>
      <c r="F45" s="178">
        <v>8526.843212921709</v>
      </c>
      <c r="G45" s="178">
        <v>9275.6014737900077</v>
      </c>
      <c r="H45" s="178">
        <v>10282.376176619999</v>
      </c>
      <c r="I45" s="178">
        <v>57.858974868890364</v>
      </c>
      <c r="J45" s="178">
        <v>5.6790532395912097</v>
      </c>
      <c r="K45" s="178">
        <v>10.854009906255957</v>
      </c>
    </row>
    <row r="46" spans="2:11" x14ac:dyDescent="0.25">
      <c r="C46" s="212" t="s">
        <v>396</v>
      </c>
      <c r="D46" s="178">
        <v>11910.518605460002</v>
      </c>
      <c r="E46" s="178">
        <v>13895.913943967233</v>
      </c>
      <c r="F46" s="178">
        <v>9752.5527806199989</v>
      </c>
      <c r="G46" s="178">
        <v>18048.523734105926</v>
      </c>
      <c r="H46" s="178">
        <v>20239.77607991</v>
      </c>
      <c r="I46" s="178">
        <v>16.669260208342976</v>
      </c>
      <c r="J46" s="178">
        <v>-29.817118759187704</v>
      </c>
      <c r="K46" s="178">
        <v>12.140895167305619</v>
      </c>
    </row>
    <row r="47" spans="2:11" x14ac:dyDescent="0.25">
      <c r="C47" s="211" t="s">
        <v>397</v>
      </c>
      <c r="D47" s="178">
        <v>6.6912901400003211</v>
      </c>
      <c r="E47" s="178">
        <v>38.316061149999996</v>
      </c>
      <c r="F47" s="178">
        <v>16.164283390000001</v>
      </c>
      <c r="G47" s="178">
        <v>14.51572694</v>
      </c>
      <c r="H47" s="178">
        <v>19.981650199999997</v>
      </c>
      <c r="I47" s="178">
        <v>472.62591142099478</v>
      </c>
      <c r="J47" s="178">
        <v>-57.813295769834092</v>
      </c>
      <c r="K47" s="178">
        <v>37.65518105013345</v>
      </c>
    </row>
    <row r="48" spans="2:11" x14ac:dyDescent="0.25">
      <c r="C48" s="211" t="s">
        <v>398</v>
      </c>
      <c r="D48" s="178">
        <v>6299.3219088909982</v>
      </c>
      <c r="E48" s="178">
        <v>8757.2275591160069</v>
      </c>
      <c r="F48" s="178">
        <v>9378.5188447590026</v>
      </c>
      <c r="G48" s="178">
        <v>10240.509869507163</v>
      </c>
      <c r="H48" s="178">
        <v>11857.162195293684</v>
      </c>
      <c r="I48" s="178">
        <v>39.018575106566118</v>
      </c>
      <c r="J48" s="178">
        <v>7.0946116387743103</v>
      </c>
      <c r="K48" s="178">
        <v>15.786834311838071</v>
      </c>
    </row>
    <row r="49" spans="3:11" x14ac:dyDescent="0.25">
      <c r="C49" s="211" t="s">
        <v>399</v>
      </c>
      <c r="D49" s="178">
        <v>2358.1964016999991</v>
      </c>
      <c r="E49" s="178">
        <v>2907.399151989589</v>
      </c>
      <c r="F49" s="178">
        <v>3352.7162369260996</v>
      </c>
      <c r="G49" s="178">
        <v>3521.3484681446416</v>
      </c>
      <c r="H49" s="178">
        <v>4357.8270836267402</v>
      </c>
      <c r="I49" s="178">
        <v>23.28910136126386</v>
      </c>
      <c r="J49" s="178">
        <v>15.316682081019787</v>
      </c>
      <c r="K49" s="178">
        <v>23.754496978903926</v>
      </c>
    </row>
    <row r="50" spans="3:11" x14ac:dyDescent="0.25">
      <c r="C50" s="211" t="s">
        <v>400</v>
      </c>
      <c r="D50" s="178">
        <v>62.888276089999991</v>
      </c>
      <c r="E50" s="178">
        <v>140.05048382999999</v>
      </c>
      <c r="F50" s="178">
        <v>35.690527689999996</v>
      </c>
      <c r="G50" s="178">
        <v>17.264221849999998</v>
      </c>
      <c r="H50" s="178">
        <v>19.585328789999998</v>
      </c>
      <c r="I50" s="178">
        <v>122.69728562693061</v>
      </c>
      <c r="J50" s="178">
        <v>-74.515955451233665</v>
      </c>
      <c r="K50" s="178">
        <v>13.44460793059144</v>
      </c>
    </row>
    <row r="51" spans="3:11" x14ac:dyDescent="0.25">
      <c r="C51" s="213" t="s">
        <v>401</v>
      </c>
      <c r="D51" s="178">
        <v>1920.6080752358671</v>
      </c>
      <c r="E51" s="178">
        <v>6648.2541233002639</v>
      </c>
      <c r="F51" s="178">
        <v>17302.773723081053</v>
      </c>
      <c r="G51" s="178">
        <v>5358.9320285008844</v>
      </c>
      <c r="H51" s="178">
        <v>5527.1587971726276</v>
      </c>
      <c r="I51" s="178">
        <v>246.15360671561274</v>
      </c>
      <c r="J51" s="178">
        <v>160.26041427086383</v>
      </c>
      <c r="K51" s="178">
        <v>3.1391845945618986</v>
      </c>
    </row>
    <row r="52" spans="3:11" x14ac:dyDescent="0.25">
      <c r="C52" s="214" t="s">
        <v>402</v>
      </c>
      <c r="D52" s="178">
        <v>1899.1328329158673</v>
      </c>
      <c r="E52" s="178">
        <v>6631.6922402702639</v>
      </c>
      <c r="F52" s="178">
        <v>17265.361553821051</v>
      </c>
      <c r="G52" s="178">
        <v>5338.3211305008845</v>
      </c>
      <c r="H52" s="178">
        <v>5506.3830931326274</v>
      </c>
      <c r="I52" s="178">
        <v>249.19580796716451</v>
      </c>
      <c r="J52" s="178">
        <v>160.34624238107631</v>
      </c>
      <c r="K52" s="178">
        <v>3.1482175486129673</v>
      </c>
    </row>
    <row r="53" spans="3:11" x14ac:dyDescent="0.25">
      <c r="C53" s="215" t="s">
        <v>403</v>
      </c>
      <c r="D53" s="178">
        <v>1016.7723153073</v>
      </c>
      <c r="E53" s="178">
        <v>3363.6918934440628</v>
      </c>
      <c r="F53" s="178">
        <v>4556.4837285746644</v>
      </c>
      <c r="G53" s="178">
        <v>1855.6283263566286</v>
      </c>
      <c r="H53" s="178">
        <v>1984.9815402498662</v>
      </c>
      <c r="I53" s="178">
        <v>230.82056255902788</v>
      </c>
      <c r="J53" s="178">
        <v>35.460793464924329</v>
      </c>
      <c r="K53" s="178">
        <v>6.9708579059693392</v>
      </c>
    </row>
    <row r="54" spans="3:11" x14ac:dyDescent="0.25">
      <c r="C54" s="215" t="s">
        <v>404</v>
      </c>
      <c r="D54" s="178">
        <v>856.91924767186674</v>
      </c>
      <c r="E54" s="178">
        <v>3090.5278030653981</v>
      </c>
      <c r="F54" s="178">
        <v>11628.86095440602</v>
      </c>
      <c r="G54" s="178">
        <v>3175.0520005381254</v>
      </c>
      <c r="H54" s="178">
        <v>2839.6785266602501</v>
      </c>
      <c r="I54" s="178">
        <v>260.65566405025243</v>
      </c>
      <c r="J54" s="178">
        <v>276.27427078545344</v>
      </c>
      <c r="K54" s="178">
        <v>-10.562771060790007</v>
      </c>
    </row>
    <row r="55" spans="3:11" x14ac:dyDescent="0.25">
      <c r="C55" s="215" t="s">
        <v>405</v>
      </c>
      <c r="D55" s="178">
        <v>25.441269936700046</v>
      </c>
      <c r="E55" s="178">
        <v>177.47254376079991</v>
      </c>
      <c r="F55" s="178">
        <v>1080.0168708403692</v>
      </c>
      <c r="G55" s="178">
        <v>307.64080360613184</v>
      </c>
      <c r="H55" s="178">
        <v>681.72302622251186</v>
      </c>
      <c r="I55" s="178">
        <v>597.57737802541328</v>
      </c>
      <c r="J55" s="178">
        <v>508.5543419583999</v>
      </c>
      <c r="K55" s="178">
        <v>121.59707627578304</v>
      </c>
    </row>
    <row r="56" spans="3:11" x14ac:dyDescent="0.25">
      <c r="C56" s="214" t="s">
        <v>406</v>
      </c>
      <c r="D56" s="178">
        <v>0</v>
      </c>
      <c r="E56" s="178">
        <v>0</v>
      </c>
      <c r="F56" s="178">
        <v>0</v>
      </c>
      <c r="G56" s="178">
        <v>0</v>
      </c>
      <c r="H56" s="178">
        <v>0</v>
      </c>
      <c r="I56" s="178">
        <v>0</v>
      </c>
      <c r="J56" s="178">
        <v>0</v>
      </c>
      <c r="K56" s="178">
        <v>0</v>
      </c>
    </row>
    <row r="57" spans="3:11" x14ac:dyDescent="0.25">
      <c r="C57" s="214" t="s">
        <v>407</v>
      </c>
      <c r="D57" s="178">
        <v>8.0939655100000003</v>
      </c>
      <c r="E57" s="178">
        <v>0.51471699999999998</v>
      </c>
      <c r="F57" s="178">
        <v>0</v>
      </c>
      <c r="G57" s="178">
        <v>0.148031</v>
      </c>
      <c r="H57" s="178">
        <v>1.1770309999999999</v>
      </c>
      <c r="I57" s="178">
        <v>-93.640731488612445</v>
      </c>
      <c r="J57" s="178">
        <v>-100</v>
      </c>
      <c r="K57" s="178">
        <v>695.12466983267018</v>
      </c>
    </row>
    <row r="58" spans="3:11" x14ac:dyDescent="0.25">
      <c r="C58" s="214" t="s">
        <v>408</v>
      </c>
      <c r="D58" s="178">
        <v>13.381276809999999</v>
      </c>
      <c r="E58" s="178">
        <v>16.04716603</v>
      </c>
      <c r="F58" s="178">
        <v>37.412169260000006</v>
      </c>
      <c r="G58" s="178">
        <v>20.462867000000003</v>
      </c>
      <c r="H58" s="178">
        <v>19.598673040000001</v>
      </c>
      <c r="I58" s="178">
        <v>19.922532489633184</v>
      </c>
      <c r="J58" s="178">
        <v>133.13879341722</v>
      </c>
      <c r="K58" s="178">
        <v>-4.2232301074917871</v>
      </c>
    </row>
    <row r="59" spans="3:11" x14ac:dyDescent="0.25">
      <c r="C59" s="211" t="s">
        <v>409</v>
      </c>
      <c r="D59" s="178">
        <v>4.6381100000000002</v>
      </c>
      <c r="E59" s="178">
        <v>5.3113214199999996</v>
      </c>
      <c r="F59" s="178">
        <v>31.081356999999997</v>
      </c>
      <c r="G59" s="178">
        <v>25.943280999999999</v>
      </c>
      <c r="H59" s="178">
        <v>34.905572659999997</v>
      </c>
      <c r="I59" s="178">
        <v>14.514779080271909</v>
      </c>
      <c r="J59" s="178">
        <v>485.19066240205058</v>
      </c>
      <c r="K59" s="178">
        <v>34.545714013582163</v>
      </c>
    </row>
    <row r="60" spans="3:11" x14ac:dyDescent="0.25">
      <c r="C60" s="211" t="s">
        <v>410</v>
      </c>
      <c r="D60" s="178">
        <v>1.3023185500000001</v>
      </c>
      <c r="E60" s="178">
        <v>17.958949149999995</v>
      </c>
      <c r="F60" s="178">
        <v>9.1199368699999983</v>
      </c>
      <c r="G60" s="178">
        <v>11.234768519999999</v>
      </c>
      <c r="H60" s="178">
        <v>18.08405226</v>
      </c>
      <c r="I60" s="178">
        <v>1278.9981836625145</v>
      </c>
      <c r="J60" s="178">
        <v>-49.217870189247677</v>
      </c>
      <c r="K60" s="178">
        <v>60.965063301544561</v>
      </c>
    </row>
    <row r="61" spans="3:11" x14ac:dyDescent="0.25">
      <c r="C61" s="211" t="s">
        <v>411</v>
      </c>
      <c r="D61" s="178">
        <v>861.35580267826401</v>
      </c>
      <c r="E61" s="178">
        <v>835.98319714668787</v>
      </c>
      <c r="F61" s="178">
        <v>1847.7436786974195</v>
      </c>
      <c r="G61" s="178">
        <v>1728.49567260244</v>
      </c>
      <c r="H61" s="178">
        <v>1955.1274707561836</v>
      </c>
      <c r="I61" s="178">
        <v>-2.945659093801146</v>
      </c>
      <c r="J61" s="178">
        <v>121.02641356955415</v>
      </c>
      <c r="K61" s="178">
        <v>13.111505093473827</v>
      </c>
    </row>
    <row r="62" spans="3:11" x14ac:dyDescent="0.25">
      <c r="C62" s="211" t="s">
        <v>412</v>
      </c>
      <c r="D62" s="178">
        <v>2544.7576839100989</v>
      </c>
      <c r="E62" s="178">
        <v>2353.3501295372848</v>
      </c>
      <c r="F62" s="178">
        <v>5069.2496292235328</v>
      </c>
      <c r="G62" s="178">
        <v>4810.6329828982234</v>
      </c>
      <c r="H62" s="178">
        <v>5462.4250288657495</v>
      </c>
      <c r="I62" s="178">
        <v>-7.5216416707586244</v>
      </c>
      <c r="J62" s="178">
        <v>115.40567064792214</v>
      </c>
      <c r="K62" s="178">
        <v>13.548987176628183</v>
      </c>
    </row>
    <row r="63" spans="3:11" x14ac:dyDescent="0.25">
      <c r="C63" s="211" t="s">
        <v>413</v>
      </c>
      <c r="D63" s="178">
        <v>6248.9579510303774</v>
      </c>
      <c r="E63" s="178">
        <v>5393.8332375335058</v>
      </c>
      <c r="F63" s="178">
        <v>11829.119844205752</v>
      </c>
      <c r="G63" s="178">
        <v>10856.907131800543</v>
      </c>
      <c r="H63" s="178">
        <v>12376.255483476953</v>
      </c>
      <c r="I63" s="178">
        <v>-13.68427696582391</v>
      </c>
      <c r="J63" s="178">
        <v>119.30822335944107</v>
      </c>
      <c r="K63" s="178">
        <v>13.994301813876127</v>
      </c>
    </row>
    <row r="64" spans="3:11" x14ac:dyDescent="0.25">
      <c r="C64" s="211" t="s">
        <v>186</v>
      </c>
      <c r="D64" s="190">
        <v>37330.521282415619</v>
      </c>
      <c r="E64" s="190">
        <v>49062.220038760533</v>
      </c>
      <c r="F64" s="190">
        <v>67151.574055384568</v>
      </c>
      <c r="G64" s="190">
        <v>63909.909359659832</v>
      </c>
      <c r="H64" s="190">
        <v>72150.664919631934</v>
      </c>
      <c r="I64" s="190">
        <v>31.426560233625995</v>
      </c>
      <c r="J64" s="190">
        <v>36.870231315119732</v>
      </c>
      <c r="K64" s="190">
        <v>12.894331477762503</v>
      </c>
    </row>
    <row r="65" spans="3:11" x14ac:dyDescent="0.25">
      <c r="C65" s="216" t="s">
        <v>187</v>
      </c>
      <c r="D65" s="178"/>
      <c r="E65" s="178"/>
      <c r="F65" s="178"/>
      <c r="G65" s="178"/>
      <c r="H65" s="178"/>
      <c r="I65" s="178"/>
      <c r="J65" s="178"/>
      <c r="K65" s="178"/>
    </row>
    <row r="66" spans="3:11" x14ac:dyDescent="0.25">
      <c r="C66" s="211" t="s">
        <v>414</v>
      </c>
      <c r="D66" s="178">
        <v>31647.100667400002</v>
      </c>
      <c r="E66" s="178">
        <v>41259.048316400011</v>
      </c>
      <c r="F66" s="178">
        <v>45304.10624778999</v>
      </c>
      <c r="G66" s="178">
        <v>53248.548718275022</v>
      </c>
      <c r="H66" s="178">
        <v>59984.887754385236</v>
      </c>
      <c r="I66" s="178">
        <v>30.372285126584668</v>
      </c>
      <c r="J66" s="178">
        <v>9.8040504966812687</v>
      </c>
      <c r="K66" s="178">
        <v>12.650746730677161</v>
      </c>
    </row>
    <row r="67" spans="3:11" x14ac:dyDescent="0.25">
      <c r="C67" s="212" t="s">
        <v>343</v>
      </c>
      <c r="D67" s="178">
        <v>29153.647549260008</v>
      </c>
      <c r="E67" s="178">
        <v>39362.009643429992</v>
      </c>
      <c r="F67" s="178">
        <v>43760.304021829987</v>
      </c>
      <c r="G67" s="178">
        <v>51893.033685029972</v>
      </c>
      <c r="H67" s="178">
        <v>58457.09762344999</v>
      </c>
      <c r="I67" s="178">
        <v>35.015728570228596</v>
      </c>
      <c r="J67" s="178">
        <v>11.173957880308899</v>
      </c>
      <c r="K67" s="178">
        <v>12.649219890016973</v>
      </c>
    </row>
    <row r="68" spans="3:11" x14ac:dyDescent="0.25">
      <c r="C68" s="212" t="s">
        <v>344</v>
      </c>
      <c r="D68" s="178">
        <v>4.1331600000000002</v>
      </c>
      <c r="E68" s="178">
        <v>12.364797999999999</v>
      </c>
      <c r="F68" s="178">
        <v>13.194650000000001</v>
      </c>
      <c r="G68" s="178">
        <v>14.040089999999999</v>
      </c>
      <c r="H68" s="178">
        <v>34.939623259999998</v>
      </c>
      <c r="I68" s="178">
        <v>199.16088416611015</v>
      </c>
      <c r="J68" s="178">
        <v>6.7114076590657001</v>
      </c>
      <c r="K68" s="178">
        <v>148.85612029552519</v>
      </c>
    </row>
    <row r="69" spans="3:11" x14ac:dyDescent="0.25">
      <c r="C69" s="212" t="s">
        <v>197</v>
      </c>
      <c r="D69" s="178">
        <v>2489.3199581399999</v>
      </c>
      <c r="E69" s="178">
        <v>1884.6738749699998</v>
      </c>
      <c r="F69" s="178">
        <v>1530.6075759599992</v>
      </c>
      <c r="G69" s="178">
        <v>1341.4749432450412</v>
      </c>
      <c r="H69" s="178">
        <v>1492.8505076752356</v>
      </c>
      <c r="I69" s="178">
        <v>-24.289608942909329</v>
      </c>
      <c r="J69" s="178">
        <v>-18.78660832053167</v>
      </c>
      <c r="K69" s="178">
        <v>11.284263279939866</v>
      </c>
    </row>
    <row r="70" spans="3:11" x14ac:dyDescent="0.25">
      <c r="C70" s="211" t="s">
        <v>415</v>
      </c>
      <c r="D70" s="178">
        <v>804.87908924999988</v>
      </c>
      <c r="E70" s="178">
        <v>717.95800303999988</v>
      </c>
      <c r="F70" s="178">
        <v>1419.6890413200003</v>
      </c>
      <c r="G70" s="178">
        <v>1341.5369586700003</v>
      </c>
      <c r="H70" s="178">
        <v>1442.4499250299968</v>
      </c>
      <c r="I70" s="178">
        <v>-10.799272508246494</v>
      </c>
      <c r="J70" s="178">
        <v>97.739844852861765</v>
      </c>
      <c r="K70" s="178">
        <v>7.5221905522484924</v>
      </c>
    </row>
    <row r="71" spans="3:11" x14ac:dyDescent="0.25">
      <c r="C71" s="212" t="s">
        <v>199</v>
      </c>
      <c r="D71" s="178">
        <v>1.7638999999999998E-2</v>
      </c>
      <c r="E71" s="178">
        <v>2.9010560000000001E-2</v>
      </c>
      <c r="F71" s="178">
        <v>8.8409500000000002E-3</v>
      </c>
      <c r="G71" s="178">
        <v>1.11181E-3</v>
      </c>
      <c r="H71" s="178">
        <v>3.4371170000000006E-2</v>
      </c>
      <c r="I71" s="178">
        <v>64.468280514768423</v>
      </c>
      <c r="J71" s="178">
        <v>-69.525062597895399</v>
      </c>
      <c r="K71" s="178">
        <v>2991.4607711749318</v>
      </c>
    </row>
    <row r="72" spans="3:11" x14ac:dyDescent="0.25">
      <c r="C72" s="212" t="s">
        <v>200</v>
      </c>
      <c r="D72" s="178">
        <v>511.53534589000003</v>
      </c>
      <c r="E72" s="178">
        <v>414.59071736999994</v>
      </c>
      <c r="F72" s="178">
        <v>717.53590732999976</v>
      </c>
      <c r="G72" s="178">
        <v>684.73648342000001</v>
      </c>
      <c r="H72" s="178">
        <v>746.95942490999994</v>
      </c>
      <c r="I72" s="178">
        <v>-18.951696945072289</v>
      </c>
      <c r="J72" s="178">
        <v>73.070905176499039</v>
      </c>
      <c r="K72" s="178">
        <v>9.0871368762505309</v>
      </c>
    </row>
    <row r="73" spans="3:11" x14ac:dyDescent="0.25">
      <c r="C73" s="212" t="s">
        <v>201</v>
      </c>
      <c r="D73" s="178">
        <v>293.32610435999993</v>
      </c>
      <c r="E73" s="178">
        <v>303.33827510999993</v>
      </c>
      <c r="F73" s="178">
        <v>702.14429303999987</v>
      </c>
      <c r="G73" s="178">
        <v>656.79936343999998</v>
      </c>
      <c r="H73" s="178">
        <v>695.45612894999681</v>
      </c>
      <c r="I73" s="178">
        <v>3.4133241471451283</v>
      </c>
      <c r="J73" s="178">
        <v>131.47236951399572</v>
      </c>
      <c r="K73" s="178">
        <v>5.8856277368375078</v>
      </c>
    </row>
    <row r="74" spans="3:11" x14ac:dyDescent="0.25">
      <c r="C74" s="211" t="s">
        <v>416</v>
      </c>
      <c r="D74" s="178">
        <v>3738.7753491000003</v>
      </c>
      <c r="E74" s="178">
        <v>3726.3926771900005</v>
      </c>
      <c r="F74" s="178">
        <v>5025.3358067599002</v>
      </c>
      <c r="G74" s="178">
        <v>5017.4308200749992</v>
      </c>
      <c r="H74" s="178">
        <v>5494.6508484650003</v>
      </c>
      <c r="I74" s="178">
        <v>-0.33119593326142299</v>
      </c>
      <c r="J74" s="178">
        <v>34.857924059399103</v>
      </c>
      <c r="K74" s="178">
        <v>9.511242815359191</v>
      </c>
    </row>
    <row r="75" spans="3:11" x14ac:dyDescent="0.25">
      <c r="C75" s="211" t="s">
        <v>417</v>
      </c>
      <c r="D75" s="178">
        <v>176.21657609000005</v>
      </c>
      <c r="E75" s="178">
        <v>152.81691778999999</v>
      </c>
      <c r="F75" s="178">
        <v>270.42997174000004</v>
      </c>
      <c r="G75" s="178">
        <v>389.51431548999994</v>
      </c>
      <c r="H75" s="178">
        <v>446.26673801489625</v>
      </c>
      <c r="I75" s="178">
        <v>-13.278920076195908</v>
      </c>
      <c r="J75" s="178">
        <v>76.963372675545742</v>
      </c>
      <c r="K75" s="178">
        <v>14.570047946377294</v>
      </c>
    </row>
    <row r="76" spans="3:11" x14ac:dyDescent="0.25">
      <c r="C76" s="211" t="s">
        <v>418</v>
      </c>
      <c r="D76" s="178">
        <v>935.8057551450006</v>
      </c>
      <c r="E76" s="178">
        <v>3133.8450719408743</v>
      </c>
      <c r="F76" s="178">
        <v>15072.159811151028</v>
      </c>
      <c r="G76" s="178">
        <v>3825.5160580682559</v>
      </c>
      <c r="H76" s="178">
        <v>4554.5541323196512</v>
      </c>
      <c r="I76" s="178">
        <v>234.88200459456388</v>
      </c>
      <c r="J76" s="178">
        <v>380.94782815209294</v>
      </c>
      <c r="K76" s="178">
        <v>19.057247785270899</v>
      </c>
    </row>
    <row r="77" spans="3:11" x14ac:dyDescent="0.25">
      <c r="C77" s="211" t="s">
        <v>419</v>
      </c>
      <c r="D77" s="178">
        <v>2.07605</v>
      </c>
      <c r="E77" s="178">
        <v>2.2157460000000002</v>
      </c>
      <c r="F77" s="178">
        <v>8.6893650499999993</v>
      </c>
      <c r="G77" s="178">
        <v>5.25829711</v>
      </c>
      <c r="H77" s="178">
        <v>6.1607132299999998</v>
      </c>
      <c r="I77" s="178">
        <v>6.7289323474868272</v>
      </c>
      <c r="J77" s="178">
        <v>292.16431170359772</v>
      </c>
      <c r="K77" s="178">
        <v>17.161756004312199</v>
      </c>
    </row>
    <row r="78" spans="3:11" x14ac:dyDescent="0.25">
      <c r="C78" s="211" t="s">
        <v>420</v>
      </c>
      <c r="D78" s="178">
        <v>3.4000000000000002E-2</v>
      </c>
      <c r="E78" s="178">
        <v>18.123257899999999</v>
      </c>
      <c r="F78" s="178">
        <v>48.350549440000009</v>
      </c>
      <c r="G78" s="178">
        <v>58.614589819999999</v>
      </c>
      <c r="H78" s="178">
        <v>63.277833429999994</v>
      </c>
      <c r="I78" s="178">
        <v>53203.69970588234</v>
      </c>
      <c r="J78" s="178">
        <v>166.78729457356567</v>
      </c>
      <c r="K78" s="178">
        <v>7.9557728277556601</v>
      </c>
    </row>
    <row r="79" spans="3:11" x14ac:dyDescent="0.25">
      <c r="C79" s="211" t="s">
        <v>421</v>
      </c>
      <c r="D79" s="178">
        <v>25.63379364</v>
      </c>
      <c r="E79" s="178">
        <v>51.820047677000019</v>
      </c>
      <c r="F79" s="178">
        <v>2.8132799999999998</v>
      </c>
      <c r="G79" s="178">
        <v>23.489619999999999</v>
      </c>
      <c r="H79" s="178">
        <v>158.41696812999999</v>
      </c>
      <c r="I79" s="178">
        <v>102.15520341920026</v>
      </c>
      <c r="J79" s="178">
        <v>-94.571058642138894</v>
      </c>
      <c r="K79" s="178">
        <v>574.41264750132189</v>
      </c>
    </row>
    <row r="80" spans="3:11" x14ac:dyDescent="0.25">
      <c r="C80" s="211" t="s">
        <v>211</v>
      </c>
      <c r="D80" s="190">
        <v>37330.521280625006</v>
      </c>
      <c r="E80" s="190">
        <v>49062.22003793787</v>
      </c>
      <c r="F80" s="190">
        <v>67151.574073250944</v>
      </c>
      <c r="G80" s="190">
        <v>63909.909377508302</v>
      </c>
      <c r="H80" s="190">
        <v>72150.664913004788</v>
      </c>
      <c r="I80" s="190">
        <v>31.426560237726331</v>
      </c>
      <c r="J80" s="190">
        <v>36.870231353830491</v>
      </c>
      <c r="K80" s="190">
        <v>12.894331435864373</v>
      </c>
    </row>
    <row r="81" spans="3:11" x14ac:dyDescent="0.25">
      <c r="C81" s="216" t="s">
        <v>422</v>
      </c>
      <c r="D81" s="178"/>
      <c r="E81" s="178"/>
      <c r="F81" s="178"/>
      <c r="G81" s="178"/>
      <c r="H81" s="178"/>
      <c r="I81" s="178"/>
      <c r="J81" s="178"/>
      <c r="K81" s="178"/>
    </row>
    <row r="82" spans="3:11" x14ac:dyDescent="0.25">
      <c r="C82" s="211" t="s">
        <v>423</v>
      </c>
      <c r="D82" s="217">
        <v>17361</v>
      </c>
      <c r="E82" s="217">
        <v>19017</v>
      </c>
      <c r="F82" s="217">
        <v>20872</v>
      </c>
      <c r="G82" s="217">
        <v>23408</v>
      </c>
      <c r="H82" s="217">
        <v>23303</v>
      </c>
      <c r="I82" s="178">
        <v>9.5386210471747024</v>
      </c>
      <c r="J82" s="178">
        <v>9.7544302466214443</v>
      </c>
      <c r="K82" s="178">
        <v>-0.44856459330143539</v>
      </c>
    </row>
    <row r="83" spans="3:11" x14ac:dyDescent="0.25">
      <c r="C83" s="211" t="s">
        <v>424</v>
      </c>
      <c r="D83" s="217">
        <v>3629</v>
      </c>
      <c r="E83" s="217">
        <v>4057</v>
      </c>
      <c r="F83" s="217">
        <v>4685</v>
      </c>
      <c r="G83" s="217">
        <v>5118</v>
      </c>
      <c r="H83" s="217">
        <v>5134</v>
      </c>
      <c r="I83" s="178">
        <v>11.793882612289886</v>
      </c>
      <c r="J83" s="178">
        <v>15.479418289376387</v>
      </c>
      <c r="K83" s="178">
        <v>0.31262211801484957</v>
      </c>
    </row>
    <row r="84" spans="3:11" x14ac:dyDescent="0.25">
      <c r="C84" s="211" t="s">
        <v>425</v>
      </c>
      <c r="D84" s="178">
        <v>274186.2</v>
      </c>
      <c r="E84" s="178">
        <v>310895.2</v>
      </c>
      <c r="F84" s="178">
        <v>362982.2</v>
      </c>
      <c r="G84" s="178">
        <v>424985.2</v>
      </c>
      <c r="H84" s="178">
        <v>428783.2</v>
      </c>
      <c r="I84" s="178">
        <v>13.388347042994869</v>
      </c>
      <c r="J84" s="178">
        <v>16.753877190770396</v>
      </c>
      <c r="K84" s="178">
        <v>0.89367817985191011</v>
      </c>
    </row>
    <row r="85" spans="3:11" x14ac:dyDescent="0.25">
      <c r="C85" s="211" t="s">
        <v>426</v>
      </c>
      <c r="D85" s="178">
        <v>926624.6</v>
      </c>
      <c r="E85" s="178">
        <v>1039695.9814342781</v>
      </c>
      <c r="F85" s="178">
        <v>1183363.6000000001</v>
      </c>
      <c r="G85" s="178">
        <v>1343186.7999999998</v>
      </c>
      <c r="H85" s="178">
        <v>1351729</v>
      </c>
      <c r="I85" s="178">
        <v>12.202501577691558</v>
      </c>
      <c r="J85" s="178">
        <v>13.818233515486913</v>
      </c>
      <c r="K85" s="178">
        <v>0.63596515391605901</v>
      </c>
    </row>
    <row r="86" spans="3:11" x14ac:dyDescent="0.25">
      <c r="C86" s="211" t="s">
        <v>427</v>
      </c>
      <c r="D86" s="178">
        <v>9565</v>
      </c>
      <c r="E86" s="178">
        <v>9398</v>
      </c>
      <c r="F86" s="178">
        <v>34163</v>
      </c>
      <c r="G86" s="178">
        <v>14804</v>
      </c>
      <c r="H86" s="178">
        <v>16159</v>
      </c>
      <c r="I86" s="178">
        <v>-1.7459487715629902</v>
      </c>
      <c r="J86" s="178">
        <v>263.51351351351349</v>
      </c>
      <c r="K86" s="178">
        <v>9.1529316400972718</v>
      </c>
    </row>
    <row r="87" spans="3:11" x14ac:dyDescent="0.25">
      <c r="C87" s="211" t="s">
        <v>428</v>
      </c>
      <c r="D87" s="178">
        <v>4327991</v>
      </c>
      <c r="E87" s="178">
        <v>4686659</v>
      </c>
      <c r="F87" s="178">
        <v>5191363</v>
      </c>
      <c r="G87" s="178">
        <v>5826729</v>
      </c>
      <c r="H87" s="178">
        <v>5859530</v>
      </c>
      <c r="I87" s="178">
        <v>8.2871706526191939</v>
      </c>
      <c r="J87" s="178">
        <v>10.768950760019024</v>
      </c>
      <c r="K87" s="178">
        <v>0.56294020195550543</v>
      </c>
    </row>
    <row r="88" spans="3:11" x14ac:dyDescent="0.25">
      <c r="C88" s="211" t="s">
        <v>429</v>
      </c>
      <c r="D88" s="178">
        <v>118044</v>
      </c>
      <c r="E88" s="178">
        <v>195311</v>
      </c>
      <c r="F88" s="178">
        <v>329895.31299999997</v>
      </c>
      <c r="G88" s="178">
        <v>454994.31299999997</v>
      </c>
      <c r="H88" s="178">
        <v>438040.31299999997</v>
      </c>
      <c r="I88" s="178">
        <v>65.456101114838532</v>
      </c>
      <c r="J88" s="178">
        <v>68.90769746711652</v>
      </c>
      <c r="K88" s="178">
        <v>-3.7262004195643654</v>
      </c>
    </row>
    <row r="89" spans="3:11" x14ac:dyDescent="0.25">
      <c r="C89" s="211" t="s">
        <v>430</v>
      </c>
      <c r="D89" s="178">
        <v>2679016</v>
      </c>
      <c r="E89" s="178">
        <v>2783221.8</v>
      </c>
      <c r="F89" s="178">
        <v>2992068</v>
      </c>
      <c r="G89" s="178">
        <v>3300657</v>
      </c>
      <c r="H89" s="178">
        <v>3303100</v>
      </c>
      <c r="I89" s="178">
        <v>3.8897042794817134</v>
      </c>
      <c r="J89" s="178">
        <v>7.5037569768963506</v>
      </c>
      <c r="K89" s="178">
        <v>7.4015567203741556E-2</v>
      </c>
    </row>
    <row r="90" spans="3:11" x14ac:dyDescent="0.25">
      <c r="C90" s="211" t="s">
        <v>431</v>
      </c>
      <c r="D90" s="178">
        <v>165984</v>
      </c>
      <c r="E90" s="178">
        <v>1001407</v>
      </c>
      <c r="F90" s="178">
        <v>764663</v>
      </c>
      <c r="G90" s="178">
        <v>439262</v>
      </c>
      <c r="H90" s="178">
        <v>382353</v>
      </c>
      <c r="I90" s="178">
        <v>503.31537979564291</v>
      </c>
      <c r="J90" s="178">
        <v>-23.641136920353063</v>
      </c>
      <c r="K90" s="178">
        <v>-12.955593700342849</v>
      </c>
    </row>
    <row r="91" spans="3:11" x14ac:dyDescent="0.25">
      <c r="C91" s="211" t="s">
        <v>432</v>
      </c>
      <c r="D91" s="178">
        <v>4323956.8</v>
      </c>
      <c r="E91" s="178">
        <v>4679986.8</v>
      </c>
      <c r="F91" s="178">
        <v>5193581.8</v>
      </c>
      <c r="G91" s="178">
        <v>6133890</v>
      </c>
      <c r="H91" s="178">
        <v>5888077</v>
      </c>
      <c r="I91" s="178">
        <v>8.2338935486126967</v>
      </c>
      <c r="J91" s="178">
        <v>10.974283089858288</v>
      </c>
      <c r="K91" s="178">
        <v>-4.0074569318980293</v>
      </c>
    </row>
    <row r="92" spans="3:11" x14ac:dyDescent="0.25">
      <c r="C92" s="211" t="s">
        <v>433</v>
      </c>
      <c r="D92" s="178">
        <v>101910.06287551098</v>
      </c>
      <c r="E92" s="178">
        <v>106150.19550573106</v>
      </c>
      <c r="F92" s="178">
        <v>130471.71353479098</v>
      </c>
      <c r="G92" s="178">
        <v>154627.49962988097</v>
      </c>
      <c r="H92" s="178">
        <v>159022.77751564092</v>
      </c>
      <c r="I92" s="178">
        <v>4.1606613817907689</v>
      </c>
      <c r="J92" s="178">
        <v>22.912362914816114</v>
      </c>
      <c r="K92" s="178">
        <v>2.8424943145821802</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E9CC-E5DB-4DA0-B165-DF11BBDABA98}">
  <sheetPr codeName="Sheet50"/>
  <dimension ref="B2:J110"/>
  <sheetViews>
    <sheetView workbookViewId="0">
      <selection activeCell="O30" sqref="O30"/>
    </sheetView>
  </sheetViews>
  <sheetFormatPr defaultColWidth="9.140625" defaultRowHeight="15.75" x14ac:dyDescent="0.25"/>
  <cols>
    <col min="1" max="1" width="9.140625" style="29"/>
    <col min="2" max="2" width="9.28515625" style="29" bestFit="1" customWidth="1"/>
    <col min="3" max="3" width="14.85546875" style="29" customWidth="1"/>
    <col min="4" max="4" width="16.28515625" style="29" bestFit="1" customWidth="1"/>
    <col min="5" max="8" width="9.28515625" style="29" bestFit="1" customWidth="1"/>
    <col min="9" max="9" width="12.7109375" style="29" bestFit="1" customWidth="1"/>
    <col min="10" max="10" width="12.7109375" style="29" customWidth="1"/>
    <col min="11" max="16384" width="9.140625" style="29"/>
  </cols>
  <sheetData>
    <row r="2" spans="2:10" x14ac:dyDescent="0.25">
      <c r="B2" s="333" t="s">
        <v>746</v>
      </c>
      <c r="C2" s="333"/>
      <c r="D2" s="333"/>
      <c r="E2" s="333"/>
      <c r="F2" s="333"/>
      <c r="G2" s="333"/>
      <c r="H2" s="333"/>
      <c r="I2" s="333"/>
      <c r="J2" s="333"/>
    </row>
    <row r="3" spans="2:10" ht="31.5" x14ac:dyDescent="0.25">
      <c r="B3" s="41" t="s">
        <v>434</v>
      </c>
      <c r="C3" s="42" t="s">
        <v>435</v>
      </c>
      <c r="D3" s="218" t="s">
        <v>436</v>
      </c>
      <c r="E3" s="42" t="s">
        <v>437</v>
      </c>
      <c r="F3" s="42" t="s">
        <v>438</v>
      </c>
      <c r="G3" s="42" t="s">
        <v>439</v>
      </c>
      <c r="H3" s="42" t="s">
        <v>69</v>
      </c>
      <c r="I3" s="41" t="s">
        <v>440</v>
      </c>
      <c r="J3" s="219" t="s">
        <v>441</v>
      </c>
    </row>
    <row r="4" spans="2:10" x14ac:dyDescent="0.25">
      <c r="B4" s="220">
        <v>1</v>
      </c>
      <c r="C4" s="221">
        <v>1</v>
      </c>
      <c r="D4" s="222" t="s">
        <v>442</v>
      </c>
      <c r="E4" s="223">
        <v>23</v>
      </c>
      <c r="F4" s="223">
        <v>0</v>
      </c>
      <c r="G4" s="223">
        <v>0</v>
      </c>
      <c r="H4" s="223">
        <v>23</v>
      </c>
      <c r="I4" s="223">
        <v>120359</v>
      </c>
      <c r="J4" s="223">
        <v>5233</v>
      </c>
    </row>
    <row r="5" spans="2:10" x14ac:dyDescent="0.25">
      <c r="B5" s="220">
        <v>2</v>
      </c>
      <c r="C5" s="221">
        <v>1</v>
      </c>
      <c r="D5" s="222" t="s">
        <v>443</v>
      </c>
      <c r="E5" s="223">
        <v>27</v>
      </c>
      <c r="F5" s="223">
        <v>3</v>
      </c>
      <c r="G5" s="223">
        <v>2</v>
      </c>
      <c r="H5" s="223">
        <v>32</v>
      </c>
      <c r="I5" s="223">
        <v>174419</v>
      </c>
      <c r="J5" s="223">
        <v>5450.59375</v>
      </c>
    </row>
    <row r="6" spans="2:10" x14ac:dyDescent="0.25">
      <c r="B6" s="220">
        <v>3</v>
      </c>
      <c r="C6" s="221">
        <v>1</v>
      </c>
      <c r="D6" s="222" t="s">
        <v>444</v>
      </c>
      <c r="E6" s="223">
        <v>39</v>
      </c>
      <c r="F6" s="223">
        <v>9</v>
      </c>
      <c r="G6" s="223">
        <v>1</v>
      </c>
      <c r="H6" s="223">
        <v>49</v>
      </c>
      <c r="I6" s="223">
        <v>280565</v>
      </c>
      <c r="J6" s="223">
        <v>5725.8163265306121</v>
      </c>
    </row>
    <row r="7" spans="2:10" x14ac:dyDescent="0.25">
      <c r="B7" s="220">
        <v>4</v>
      </c>
      <c r="C7" s="221">
        <v>1</v>
      </c>
      <c r="D7" s="222" t="s">
        <v>445</v>
      </c>
      <c r="E7" s="223">
        <v>145</v>
      </c>
      <c r="F7" s="223">
        <v>54</v>
      </c>
      <c r="G7" s="223">
        <v>12</v>
      </c>
      <c r="H7" s="223">
        <v>211</v>
      </c>
      <c r="I7" s="223">
        <v>994090</v>
      </c>
      <c r="J7" s="223">
        <v>4711.327014218009</v>
      </c>
    </row>
    <row r="8" spans="2:10" x14ac:dyDescent="0.25">
      <c r="B8" s="220">
        <v>5</v>
      </c>
      <c r="C8" s="221">
        <v>1</v>
      </c>
      <c r="D8" s="222" t="s">
        <v>446</v>
      </c>
      <c r="E8" s="223">
        <v>29</v>
      </c>
      <c r="F8" s="223">
        <v>0</v>
      </c>
      <c r="G8" s="223">
        <v>0</v>
      </c>
      <c r="H8" s="223">
        <v>29</v>
      </c>
      <c r="I8" s="223">
        <v>159046</v>
      </c>
      <c r="J8" s="223">
        <v>5484.3448275862065</v>
      </c>
    </row>
    <row r="9" spans="2:10" x14ac:dyDescent="0.25">
      <c r="B9" s="220">
        <v>6</v>
      </c>
      <c r="C9" s="221">
        <v>1</v>
      </c>
      <c r="D9" s="222" t="s">
        <v>447</v>
      </c>
      <c r="E9" s="223">
        <v>25</v>
      </c>
      <c r="F9" s="223">
        <v>0</v>
      </c>
      <c r="G9" s="223">
        <v>1</v>
      </c>
      <c r="H9" s="223">
        <v>26</v>
      </c>
      <c r="I9" s="223">
        <v>158991</v>
      </c>
      <c r="J9" s="223">
        <v>6115.0384615384619</v>
      </c>
    </row>
    <row r="10" spans="2:10" x14ac:dyDescent="0.25">
      <c r="B10" s="220">
        <v>7</v>
      </c>
      <c r="C10" s="221">
        <v>1</v>
      </c>
      <c r="D10" s="222" t="s">
        <v>448</v>
      </c>
      <c r="E10" s="223">
        <v>18</v>
      </c>
      <c r="F10" s="223">
        <v>3</v>
      </c>
      <c r="G10" s="223">
        <v>0</v>
      </c>
      <c r="H10" s="223">
        <v>21</v>
      </c>
      <c r="I10" s="223">
        <v>89125</v>
      </c>
      <c r="J10" s="223">
        <v>4244.0476190476193</v>
      </c>
    </row>
    <row r="11" spans="2:10" x14ac:dyDescent="0.25">
      <c r="B11" s="220">
        <v>8</v>
      </c>
      <c r="C11" s="221">
        <v>1</v>
      </c>
      <c r="D11" s="222" t="s">
        <v>449</v>
      </c>
      <c r="E11" s="223">
        <v>26</v>
      </c>
      <c r="F11" s="223">
        <v>8</v>
      </c>
      <c r="G11" s="223">
        <v>1</v>
      </c>
      <c r="H11" s="223">
        <v>35</v>
      </c>
      <c r="I11" s="223">
        <v>149984</v>
      </c>
      <c r="J11" s="223">
        <v>4285.2571428571428</v>
      </c>
    </row>
    <row r="12" spans="2:10" x14ac:dyDescent="0.25">
      <c r="B12" s="220">
        <v>9</v>
      </c>
      <c r="C12" s="221">
        <v>1</v>
      </c>
      <c r="D12" s="222" t="s">
        <v>450</v>
      </c>
      <c r="E12" s="223">
        <v>178</v>
      </c>
      <c r="F12" s="223">
        <v>62</v>
      </c>
      <c r="G12" s="223">
        <v>4</v>
      </c>
      <c r="H12" s="223">
        <v>244</v>
      </c>
      <c r="I12" s="223">
        <v>1147186</v>
      </c>
      <c r="J12" s="223">
        <v>4701.5819672131147</v>
      </c>
    </row>
    <row r="13" spans="2:10" x14ac:dyDescent="0.25">
      <c r="B13" s="220">
        <v>10</v>
      </c>
      <c r="C13" s="221">
        <v>1</v>
      </c>
      <c r="D13" s="222" t="s">
        <v>451</v>
      </c>
      <c r="E13" s="223">
        <v>141</v>
      </c>
      <c r="F13" s="223">
        <v>39</v>
      </c>
      <c r="G13" s="223">
        <v>10</v>
      </c>
      <c r="H13" s="223">
        <v>190</v>
      </c>
      <c r="I13" s="223">
        <v>934461</v>
      </c>
      <c r="J13" s="223">
        <v>4918.2157894736838</v>
      </c>
    </row>
    <row r="14" spans="2:10" x14ac:dyDescent="0.25">
      <c r="B14" s="220">
        <v>11</v>
      </c>
      <c r="C14" s="221">
        <v>1</v>
      </c>
      <c r="D14" s="222" t="s">
        <v>452</v>
      </c>
      <c r="E14" s="223">
        <v>27</v>
      </c>
      <c r="F14" s="223">
        <v>0</v>
      </c>
      <c r="G14" s="223">
        <v>0</v>
      </c>
      <c r="H14" s="223">
        <v>27</v>
      </c>
      <c r="I14" s="223">
        <v>104768</v>
      </c>
      <c r="J14" s="223">
        <v>3880.2962962962961</v>
      </c>
    </row>
    <row r="15" spans="2:10" x14ac:dyDescent="0.25">
      <c r="B15" s="220">
        <v>12</v>
      </c>
      <c r="C15" s="221">
        <v>1</v>
      </c>
      <c r="D15" s="222" t="s">
        <v>453</v>
      </c>
      <c r="E15" s="223">
        <v>19</v>
      </c>
      <c r="F15" s="223">
        <v>6</v>
      </c>
      <c r="G15" s="223">
        <v>0</v>
      </c>
      <c r="H15" s="223">
        <v>25</v>
      </c>
      <c r="I15" s="223">
        <v>175340</v>
      </c>
      <c r="J15" s="223">
        <v>7013.6</v>
      </c>
    </row>
    <row r="16" spans="2:10" x14ac:dyDescent="0.25">
      <c r="B16" s="220">
        <v>13</v>
      </c>
      <c r="C16" s="221">
        <v>1</v>
      </c>
      <c r="D16" s="222" t="s">
        <v>454</v>
      </c>
      <c r="E16" s="223">
        <v>24</v>
      </c>
      <c r="F16" s="223">
        <v>4</v>
      </c>
      <c r="G16" s="223">
        <v>0</v>
      </c>
      <c r="H16" s="223">
        <v>28</v>
      </c>
      <c r="I16" s="223">
        <v>140914</v>
      </c>
      <c r="J16" s="223">
        <v>5032.6428571428569</v>
      </c>
    </row>
    <row r="17" spans="2:10" x14ac:dyDescent="0.25">
      <c r="B17" s="220">
        <v>14</v>
      </c>
      <c r="C17" s="221">
        <v>1</v>
      </c>
      <c r="D17" s="222" t="s">
        <v>455</v>
      </c>
      <c r="E17" s="223">
        <v>42</v>
      </c>
      <c r="F17" s="223">
        <v>6</v>
      </c>
      <c r="G17" s="223">
        <v>1</v>
      </c>
      <c r="H17" s="223">
        <v>49</v>
      </c>
      <c r="I17" s="223">
        <v>342773</v>
      </c>
      <c r="J17" s="223">
        <v>6995.3673469387759</v>
      </c>
    </row>
    <row r="18" spans="2:10" x14ac:dyDescent="0.25">
      <c r="B18" s="220"/>
      <c r="C18" s="224" t="s">
        <v>69</v>
      </c>
      <c r="D18" s="225"/>
      <c r="E18" s="223">
        <v>763</v>
      </c>
      <c r="F18" s="223">
        <v>194</v>
      </c>
      <c r="G18" s="223">
        <v>32</v>
      </c>
      <c r="H18" s="223">
        <v>989</v>
      </c>
      <c r="I18" s="223">
        <v>4972021</v>
      </c>
      <c r="J18" s="223">
        <v>5027.3215369059653</v>
      </c>
    </row>
    <row r="19" spans="2:10" x14ac:dyDescent="0.25">
      <c r="B19" s="220">
        <v>15</v>
      </c>
      <c r="C19" s="221" t="s">
        <v>747</v>
      </c>
      <c r="D19" s="222" t="s">
        <v>456</v>
      </c>
      <c r="E19" s="223">
        <v>54</v>
      </c>
      <c r="F19" s="223">
        <v>7</v>
      </c>
      <c r="G19" s="223">
        <v>2</v>
      </c>
      <c r="H19" s="223">
        <v>63</v>
      </c>
      <c r="I19" s="223">
        <v>713203</v>
      </c>
      <c r="J19" s="223">
        <v>11320.682539682539</v>
      </c>
    </row>
    <row r="20" spans="2:10" x14ac:dyDescent="0.25">
      <c r="B20" s="220">
        <v>16</v>
      </c>
      <c r="C20" s="221" t="s">
        <v>747</v>
      </c>
      <c r="D20" s="222" t="s">
        <v>457</v>
      </c>
      <c r="E20" s="223">
        <v>88</v>
      </c>
      <c r="F20" s="223">
        <v>12</v>
      </c>
      <c r="G20" s="223">
        <v>2</v>
      </c>
      <c r="H20" s="223">
        <v>102</v>
      </c>
      <c r="I20" s="223">
        <v>748416</v>
      </c>
      <c r="J20" s="223">
        <v>7337.411764705882</v>
      </c>
    </row>
    <row r="21" spans="2:10" x14ac:dyDescent="0.25">
      <c r="B21" s="220">
        <v>17</v>
      </c>
      <c r="C21" s="221" t="s">
        <v>747</v>
      </c>
      <c r="D21" s="222" t="s">
        <v>458</v>
      </c>
      <c r="E21" s="223">
        <v>86</v>
      </c>
      <c r="F21" s="223">
        <v>8</v>
      </c>
      <c r="G21" s="223">
        <v>10</v>
      </c>
      <c r="H21" s="223">
        <v>104</v>
      </c>
      <c r="I21" s="223">
        <v>873274</v>
      </c>
      <c r="J21" s="223">
        <v>8396.8653846153848</v>
      </c>
    </row>
    <row r="22" spans="2:10" x14ac:dyDescent="0.25">
      <c r="B22" s="220">
        <v>18</v>
      </c>
      <c r="C22" s="221" t="s">
        <v>747</v>
      </c>
      <c r="D22" s="222" t="s">
        <v>459</v>
      </c>
      <c r="E22" s="223">
        <v>60</v>
      </c>
      <c r="F22" s="223">
        <v>7</v>
      </c>
      <c r="G22" s="223">
        <v>7</v>
      </c>
      <c r="H22" s="223">
        <v>74</v>
      </c>
      <c r="I22" s="223">
        <v>715040</v>
      </c>
      <c r="J22" s="223">
        <v>9662.7027027027034</v>
      </c>
    </row>
    <row r="23" spans="2:10" x14ac:dyDescent="0.25">
      <c r="B23" s="220">
        <v>19</v>
      </c>
      <c r="C23" s="221" t="s">
        <v>747</v>
      </c>
      <c r="D23" s="222" t="s">
        <v>460</v>
      </c>
      <c r="E23" s="223">
        <v>75</v>
      </c>
      <c r="F23" s="223">
        <v>14</v>
      </c>
      <c r="G23" s="223">
        <v>5</v>
      </c>
      <c r="H23" s="223">
        <v>94</v>
      </c>
      <c r="I23" s="223">
        <v>857360</v>
      </c>
      <c r="J23" s="223">
        <v>9120.8510638297867</v>
      </c>
    </row>
    <row r="24" spans="2:10" x14ac:dyDescent="0.25">
      <c r="B24" s="220">
        <v>20</v>
      </c>
      <c r="C24" s="221" t="s">
        <v>747</v>
      </c>
      <c r="D24" s="222" t="s">
        <v>461</v>
      </c>
      <c r="E24" s="223">
        <v>59</v>
      </c>
      <c r="F24" s="223">
        <v>9</v>
      </c>
      <c r="G24" s="223">
        <v>2</v>
      </c>
      <c r="H24" s="223">
        <v>70</v>
      </c>
      <c r="I24" s="223">
        <v>825623</v>
      </c>
      <c r="J24" s="223">
        <v>11794.614285714286</v>
      </c>
    </row>
    <row r="25" spans="2:10" x14ac:dyDescent="0.25">
      <c r="B25" s="220">
        <v>21</v>
      </c>
      <c r="C25" s="221" t="s">
        <v>747</v>
      </c>
      <c r="D25" s="222" t="s">
        <v>462</v>
      </c>
      <c r="E25" s="223">
        <v>83</v>
      </c>
      <c r="F25" s="223">
        <v>13</v>
      </c>
      <c r="G25" s="223">
        <v>6</v>
      </c>
      <c r="H25" s="223">
        <v>102</v>
      </c>
      <c r="I25" s="223">
        <v>743975</v>
      </c>
      <c r="J25" s="223">
        <v>7293.8725490196075</v>
      </c>
    </row>
    <row r="26" spans="2:10" x14ac:dyDescent="0.25">
      <c r="B26" s="220">
        <v>22</v>
      </c>
      <c r="C26" s="221" t="s">
        <v>747</v>
      </c>
      <c r="D26" s="222" t="s">
        <v>463</v>
      </c>
      <c r="E26" s="223">
        <v>67</v>
      </c>
      <c r="F26" s="223">
        <v>14</v>
      </c>
      <c r="G26" s="223">
        <v>4</v>
      </c>
      <c r="H26" s="223">
        <v>85</v>
      </c>
      <c r="I26" s="223">
        <v>649397</v>
      </c>
      <c r="J26" s="223">
        <v>7639.964705882353</v>
      </c>
    </row>
    <row r="27" spans="2:10" x14ac:dyDescent="0.25">
      <c r="B27" s="220"/>
      <c r="C27" s="224" t="s">
        <v>69</v>
      </c>
      <c r="D27" s="226"/>
      <c r="E27" s="223">
        <v>572</v>
      </c>
      <c r="F27" s="223">
        <v>84</v>
      </c>
      <c r="G27" s="223">
        <v>38</v>
      </c>
      <c r="H27" s="223">
        <v>694</v>
      </c>
      <c r="I27" s="223">
        <v>6126288</v>
      </c>
      <c r="J27" s="223">
        <v>8827.5043227665701</v>
      </c>
    </row>
    <row r="28" spans="2:10" x14ac:dyDescent="0.25">
      <c r="B28" s="220">
        <v>23</v>
      </c>
      <c r="C28" s="221" t="s">
        <v>748</v>
      </c>
      <c r="D28" s="222" t="s">
        <v>464</v>
      </c>
      <c r="E28" s="223">
        <v>29</v>
      </c>
      <c r="F28" s="223">
        <v>3</v>
      </c>
      <c r="G28" s="223">
        <v>0</v>
      </c>
      <c r="H28" s="223">
        <v>32</v>
      </c>
      <c r="I28" s="223">
        <v>172726</v>
      </c>
      <c r="J28" s="223">
        <v>5397.6875</v>
      </c>
    </row>
    <row r="29" spans="2:10" x14ac:dyDescent="0.25">
      <c r="B29" s="220">
        <v>24</v>
      </c>
      <c r="C29" s="221" t="s">
        <v>748</v>
      </c>
      <c r="D29" s="222" t="s">
        <v>465</v>
      </c>
      <c r="E29" s="223">
        <v>25</v>
      </c>
      <c r="F29" s="223">
        <v>2</v>
      </c>
      <c r="G29" s="223">
        <v>0</v>
      </c>
      <c r="H29" s="223">
        <v>27</v>
      </c>
      <c r="I29" s="223">
        <v>170620</v>
      </c>
      <c r="J29" s="223">
        <v>6319.2592592592591</v>
      </c>
    </row>
    <row r="30" spans="2:10" x14ac:dyDescent="0.25">
      <c r="B30" s="220">
        <v>25</v>
      </c>
      <c r="C30" s="221" t="s">
        <v>748</v>
      </c>
      <c r="D30" s="222" t="s">
        <v>466</v>
      </c>
      <c r="E30" s="223">
        <v>35</v>
      </c>
      <c r="F30" s="223">
        <v>2</v>
      </c>
      <c r="G30" s="223">
        <v>2</v>
      </c>
      <c r="H30" s="223">
        <v>39</v>
      </c>
      <c r="I30" s="223">
        <v>300117</v>
      </c>
      <c r="J30" s="223">
        <v>7695.3076923076924</v>
      </c>
    </row>
    <row r="31" spans="2:10" x14ac:dyDescent="0.25">
      <c r="B31" s="220">
        <v>26</v>
      </c>
      <c r="C31" s="221" t="s">
        <v>748</v>
      </c>
      <c r="D31" s="222" t="s">
        <v>467</v>
      </c>
      <c r="E31" s="223">
        <v>28</v>
      </c>
      <c r="F31" s="223">
        <v>1</v>
      </c>
      <c r="G31" s="223">
        <v>1</v>
      </c>
      <c r="H31" s="223">
        <v>30</v>
      </c>
      <c r="I31" s="223">
        <v>45554</v>
      </c>
      <c r="J31" s="223">
        <v>1518.4666666666667</v>
      </c>
    </row>
    <row r="32" spans="2:10" x14ac:dyDescent="0.25">
      <c r="B32" s="220">
        <v>27</v>
      </c>
      <c r="C32" s="221" t="s">
        <v>748</v>
      </c>
      <c r="D32" s="222" t="s">
        <v>468</v>
      </c>
      <c r="E32" s="223">
        <v>63</v>
      </c>
      <c r="F32" s="223">
        <v>17</v>
      </c>
      <c r="G32" s="223">
        <v>0</v>
      </c>
      <c r="H32" s="223">
        <v>80</v>
      </c>
      <c r="I32" s="223">
        <v>322751</v>
      </c>
      <c r="J32" s="223">
        <v>4034.3874999999998</v>
      </c>
    </row>
    <row r="33" spans="2:10" x14ac:dyDescent="0.25">
      <c r="B33" s="220">
        <v>28</v>
      </c>
      <c r="C33" s="221" t="s">
        <v>748</v>
      </c>
      <c r="D33" s="222" t="s">
        <v>469</v>
      </c>
      <c r="E33" s="223">
        <v>41</v>
      </c>
      <c r="F33" s="223">
        <v>15</v>
      </c>
      <c r="G33" s="223">
        <v>1</v>
      </c>
      <c r="H33" s="223">
        <v>57</v>
      </c>
      <c r="I33" s="223">
        <v>262981</v>
      </c>
      <c r="J33" s="223">
        <v>4613.7017543859647</v>
      </c>
    </row>
    <row r="34" spans="2:10" x14ac:dyDescent="0.25">
      <c r="B34" s="220">
        <v>29</v>
      </c>
      <c r="C34" s="221" t="s">
        <v>748</v>
      </c>
      <c r="D34" s="222" t="s">
        <v>470</v>
      </c>
      <c r="E34" s="223">
        <v>39</v>
      </c>
      <c r="F34" s="223">
        <v>11</v>
      </c>
      <c r="G34" s="223">
        <v>0</v>
      </c>
      <c r="H34" s="223">
        <v>50</v>
      </c>
      <c r="I34" s="223">
        <v>262852</v>
      </c>
      <c r="J34" s="223">
        <v>5257.04</v>
      </c>
    </row>
    <row r="35" spans="2:10" x14ac:dyDescent="0.25">
      <c r="B35" s="220">
        <v>30</v>
      </c>
      <c r="C35" s="221" t="s">
        <v>748</v>
      </c>
      <c r="D35" s="25" t="s">
        <v>471</v>
      </c>
      <c r="E35" s="223">
        <v>74</v>
      </c>
      <c r="F35" s="223">
        <v>14</v>
      </c>
      <c r="G35" s="223">
        <v>7</v>
      </c>
      <c r="H35" s="223">
        <v>95</v>
      </c>
      <c r="I35" s="223">
        <v>366879</v>
      </c>
      <c r="J35" s="223">
        <v>3861.8842105263157</v>
      </c>
    </row>
    <row r="36" spans="2:10" x14ac:dyDescent="0.25">
      <c r="B36" s="220">
        <v>31</v>
      </c>
      <c r="C36" s="221" t="s">
        <v>748</v>
      </c>
      <c r="D36" s="222" t="s">
        <v>472</v>
      </c>
      <c r="E36" s="223">
        <v>911</v>
      </c>
      <c r="F36" s="223">
        <v>143</v>
      </c>
      <c r="G36" s="223">
        <v>49</v>
      </c>
      <c r="H36" s="223">
        <v>1103</v>
      </c>
      <c r="I36" s="223">
        <v>2017532</v>
      </c>
      <c r="J36" s="223">
        <v>1829.1314596554851</v>
      </c>
    </row>
    <row r="37" spans="2:10" x14ac:dyDescent="0.25">
      <c r="B37" s="220">
        <v>32</v>
      </c>
      <c r="C37" s="221" t="s">
        <v>748</v>
      </c>
      <c r="D37" s="222" t="s">
        <v>473</v>
      </c>
      <c r="E37" s="223">
        <v>213</v>
      </c>
      <c r="F37" s="223">
        <v>30</v>
      </c>
      <c r="G37" s="223">
        <v>15</v>
      </c>
      <c r="H37" s="223">
        <v>258</v>
      </c>
      <c r="I37" s="223">
        <v>548401</v>
      </c>
      <c r="J37" s="223">
        <v>2125.5852713178297</v>
      </c>
    </row>
    <row r="38" spans="2:10" x14ac:dyDescent="0.25">
      <c r="B38" s="220">
        <v>33</v>
      </c>
      <c r="C38" s="221" t="s">
        <v>748</v>
      </c>
      <c r="D38" s="222" t="s">
        <v>474</v>
      </c>
      <c r="E38" s="223">
        <v>118</v>
      </c>
      <c r="F38" s="223">
        <v>17</v>
      </c>
      <c r="G38" s="223">
        <v>5</v>
      </c>
      <c r="H38" s="223">
        <v>140</v>
      </c>
      <c r="I38" s="223">
        <v>430408</v>
      </c>
      <c r="J38" s="223">
        <v>3074.3428571428572</v>
      </c>
    </row>
    <row r="39" spans="2:10" x14ac:dyDescent="0.25">
      <c r="B39" s="220">
        <v>34</v>
      </c>
      <c r="C39" s="221" t="s">
        <v>748</v>
      </c>
      <c r="D39" s="222" t="s">
        <v>475</v>
      </c>
      <c r="E39" s="223">
        <v>59</v>
      </c>
      <c r="F39" s="223">
        <v>14</v>
      </c>
      <c r="G39" s="223">
        <v>8</v>
      </c>
      <c r="H39" s="223">
        <v>81</v>
      </c>
      <c r="I39" s="223">
        <v>461053</v>
      </c>
      <c r="J39" s="223">
        <v>5692.0123456790125</v>
      </c>
    </row>
    <row r="40" spans="2:10" x14ac:dyDescent="0.25">
      <c r="B40" s="220">
        <v>35</v>
      </c>
      <c r="C40" s="221" t="s">
        <v>748</v>
      </c>
      <c r="D40" s="222" t="s">
        <v>476</v>
      </c>
      <c r="E40" s="223">
        <v>172</v>
      </c>
      <c r="F40" s="223">
        <v>52</v>
      </c>
      <c r="G40" s="223">
        <v>18</v>
      </c>
      <c r="H40" s="223">
        <v>242</v>
      </c>
      <c r="I40" s="223">
        <v>722168</v>
      </c>
      <c r="J40" s="223">
        <v>2984.1652892561983</v>
      </c>
    </row>
    <row r="41" spans="2:10" x14ac:dyDescent="0.25">
      <c r="B41" s="220"/>
      <c r="C41" s="224" t="s">
        <v>69</v>
      </c>
      <c r="D41" s="226"/>
      <c r="E41" s="223">
        <v>1807</v>
      </c>
      <c r="F41" s="223">
        <v>321</v>
      </c>
      <c r="G41" s="223">
        <v>106</v>
      </c>
      <c r="H41" s="223">
        <v>2234</v>
      </c>
      <c r="I41" s="223">
        <v>6084042</v>
      </c>
      <c r="J41" s="223">
        <v>2723.3849597135181</v>
      </c>
    </row>
    <row r="42" spans="2:10" x14ac:dyDescent="0.25">
      <c r="B42" s="220">
        <v>36</v>
      </c>
      <c r="C42" s="221" t="s">
        <v>749</v>
      </c>
      <c r="D42" s="222" t="s">
        <v>477</v>
      </c>
      <c r="E42" s="223">
        <v>44</v>
      </c>
      <c r="F42" s="223">
        <v>6</v>
      </c>
      <c r="G42" s="223">
        <v>4</v>
      </c>
      <c r="H42" s="223">
        <v>54</v>
      </c>
      <c r="I42" s="223">
        <v>252201</v>
      </c>
      <c r="J42" s="223">
        <v>4670.3888888888887</v>
      </c>
    </row>
    <row r="43" spans="2:10" x14ac:dyDescent="0.25">
      <c r="B43" s="220">
        <v>37</v>
      </c>
      <c r="C43" s="221" t="s">
        <v>749</v>
      </c>
      <c r="D43" s="222" t="s">
        <v>478</v>
      </c>
      <c r="E43" s="223">
        <v>11</v>
      </c>
      <c r="F43" s="223">
        <v>0</v>
      </c>
      <c r="G43" s="223">
        <v>0</v>
      </c>
      <c r="H43" s="223">
        <v>11</v>
      </c>
      <c r="I43" s="223">
        <v>5645</v>
      </c>
      <c r="J43" s="223">
        <v>513.18181818181813</v>
      </c>
    </row>
    <row r="44" spans="2:10" x14ac:dyDescent="0.25">
      <c r="B44" s="220">
        <v>38</v>
      </c>
      <c r="C44" s="221" t="s">
        <v>749</v>
      </c>
      <c r="D44" s="222" t="s">
        <v>479</v>
      </c>
      <c r="E44" s="223">
        <v>43</v>
      </c>
      <c r="F44" s="223">
        <v>6</v>
      </c>
      <c r="G44" s="223">
        <v>2</v>
      </c>
      <c r="H44" s="223">
        <v>51</v>
      </c>
      <c r="I44" s="223">
        <v>153480</v>
      </c>
      <c r="J44" s="223">
        <v>3009.4117647058824</v>
      </c>
    </row>
    <row r="45" spans="2:10" x14ac:dyDescent="0.25">
      <c r="B45" s="220">
        <v>39</v>
      </c>
      <c r="C45" s="221" t="s">
        <v>749</v>
      </c>
      <c r="D45" s="222" t="s">
        <v>480</v>
      </c>
      <c r="E45" s="223">
        <v>199</v>
      </c>
      <c r="F45" s="223">
        <v>77</v>
      </c>
      <c r="G45" s="223">
        <v>19</v>
      </c>
      <c r="H45" s="223">
        <v>295</v>
      </c>
      <c r="I45" s="223">
        <v>599504</v>
      </c>
      <c r="J45" s="223">
        <v>2032.2169491525424</v>
      </c>
    </row>
    <row r="46" spans="2:10" x14ac:dyDescent="0.25">
      <c r="B46" s="220">
        <v>40</v>
      </c>
      <c r="C46" s="221" t="s">
        <v>749</v>
      </c>
      <c r="D46" s="222" t="s">
        <v>481</v>
      </c>
      <c r="E46" s="223">
        <v>78</v>
      </c>
      <c r="F46" s="223">
        <v>23</v>
      </c>
      <c r="G46" s="223">
        <v>1</v>
      </c>
      <c r="H46" s="223">
        <v>102</v>
      </c>
      <c r="I46" s="223">
        <v>327620</v>
      </c>
      <c r="J46" s="223">
        <v>3211.9607843137255</v>
      </c>
    </row>
    <row r="47" spans="2:10" x14ac:dyDescent="0.25">
      <c r="B47" s="220">
        <v>41</v>
      </c>
      <c r="C47" s="221" t="s">
        <v>749</v>
      </c>
      <c r="D47" s="222" t="s">
        <v>482</v>
      </c>
      <c r="E47" s="223">
        <v>44</v>
      </c>
      <c r="F47" s="223">
        <v>24</v>
      </c>
      <c r="G47" s="223">
        <v>2</v>
      </c>
      <c r="H47" s="223">
        <v>70</v>
      </c>
      <c r="I47" s="223">
        <v>254965</v>
      </c>
      <c r="J47" s="223">
        <v>3642.3571428571427</v>
      </c>
    </row>
    <row r="48" spans="2:10" x14ac:dyDescent="0.25">
      <c r="B48" s="220">
        <v>42</v>
      </c>
      <c r="C48" s="221" t="s">
        <v>749</v>
      </c>
      <c r="D48" s="222" t="s">
        <v>483</v>
      </c>
      <c r="E48" s="223">
        <v>16</v>
      </c>
      <c r="F48" s="223">
        <v>1</v>
      </c>
      <c r="G48" s="223">
        <v>0</v>
      </c>
      <c r="H48" s="223">
        <v>17</v>
      </c>
      <c r="I48" s="223">
        <v>14596</v>
      </c>
      <c r="J48" s="223">
        <v>858.58823529411768</v>
      </c>
    </row>
    <row r="49" spans="2:10" x14ac:dyDescent="0.25">
      <c r="B49" s="220">
        <v>43</v>
      </c>
      <c r="C49" s="221" t="s">
        <v>749</v>
      </c>
      <c r="D49" s="222" t="s">
        <v>484</v>
      </c>
      <c r="E49" s="223">
        <v>47</v>
      </c>
      <c r="F49" s="223">
        <v>10</v>
      </c>
      <c r="G49" s="223">
        <v>0</v>
      </c>
      <c r="H49" s="223">
        <v>57</v>
      </c>
      <c r="I49" s="223">
        <v>250554</v>
      </c>
      <c r="J49" s="223">
        <v>4395.6842105263158</v>
      </c>
    </row>
    <row r="50" spans="2:10" x14ac:dyDescent="0.25">
      <c r="B50" s="220">
        <v>44</v>
      </c>
      <c r="C50" s="221" t="s">
        <v>749</v>
      </c>
      <c r="D50" s="222" t="s">
        <v>485</v>
      </c>
      <c r="E50" s="223">
        <v>25</v>
      </c>
      <c r="F50" s="223">
        <v>10</v>
      </c>
      <c r="G50" s="223">
        <v>0</v>
      </c>
      <c r="H50" s="223">
        <v>35</v>
      </c>
      <c r="I50" s="223">
        <v>132703</v>
      </c>
      <c r="J50" s="223">
        <v>3791.5142857142855</v>
      </c>
    </row>
    <row r="51" spans="2:10" x14ac:dyDescent="0.25">
      <c r="B51" s="220">
        <v>45</v>
      </c>
      <c r="C51" s="221" t="s">
        <v>749</v>
      </c>
      <c r="D51" s="222" t="s">
        <v>486</v>
      </c>
      <c r="E51" s="223">
        <v>22</v>
      </c>
      <c r="F51" s="223">
        <v>9</v>
      </c>
      <c r="G51" s="223">
        <v>0</v>
      </c>
      <c r="H51" s="223">
        <v>31</v>
      </c>
      <c r="I51" s="223">
        <v>107372</v>
      </c>
      <c r="J51" s="223">
        <v>3463.6129032258063</v>
      </c>
    </row>
    <row r="52" spans="2:10" x14ac:dyDescent="0.25">
      <c r="B52" s="220">
        <v>46</v>
      </c>
      <c r="C52" s="221" t="s">
        <v>749</v>
      </c>
      <c r="D52" s="222" t="s">
        <v>487</v>
      </c>
      <c r="E52" s="223">
        <v>70</v>
      </c>
      <c r="F52" s="223">
        <v>24</v>
      </c>
      <c r="G52" s="223">
        <v>8</v>
      </c>
      <c r="H52" s="223">
        <v>102</v>
      </c>
      <c r="I52" s="223">
        <v>381105</v>
      </c>
      <c r="J52" s="223">
        <v>3736.3235294117649</v>
      </c>
    </row>
    <row r="53" spans="2:10" x14ac:dyDescent="0.25">
      <c r="B53" s="220"/>
      <c r="C53" s="224" t="s">
        <v>69</v>
      </c>
      <c r="D53" s="226"/>
      <c r="E53" s="223">
        <v>599</v>
      </c>
      <c r="F53" s="223">
        <v>190</v>
      </c>
      <c r="G53" s="223">
        <v>36</v>
      </c>
      <c r="H53" s="223">
        <v>825</v>
      </c>
      <c r="I53" s="223">
        <v>2479745</v>
      </c>
      <c r="J53" s="223">
        <v>3005.7515151515154</v>
      </c>
    </row>
    <row r="54" spans="2:10" x14ac:dyDescent="0.25">
      <c r="B54" s="220">
        <v>47</v>
      </c>
      <c r="C54" s="221" t="s">
        <v>750</v>
      </c>
      <c r="D54" s="222" t="s">
        <v>488</v>
      </c>
      <c r="E54" s="223">
        <v>35</v>
      </c>
      <c r="F54" s="223">
        <v>15</v>
      </c>
      <c r="G54" s="223">
        <v>0</v>
      </c>
      <c r="H54" s="223">
        <v>50</v>
      </c>
      <c r="I54" s="223">
        <v>246836</v>
      </c>
      <c r="J54" s="223">
        <v>4936.72</v>
      </c>
    </row>
    <row r="55" spans="2:10" x14ac:dyDescent="0.25">
      <c r="B55" s="220">
        <v>48</v>
      </c>
      <c r="C55" s="221" t="s">
        <v>750</v>
      </c>
      <c r="D55" s="222" t="s">
        <v>489</v>
      </c>
      <c r="E55" s="223">
        <v>49</v>
      </c>
      <c r="F55" s="223">
        <v>11</v>
      </c>
      <c r="G55" s="223">
        <v>0</v>
      </c>
      <c r="H55" s="223">
        <v>60</v>
      </c>
      <c r="I55" s="223">
        <v>242423</v>
      </c>
      <c r="J55" s="223">
        <v>4040.3833333333332</v>
      </c>
    </row>
    <row r="56" spans="2:10" x14ac:dyDescent="0.25">
      <c r="B56" s="220">
        <v>49</v>
      </c>
      <c r="C56" s="221" t="s">
        <v>750</v>
      </c>
      <c r="D56" s="222" t="s">
        <v>490</v>
      </c>
      <c r="E56" s="223">
        <v>223</v>
      </c>
      <c r="F56" s="223">
        <v>77</v>
      </c>
      <c r="G56" s="223">
        <v>28</v>
      </c>
      <c r="H56" s="223">
        <v>328</v>
      </c>
      <c r="I56" s="223">
        <v>1118975</v>
      </c>
      <c r="J56" s="223">
        <v>3411.5091463414633</v>
      </c>
    </row>
    <row r="57" spans="2:10" x14ac:dyDescent="0.25">
      <c r="B57" s="220">
        <v>50</v>
      </c>
      <c r="C57" s="221" t="s">
        <v>750</v>
      </c>
      <c r="D57" s="222" t="s">
        <v>491</v>
      </c>
      <c r="E57" s="223">
        <v>81</v>
      </c>
      <c r="F57" s="223">
        <v>17</v>
      </c>
      <c r="G57" s="223">
        <v>5</v>
      </c>
      <c r="H57" s="223">
        <v>103</v>
      </c>
      <c r="I57" s="223">
        <v>686739</v>
      </c>
      <c r="J57" s="223">
        <v>6667.3689320388348</v>
      </c>
    </row>
    <row r="58" spans="2:10" x14ac:dyDescent="0.25">
      <c r="B58" s="220">
        <v>51</v>
      </c>
      <c r="C58" s="221" t="s">
        <v>750</v>
      </c>
      <c r="D58" s="222" t="s">
        <v>492</v>
      </c>
      <c r="E58" s="223">
        <v>21</v>
      </c>
      <c r="F58" s="223">
        <v>7</v>
      </c>
      <c r="G58" s="223">
        <v>0</v>
      </c>
      <c r="H58" s="223">
        <v>28</v>
      </c>
      <c r="I58" s="223">
        <v>177200</v>
      </c>
      <c r="J58" s="223">
        <v>6328.5714285714284</v>
      </c>
    </row>
    <row r="59" spans="2:10" x14ac:dyDescent="0.25">
      <c r="B59" s="220">
        <v>52</v>
      </c>
      <c r="C59" s="221" t="s">
        <v>750</v>
      </c>
      <c r="D59" s="222" t="s">
        <v>493</v>
      </c>
      <c r="E59" s="223">
        <v>21</v>
      </c>
      <c r="F59" s="223">
        <v>13</v>
      </c>
      <c r="G59" s="223">
        <v>0</v>
      </c>
      <c r="H59" s="223">
        <v>34</v>
      </c>
      <c r="I59" s="223">
        <v>231848</v>
      </c>
      <c r="J59" s="223">
        <v>6819.0588235294117</v>
      </c>
    </row>
    <row r="60" spans="2:10" x14ac:dyDescent="0.25">
      <c r="B60" s="220">
        <v>53</v>
      </c>
      <c r="C60" s="221" t="s">
        <v>750</v>
      </c>
      <c r="D60" s="222" t="s">
        <v>494</v>
      </c>
      <c r="E60" s="223">
        <v>21</v>
      </c>
      <c r="F60" s="223">
        <v>2</v>
      </c>
      <c r="G60" s="223">
        <v>0</v>
      </c>
      <c r="H60" s="223">
        <v>23</v>
      </c>
      <c r="I60" s="223">
        <v>236226</v>
      </c>
      <c r="J60" s="223">
        <v>10270.695652173914</v>
      </c>
    </row>
    <row r="61" spans="2:10" x14ac:dyDescent="0.25">
      <c r="B61" s="220">
        <v>54</v>
      </c>
      <c r="C61" s="221" t="s">
        <v>750</v>
      </c>
      <c r="D61" s="222" t="s">
        <v>495</v>
      </c>
      <c r="E61" s="223">
        <v>8</v>
      </c>
      <c r="F61" s="223">
        <v>0</v>
      </c>
      <c r="G61" s="223">
        <v>0</v>
      </c>
      <c r="H61" s="223">
        <v>8</v>
      </c>
      <c r="I61" s="223">
        <v>57962</v>
      </c>
      <c r="J61" s="223">
        <v>7245.25</v>
      </c>
    </row>
    <row r="62" spans="2:10" x14ac:dyDescent="0.25">
      <c r="B62" s="220">
        <v>55</v>
      </c>
      <c r="C62" s="221" t="s">
        <v>750</v>
      </c>
      <c r="D62" s="222" t="s">
        <v>496</v>
      </c>
      <c r="E62" s="223">
        <v>94</v>
      </c>
      <c r="F62" s="223">
        <v>39</v>
      </c>
      <c r="G62" s="223">
        <v>3</v>
      </c>
      <c r="H62" s="223">
        <v>136</v>
      </c>
      <c r="I62" s="223">
        <v>676277</v>
      </c>
      <c r="J62" s="223">
        <v>4972.625</v>
      </c>
    </row>
    <row r="63" spans="2:10" x14ac:dyDescent="0.25">
      <c r="B63" s="220">
        <v>56</v>
      </c>
      <c r="C63" s="221" t="s">
        <v>750</v>
      </c>
      <c r="D63" s="222" t="s">
        <v>497</v>
      </c>
      <c r="E63" s="223">
        <v>82</v>
      </c>
      <c r="F63" s="223">
        <v>29</v>
      </c>
      <c r="G63" s="223">
        <v>7</v>
      </c>
      <c r="H63" s="223">
        <v>118</v>
      </c>
      <c r="I63" s="223">
        <v>603393</v>
      </c>
      <c r="J63" s="223">
        <v>5113.5</v>
      </c>
    </row>
    <row r="64" spans="2:10" x14ac:dyDescent="0.25">
      <c r="B64" s="220">
        <v>57</v>
      </c>
      <c r="C64" s="221" t="s">
        <v>750</v>
      </c>
      <c r="D64" s="222" t="s">
        <v>498</v>
      </c>
      <c r="E64" s="223">
        <v>42</v>
      </c>
      <c r="F64" s="223">
        <v>26</v>
      </c>
      <c r="G64" s="223">
        <v>0</v>
      </c>
      <c r="H64" s="223">
        <v>68</v>
      </c>
      <c r="I64" s="223">
        <v>460831</v>
      </c>
      <c r="J64" s="223">
        <v>6776.9264705882351</v>
      </c>
    </row>
    <row r="65" spans="2:10" x14ac:dyDescent="0.25">
      <c r="B65" s="220">
        <v>58</v>
      </c>
      <c r="C65" s="221" t="s">
        <v>750</v>
      </c>
      <c r="D65" s="222" t="s">
        <v>499</v>
      </c>
      <c r="E65" s="223">
        <v>63</v>
      </c>
      <c r="F65" s="223">
        <v>20</v>
      </c>
      <c r="G65" s="223">
        <v>3</v>
      </c>
      <c r="H65" s="223">
        <v>86</v>
      </c>
      <c r="I65" s="223">
        <v>385515</v>
      </c>
      <c r="J65" s="223">
        <v>4482.7325581395353</v>
      </c>
    </row>
    <row r="66" spans="2:10" x14ac:dyDescent="0.25">
      <c r="B66" s="220"/>
      <c r="C66" s="227" t="s">
        <v>69</v>
      </c>
      <c r="D66" s="123"/>
      <c r="E66" s="223">
        <v>740</v>
      </c>
      <c r="F66" s="223">
        <v>256</v>
      </c>
      <c r="G66" s="223">
        <v>46</v>
      </c>
      <c r="H66" s="223">
        <v>1042</v>
      </c>
      <c r="I66" s="223">
        <v>5124225</v>
      </c>
      <c r="J66" s="223">
        <v>4917.6823416506713</v>
      </c>
    </row>
    <row r="67" spans="2:10" x14ac:dyDescent="0.25">
      <c r="B67" s="220">
        <v>59</v>
      </c>
      <c r="C67" s="221" t="s">
        <v>714</v>
      </c>
      <c r="D67" s="222" t="s">
        <v>500</v>
      </c>
      <c r="E67" s="223">
        <v>20</v>
      </c>
      <c r="F67" s="223">
        <v>2</v>
      </c>
      <c r="G67" s="223">
        <v>1</v>
      </c>
      <c r="H67" s="223">
        <v>23</v>
      </c>
      <c r="I67" s="223">
        <v>166354</v>
      </c>
      <c r="J67" s="223">
        <v>7232.782608695652</v>
      </c>
    </row>
    <row r="68" spans="2:10" x14ac:dyDescent="0.25">
      <c r="B68" s="220">
        <v>60</v>
      </c>
      <c r="C68" s="221" t="s">
        <v>714</v>
      </c>
      <c r="D68" s="222" t="s">
        <v>501</v>
      </c>
      <c r="E68" s="223">
        <v>25</v>
      </c>
      <c r="F68" s="223">
        <v>5</v>
      </c>
      <c r="G68" s="223">
        <v>1</v>
      </c>
      <c r="H68" s="223">
        <v>31</v>
      </c>
      <c r="I68" s="223">
        <v>238668</v>
      </c>
      <c r="J68" s="223">
        <v>7698.9677419354839</v>
      </c>
    </row>
    <row r="69" spans="2:10" x14ac:dyDescent="0.25">
      <c r="B69" s="220">
        <v>61</v>
      </c>
      <c r="C69" s="221" t="s">
        <v>714</v>
      </c>
      <c r="D69" s="222" t="s">
        <v>502</v>
      </c>
      <c r="E69" s="223">
        <v>51</v>
      </c>
      <c r="F69" s="223">
        <v>10</v>
      </c>
      <c r="G69" s="223">
        <v>1</v>
      </c>
      <c r="H69" s="223">
        <v>62</v>
      </c>
      <c r="I69" s="223">
        <v>417776</v>
      </c>
      <c r="J69" s="223">
        <v>6738.322580645161</v>
      </c>
    </row>
    <row r="70" spans="2:10" x14ac:dyDescent="0.25">
      <c r="B70" s="220">
        <v>62</v>
      </c>
      <c r="C70" s="221" t="s">
        <v>714</v>
      </c>
      <c r="D70" s="222" t="s">
        <v>503</v>
      </c>
      <c r="E70" s="223">
        <v>24</v>
      </c>
      <c r="F70" s="223">
        <v>1</v>
      </c>
      <c r="G70" s="223">
        <v>0</v>
      </c>
      <c r="H70" s="223">
        <v>25</v>
      </c>
      <c r="I70" s="223">
        <v>253319</v>
      </c>
      <c r="J70" s="223">
        <v>10132.76</v>
      </c>
    </row>
    <row r="71" spans="2:10" x14ac:dyDescent="0.25">
      <c r="B71" s="220">
        <v>63</v>
      </c>
      <c r="C71" s="221" t="s">
        <v>714</v>
      </c>
      <c r="D71" s="222" t="s">
        <v>504</v>
      </c>
      <c r="E71" s="223">
        <v>13</v>
      </c>
      <c r="F71" s="223">
        <v>1</v>
      </c>
      <c r="G71" s="223">
        <v>0</v>
      </c>
      <c r="H71" s="223">
        <v>14</v>
      </c>
      <c r="I71" s="223">
        <v>189365</v>
      </c>
      <c r="J71" s="223">
        <v>13526.071428571429</v>
      </c>
    </row>
    <row r="72" spans="2:10" x14ac:dyDescent="0.25">
      <c r="B72" s="220">
        <v>64</v>
      </c>
      <c r="C72" s="221" t="s">
        <v>714</v>
      </c>
      <c r="D72" s="222" t="s">
        <v>505</v>
      </c>
      <c r="E72" s="223">
        <v>13</v>
      </c>
      <c r="F72" s="223">
        <v>0</v>
      </c>
      <c r="G72" s="223">
        <v>0</v>
      </c>
      <c r="H72" s="223">
        <v>13</v>
      </c>
      <c r="I72" s="223">
        <v>42959</v>
      </c>
      <c r="J72" s="223">
        <v>3304.5384615384614</v>
      </c>
    </row>
    <row r="73" spans="2:10" x14ac:dyDescent="0.25">
      <c r="B73" s="220">
        <v>65</v>
      </c>
      <c r="C73" s="221" t="s">
        <v>714</v>
      </c>
      <c r="D73" s="222" t="s">
        <v>506</v>
      </c>
      <c r="E73" s="223">
        <v>21</v>
      </c>
      <c r="F73" s="223">
        <v>1</v>
      </c>
      <c r="G73" s="223">
        <v>0</v>
      </c>
      <c r="H73" s="223">
        <v>22</v>
      </c>
      <c r="I73" s="223">
        <v>119377</v>
      </c>
      <c r="J73" s="223">
        <v>5426.227272727273</v>
      </c>
    </row>
    <row r="74" spans="2:10" x14ac:dyDescent="0.25">
      <c r="B74" s="220">
        <v>66</v>
      </c>
      <c r="C74" s="221" t="s">
        <v>714</v>
      </c>
      <c r="D74" s="222" t="s">
        <v>507</v>
      </c>
      <c r="E74" s="223">
        <v>15</v>
      </c>
      <c r="F74" s="223">
        <v>0</v>
      </c>
      <c r="G74" s="223">
        <v>0</v>
      </c>
      <c r="H74" s="223">
        <v>15</v>
      </c>
      <c r="I74" s="223">
        <v>144917</v>
      </c>
      <c r="J74" s="223">
        <v>9661.1333333333332</v>
      </c>
    </row>
    <row r="75" spans="2:10" x14ac:dyDescent="0.25">
      <c r="B75" s="220">
        <v>67</v>
      </c>
      <c r="C75" s="221" t="s">
        <v>714</v>
      </c>
      <c r="D75" s="222" t="s">
        <v>508</v>
      </c>
      <c r="E75" s="223">
        <v>8</v>
      </c>
      <c r="F75" s="223">
        <v>0</v>
      </c>
      <c r="G75" s="223">
        <v>0</v>
      </c>
      <c r="H75" s="223">
        <v>8</v>
      </c>
      <c r="I75" s="223">
        <v>66658</v>
      </c>
      <c r="J75" s="223">
        <v>8332.25</v>
      </c>
    </row>
    <row r="76" spans="2:10" x14ac:dyDescent="0.25">
      <c r="B76" s="220">
        <v>68</v>
      </c>
      <c r="C76" s="221" t="s">
        <v>714</v>
      </c>
      <c r="D76" s="222" t="s">
        <v>509</v>
      </c>
      <c r="E76" s="223">
        <v>9</v>
      </c>
      <c r="F76" s="223">
        <v>1</v>
      </c>
      <c r="G76" s="223">
        <v>0</v>
      </c>
      <c r="H76" s="223">
        <v>10</v>
      </c>
      <c r="I76" s="223">
        <v>55496</v>
      </c>
      <c r="J76" s="223">
        <v>5549.6</v>
      </c>
    </row>
    <row r="77" spans="2:10" x14ac:dyDescent="0.25">
      <c r="B77" s="220"/>
      <c r="C77" s="227" t="s">
        <v>69</v>
      </c>
      <c r="D77" s="123"/>
      <c r="E77" s="223">
        <v>199</v>
      </c>
      <c r="F77" s="223">
        <v>21</v>
      </c>
      <c r="G77" s="223">
        <v>3</v>
      </c>
      <c r="H77" s="223">
        <v>223</v>
      </c>
      <c r="I77" s="223">
        <v>1694889</v>
      </c>
      <c r="J77" s="223">
        <v>7600.3991031390133</v>
      </c>
    </row>
    <row r="78" spans="2:10" x14ac:dyDescent="0.25">
      <c r="B78" s="220">
        <v>69</v>
      </c>
      <c r="C78" s="221" t="s">
        <v>751</v>
      </c>
      <c r="D78" s="222" t="s">
        <v>510</v>
      </c>
      <c r="E78" s="223">
        <v>20</v>
      </c>
      <c r="F78" s="223">
        <v>1</v>
      </c>
      <c r="G78" s="223">
        <v>0</v>
      </c>
      <c r="H78" s="223">
        <v>21</v>
      </c>
      <c r="I78" s="223">
        <v>205683</v>
      </c>
      <c r="J78" s="223">
        <v>9794.4285714285706</v>
      </c>
    </row>
    <row r="79" spans="2:10" x14ac:dyDescent="0.25">
      <c r="B79" s="220">
        <v>70</v>
      </c>
      <c r="C79" s="221" t="s">
        <v>751</v>
      </c>
      <c r="D79" s="222" t="s">
        <v>511</v>
      </c>
      <c r="E79" s="223">
        <v>18</v>
      </c>
      <c r="F79" s="223">
        <v>1</v>
      </c>
      <c r="G79" s="223">
        <v>0</v>
      </c>
      <c r="H79" s="223">
        <v>19</v>
      </c>
      <c r="I79" s="223">
        <v>189097</v>
      </c>
      <c r="J79" s="223">
        <v>9952.4736842105267</v>
      </c>
    </row>
    <row r="80" spans="2:10" x14ac:dyDescent="0.25">
      <c r="B80" s="220">
        <v>71</v>
      </c>
      <c r="C80" s="221" t="s">
        <v>751</v>
      </c>
      <c r="D80" s="222" t="s">
        <v>512</v>
      </c>
      <c r="E80" s="223">
        <v>135</v>
      </c>
      <c r="F80" s="223">
        <v>30</v>
      </c>
      <c r="G80" s="223">
        <v>5</v>
      </c>
      <c r="H80" s="223">
        <v>170</v>
      </c>
      <c r="I80" s="223">
        <v>911155</v>
      </c>
      <c r="J80" s="223">
        <v>5359.7352941176468</v>
      </c>
    </row>
    <row r="81" spans="2:10" x14ac:dyDescent="0.25">
      <c r="B81" s="220">
        <v>72</v>
      </c>
      <c r="C81" s="221" t="s">
        <v>751</v>
      </c>
      <c r="D81" s="222" t="s">
        <v>513</v>
      </c>
      <c r="E81" s="223">
        <v>13</v>
      </c>
      <c r="F81" s="223">
        <v>1</v>
      </c>
      <c r="G81" s="223">
        <v>0</v>
      </c>
      <c r="H81" s="223">
        <v>14</v>
      </c>
      <c r="I81" s="223">
        <v>138998</v>
      </c>
      <c r="J81" s="223">
        <v>9928.4285714285706</v>
      </c>
    </row>
    <row r="82" spans="2:10" x14ac:dyDescent="0.25">
      <c r="B82" s="220">
        <v>73</v>
      </c>
      <c r="C82" s="221" t="s">
        <v>751</v>
      </c>
      <c r="D82" s="222" t="s">
        <v>514</v>
      </c>
      <c r="E82" s="223">
        <v>18</v>
      </c>
      <c r="F82" s="223">
        <v>3</v>
      </c>
      <c r="G82" s="223">
        <v>0</v>
      </c>
      <c r="H82" s="223">
        <v>21</v>
      </c>
      <c r="I82" s="223">
        <v>229816</v>
      </c>
      <c r="J82" s="223">
        <v>10943.619047619048</v>
      </c>
    </row>
    <row r="83" spans="2:10" x14ac:dyDescent="0.25">
      <c r="B83" s="220">
        <v>74</v>
      </c>
      <c r="C83" s="221" t="s">
        <v>751</v>
      </c>
      <c r="D83" s="222" t="s">
        <v>515</v>
      </c>
      <c r="E83" s="223">
        <v>65</v>
      </c>
      <c r="F83" s="223">
        <v>11</v>
      </c>
      <c r="G83" s="223">
        <v>1</v>
      </c>
      <c r="H83" s="223">
        <v>77</v>
      </c>
      <c r="I83" s="223">
        <v>517645</v>
      </c>
      <c r="J83" s="223">
        <v>6722.6623376623374</v>
      </c>
    </row>
    <row r="84" spans="2:10" x14ac:dyDescent="0.25">
      <c r="B84" s="220">
        <v>75</v>
      </c>
      <c r="C84" s="221" t="s">
        <v>751</v>
      </c>
      <c r="D84" s="222" t="s">
        <v>516</v>
      </c>
      <c r="E84" s="223">
        <v>18</v>
      </c>
      <c r="F84" s="223">
        <v>2</v>
      </c>
      <c r="G84" s="223">
        <v>0</v>
      </c>
      <c r="H84" s="223">
        <v>20</v>
      </c>
      <c r="I84" s="223">
        <v>135056</v>
      </c>
      <c r="J84" s="223">
        <v>6752.8</v>
      </c>
    </row>
    <row r="85" spans="2:10" x14ac:dyDescent="0.25">
      <c r="B85" s="220">
        <v>76</v>
      </c>
      <c r="C85" s="221" t="s">
        <v>751</v>
      </c>
      <c r="D85" s="222" t="s">
        <v>517</v>
      </c>
      <c r="E85" s="223">
        <v>17</v>
      </c>
      <c r="F85" s="223">
        <v>2</v>
      </c>
      <c r="G85" s="223">
        <v>0</v>
      </c>
      <c r="H85" s="223">
        <v>19</v>
      </c>
      <c r="I85" s="223">
        <v>244400</v>
      </c>
      <c r="J85" s="223">
        <v>12863.157894736842</v>
      </c>
    </row>
    <row r="86" spans="2:10" x14ac:dyDescent="0.25">
      <c r="B86" s="228">
        <v>77</v>
      </c>
      <c r="C86" s="221" t="s">
        <v>751</v>
      </c>
      <c r="D86" s="229" t="s">
        <v>518</v>
      </c>
      <c r="E86" s="223">
        <v>25</v>
      </c>
      <c r="F86" s="223">
        <v>1</v>
      </c>
      <c r="G86" s="223">
        <v>0</v>
      </c>
      <c r="H86" s="223">
        <v>26</v>
      </c>
      <c r="I86" s="223">
        <v>139420</v>
      </c>
      <c r="J86" s="223">
        <v>5362.3076923076924</v>
      </c>
    </row>
    <row r="87" spans="2:10" x14ac:dyDescent="0.25">
      <c r="B87" s="230"/>
      <c r="C87" s="231" t="s">
        <v>69</v>
      </c>
      <c r="D87" s="232"/>
      <c r="E87" s="223">
        <v>329</v>
      </c>
      <c r="F87" s="223">
        <v>52</v>
      </c>
      <c r="G87" s="223">
        <v>6</v>
      </c>
      <c r="H87" s="223">
        <v>387</v>
      </c>
      <c r="I87" s="223">
        <v>2711270</v>
      </c>
      <c r="J87" s="223">
        <v>7005.8656330749354</v>
      </c>
    </row>
    <row r="88" spans="2:10" x14ac:dyDescent="0.25">
      <c r="B88" s="233"/>
      <c r="C88" s="234" t="s">
        <v>519</v>
      </c>
      <c r="D88" s="235"/>
      <c r="E88" s="236">
        <f>E87+E77+E66+E53+E41+E27+E18</f>
        <v>5009</v>
      </c>
      <c r="F88" s="236">
        <f>F87+F77+F66+F53+F41+F27+F18</f>
        <v>1118</v>
      </c>
      <c r="G88" s="236">
        <f>G87+G77+G66+G53+G41+G27+G18</f>
        <v>267</v>
      </c>
      <c r="H88" s="236">
        <f>H87+H77+H66+H53+H41+H27+H18</f>
        <v>6394</v>
      </c>
      <c r="I88" s="236">
        <f>I87+I77+I66+I53+I41+I27+I18</f>
        <v>29192480</v>
      </c>
      <c r="J88" s="236"/>
    </row>
    <row r="89" spans="2:10" x14ac:dyDescent="0.25">
      <c r="C89" s="237"/>
    </row>
    <row r="90" spans="2:10" ht="18" x14ac:dyDescent="0.25">
      <c r="B90" s="237"/>
      <c r="C90" s="237"/>
      <c r="D90" s="226" t="s">
        <v>520</v>
      </c>
      <c r="E90" s="84" t="s">
        <v>521</v>
      </c>
      <c r="F90" s="84" t="s">
        <v>522</v>
      </c>
      <c r="G90" s="84" t="s">
        <v>523</v>
      </c>
      <c r="H90" s="84" t="s">
        <v>524</v>
      </c>
      <c r="I90" s="84" t="s">
        <v>525</v>
      </c>
      <c r="J90" s="84" t="s">
        <v>69</v>
      </c>
    </row>
    <row r="91" spans="2:10" x14ac:dyDescent="0.25">
      <c r="B91" s="237"/>
      <c r="C91" s="237"/>
      <c r="D91" s="226" t="s">
        <v>526</v>
      </c>
      <c r="E91" s="238">
        <v>26</v>
      </c>
      <c r="F91" s="238">
        <v>17</v>
      </c>
      <c r="G91" s="238">
        <v>17</v>
      </c>
      <c r="H91" s="238">
        <v>65</v>
      </c>
      <c r="I91" s="238">
        <v>1</v>
      </c>
      <c r="J91" s="239">
        <v>126</v>
      </c>
    </row>
    <row r="92" spans="2:10" x14ac:dyDescent="0.25">
      <c r="B92" s="240"/>
      <c r="C92" s="237"/>
      <c r="D92" s="226" t="s">
        <v>527</v>
      </c>
      <c r="E92" s="238">
        <v>5009</v>
      </c>
      <c r="F92" s="238">
        <v>1118</v>
      </c>
      <c r="G92" s="238">
        <v>267</v>
      </c>
      <c r="H92" s="238">
        <v>5134</v>
      </c>
      <c r="I92" s="238">
        <v>0</v>
      </c>
      <c r="J92" s="239">
        <v>11528</v>
      </c>
    </row>
    <row r="93" spans="2:10" ht="18" x14ac:dyDescent="0.25">
      <c r="B93" s="240"/>
      <c r="C93" s="237"/>
      <c r="D93" s="334" t="s">
        <v>528</v>
      </c>
      <c r="E93" s="335"/>
      <c r="F93" s="335"/>
      <c r="G93" s="335"/>
      <c r="H93" s="335"/>
      <c r="I93" s="336"/>
      <c r="J93" s="239">
        <v>4565.6052549264932</v>
      </c>
    </row>
    <row r="94" spans="2:10" ht="18" x14ac:dyDescent="0.25">
      <c r="B94" s="240"/>
      <c r="C94" s="237"/>
      <c r="D94" s="334" t="s">
        <v>529</v>
      </c>
      <c r="E94" s="335"/>
      <c r="F94" s="335"/>
      <c r="G94" s="335"/>
      <c r="H94" s="335"/>
      <c r="I94" s="336"/>
      <c r="J94" s="239">
        <v>2532.3108952116586</v>
      </c>
    </row>
    <row r="95" spans="2:10" x14ac:dyDescent="0.25">
      <c r="B95" s="240"/>
      <c r="C95" s="240"/>
      <c r="D95" s="240"/>
      <c r="E95" s="240"/>
      <c r="F95" s="240"/>
      <c r="G95" s="240"/>
      <c r="H95" s="240"/>
      <c r="I95" s="240"/>
      <c r="J95" s="240"/>
    </row>
    <row r="96" spans="2:10" x14ac:dyDescent="0.25">
      <c r="B96" s="240"/>
      <c r="C96" s="237"/>
      <c r="D96" s="237"/>
      <c r="E96" s="237"/>
      <c r="F96" s="237"/>
      <c r="G96" s="237"/>
      <c r="H96" s="237"/>
      <c r="I96" s="237"/>
      <c r="J96" s="237"/>
    </row>
    <row r="97" spans="2:10" ht="31.5" x14ac:dyDescent="0.25">
      <c r="B97" s="240"/>
      <c r="C97" s="237"/>
      <c r="D97" s="41" t="s">
        <v>435</v>
      </c>
      <c r="E97" s="241" t="s">
        <v>521</v>
      </c>
      <c r="F97" s="241" t="s">
        <v>522</v>
      </c>
      <c r="G97" s="241" t="s">
        <v>530</v>
      </c>
      <c r="H97" s="241" t="s">
        <v>524</v>
      </c>
      <c r="I97" s="242" t="s">
        <v>531</v>
      </c>
      <c r="J97" s="242" t="s">
        <v>532</v>
      </c>
    </row>
    <row r="98" spans="2:10" x14ac:dyDescent="0.25">
      <c r="B98" s="240"/>
      <c r="C98" s="237"/>
      <c r="D98" s="84">
        <v>1</v>
      </c>
      <c r="E98" s="243">
        <v>763</v>
      </c>
      <c r="F98" s="243">
        <v>194</v>
      </c>
      <c r="G98" s="243">
        <v>32</v>
      </c>
      <c r="H98" s="243">
        <v>868</v>
      </c>
      <c r="I98" s="243">
        <v>989</v>
      </c>
      <c r="J98" s="243">
        <v>1857</v>
      </c>
    </row>
    <row r="99" spans="2:10" x14ac:dyDescent="0.25">
      <c r="B99" s="240"/>
      <c r="C99" s="237"/>
      <c r="D99" s="84" t="s">
        <v>747</v>
      </c>
      <c r="E99" s="243">
        <v>572</v>
      </c>
      <c r="F99" s="243">
        <v>84</v>
      </c>
      <c r="G99" s="243">
        <v>38</v>
      </c>
      <c r="H99" s="243">
        <v>1051</v>
      </c>
      <c r="I99" s="243">
        <v>694</v>
      </c>
      <c r="J99" s="243">
        <v>1745</v>
      </c>
    </row>
    <row r="100" spans="2:10" x14ac:dyDescent="0.25">
      <c r="B100" s="240"/>
      <c r="C100" s="237"/>
      <c r="D100" s="84" t="s">
        <v>748</v>
      </c>
      <c r="E100" s="243">
        <v>1807</v>
      </c>
      <c r="F100" s="243">
        <v>321</v>
      </c>
      <c r="G100" s="243">
        <v>106</v>
      </c>
      <c r="H100" s="243">
        <v>769</v>
      </c>
      <c r="I100" s="243">
        <v>2234</v>
      </c>
      <c r="J100" s="243">
        <v>3003</v>
      </c>
    </row>
    <row r="101" spans="2:10" x14ac:dyDescent="0.25">
      <c r="B101" s="240"/>
      <c r="C101" s="237"/>
      <c r="D101" s="84" t="s">
        <v>749</v>
      </c>
      <c r="E101" s="243">
        <v>599</v>
      </c>
      <c r="F101" s="243">
        <v>190</v>
      </c>
      <c r="G101" s="243">
        <v>36</v>
      </c>
      <c r="H101" s="243">
        <v>591</v>
      </c>
      <c r="I101" s="243">
        <v>825</v>
      </c>
      <c r="J101" s="243">
        <v>1416</v>
      </c>
    </row>
    <row r="102" spans="2:10" x14ac:dyDescent="0.25">
      <c r="B102" s="240"/>
      <c r="C102" s="237"/>
      <c r="D102" s="84" t="s">
        <v>750</v>
      </c>
      <c r="E102" s="243">
        <v>740</v>
      </c>
      <c r="F102" s="243">
        <v>256</v>
      </c>
      <c r="G102" s="243">
        <v>46</v>
      </c>
      <c r="H102" s="243">
        <v>1170</v>
      </c>
      <c r="I102" s="243">
        <v>1042</v>
      </c>
      <c r="J102" s="243">
        <v>2212</v>
      </c>
    </row>
    <row r="103" spans="2:10" x14ac:dyDescent="0.25">
      <c r="B103" s="240"/>
      <c r="C103" s="237"/>
      <c r="D103" s="84" t="s">
        <v>714</v>
      </c>
      <c r="E103" s="243">
        <v>199</v>
      </c>
      <c r="F103" s="243">
        <v>21</v>
      </c>
      <c r="G103" s="243">
        <v>3</v>
      </c>
      <c r="H103" s="243">
        <v>232</v>
      </c>
      <c r="I103" s="243">
        <v>223</v>
      </c>
      <c r="J103" s="243">
        <v>455</v>
      </c>
    </row>
    <row r="104" spans="2:10" x14ac:dyDescent="0.25">
      <c r="B104" s="240"/>
      <c r="C104" s="237"/>
      <c r="D104" s="84" t="s">
        <v>751</v>
      </c>
      <c r="E104" s="243">
        <v>329</v>
      </c>
      <c r="F104" s="243">
        <v>52</v>
      </c>
      <c r="G104" s="243">
        <v>6</v>
      </c>
      <c r="H104" s="243">
        <v>453</v>
      </c>
      <c r="I104" s="243">
        <v>387</v>
      </c>
      <c r="J104" s="243">
        <v>840</v>
      </c>
    </row>
    <row r="105" spans="2:10" x14ac:dyDescent="0.25">
      <c r="B105" s="240"/>
      <c r="C105" s="237"/>
      <c r="D105" s="84" t="s">
        <v>69</v>
      </c>
      <c r="E105" s="244">
        <v>5009</v>
      </c>
      <c r="F105" s="244">
        <v>1118</v>
      </c>
      <c r="G105" s="244">
        <v>267</v>
      </c>
      <c r="H105" s="244">
        <v>5134</v>
      </c>
      <c r="I105" s="244">
        <v>6394</v>
      </c>
      <c r="J105" s="244">
        <v>11528</v>
      </c>
    </row>
    <row r="106" spans="2:10" x14ac:dyDescent="0.25">
      <c r="B106" s="240"/>
      <c r="C106" s="237"/>
      <c r="D106" s="237"/>
      <c r="E106" s="237"/>
      <c r="F106" s="237"/>
      <c r="G106" s="237"/>
      <c r="H106" s="237"/>
      <c r="I106" s="237"/>
      <c r="J106" s="237"/>
    </row>
    <row r="107" spans="2:10" x14ac:dyDescent="0.25">
      <c r="B107" s="240"/>
      <c r="C107" s="46" t="s">
        <v>752</v>
      </c>
      <c r="H107" s="123"/>
    </row>
    <row r="108" spans="2:10" x14ac:dyDescent="0.25">
      <c r="B108" s="240"/>
      <c r="C108" s="46" t="s">
        <v>753</v>
      </c>
      <c r="G108" s="337"/>
      <c r="H108" s="337"/>
    </row>
    <row r="109" spans="2:10" x14ac:dyDescent="0.25">
      <c r="B109" s="240"/>
      <c r="C109" s="46" t="s">
        <v>754</v>
      </c>
    </row>
    <row r="110" spans="2:10" x14ac:dyDescent="0.25">
      <c r="B110" s="240"/>
      <c r="C110" s="46" t="s">
        <v>755</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35C4-A8F6-4350-861C-E0FE01719915}">
  <sheetPr codeName="Sheet49"/>
  <dimension ref="A1:FC56"/>
  <sheetViews>
    <sheetView zoomScaleNormal="100" workbookViewId="0">
      <selection activeCell="O30" sqref="O30"/>
    </sheetView>
  </sheetViews>
  <sheetFormatPr defaultColWidth="9.140625" defaultRowHeight="15.75" x14ac:dyDescent="0.25"/>
  <cols>
    <col min="1" max="1" width="1.5703125" style="29" customWidth="1"/>
    <col min="2" max="2" width="9.28515625" style="29" bestFit="1" customWidth="1"/>
    <col min="3" max="3" width="39.28515625" style="29" customWidth="1"/>
    <col min="4" max="84" width="17.28515625" style="29" customWidth="1"/>
    <col min="85" max="85" width="17.28515625" style="152" customWidth="1"/>
    <col min="86" max="86" width="17.28515625" style="29" customWidth="1"/>
    <col min="87" max="87" width="17.28515625" style="152" customWidth="1"/>
    <col min="88" max="88" width="17.28515625" style="29" customWidth="1"/>
    <col min="89" max="89" width="17.28515625" style="152" customWidth="1"/>
    <col min="90" max="90" width="17.28515625" style="29" customWidth="1"/>
    <col min="91" max="91" width="17.28515625" style="152" customWidth="1"/>
    <col min="92" max="92" width="17.28515625" style="29" customWidth="1"/>
    <col min="93" max="93" width="17.28515625" style="152" customWidth="1"/>
    <col min="94" max="94" width="17.28515625" style="29" customWidth="1"/>
    <col min="95" max="95" width="17.28515625" style="152" customWidth="1"/>
    <col min="96" max="96" width="17.28515625" style="29" customWidth="1"/>
    <col min="97" max="98" width="17.28515625" style="152" customWidth="1"/>
    <col min="99" max="99" width="17.28515625" style="29" customWidth="1"/>
    <col min="100" max="100" width="17.28515625" style="152" customWidth="1"/>
    <col min="101" max="101" width="17.28515625" style="29" customWidth="1"/>
    <col min="102" max="102" width="17.28515625" style="152" customWidth="1"/>
    <col min="103" max="103" width="17.28515625" style="29" customWidth="1"/>
    <col min="104" max="104" width="17.28515625" style="152" customWidth="1"/>
    <col min="105" max="105" width="17.28515625" style="29" customWidth="1"/>
    <col min="106" max="106" width="17.28515625" style="152" customWidth="1"/>
    <col min="107" max="107" width="17.28515625" style="29" customWidth="1"/>
    <col min="108" max="108" width="17.28515625" style="152" customWidth="1"/>
    <col min="109" max="109" width="17.28515625" style="29" customWidth="1"/>
    <col min="110" max="110" width="17.28515625" style="152" customWidth="1"/>
    <col min="111" max="111" width="17.28515625" style="29" customWidth="1"/>
    <col min="112" max="112" width="17.28515625" style="152" customWidth="1"/>
    <col min="113" max="113" width="17.28515625" style="29" customWidth="1"/>
    <col min="114" max="114" width="17.28515625" style="152" customWidth="1"/>
    <col min="115" max="115" width="17.28515625" style="29" customWidth="1"/>
    <col min="116" max="116" width="17.28515625" style="152" customWidth="1"/>
    <col min="117" max="117" width="17.28515625" style="29" customWidth="1"/>
    <col min="118" max="118" width="17.28515625" style="152" customWidth="1"/>
    <col min="119" max="119" width="17.28515625" style="29" customWidth="1"/>
    <col min="120" max="120" width="17.28515625" style="152" customWidth="1"/>
    <col min="121" max="121" width="17.28515625" style="29" customWidth="1"/>
    <col min="122" max="122" width="17.28515625" style="152" customWidth="1"/>
    <col min="123" max="123" width="17.28515625" style="29" customWidth="1"/>
    <col min="124" max="124" width="17.28515625" style="152" customWidth="1"/>
    <col min="125" max="125" width="17.28515625" style="29" customWidth="1"/>
    <col min="126" max="126" width="17.28515625" style="152" customWidth="1"/>
    <col min="127" max="127" width="17.28515625" style="29" customWidth="1"/>
    <col min="128" max="129" width="16.140625" style="29" customWidth="1"/>
    <col min="130" max="131" width="16.7109375" style="29" customWidth="1"/>
    <col min="132" max="132" width="13.140625" style="29" customWidth="1"/>
    <col min="133" max="133" width="14.5703125" style="29" bestFit="1" customWidth="1"/>
    <col min="134" max="134" width="12.28515625" style="29" bestFit="1" customWidth="1"/>
    <col min="135" max="135" width="14.5703125" style="29" bestFit="1" customWidth="1"/>
    <col min="136" max="136" width="12.28515625" style="29" bestFit="1" customWidth="1"/>
    <col min="137" max="137" width="19" style="29" customWidth="1"/>
    <col min="138" max="138" width="12.28515625" style="29" bestFit="1" customWidth="1"/>
    <col min="139" max="139" width="19" style="29" customWidth="1"/>
    <col min="140" max="140" width="12.28515625" style="29" bestFit="1" customWidth="1"/>
    <col min="141" max="141" width="19" style="29" customWidth="1"/>
    <col min="142" max="142" width="12.28515625" style="29" bestFit="1" customWidth="1"/>
    <col min="143" max="143" width="19" style="29" customWidth="1"/>
    <col min="144" max="144" width="12.28515625" style="29" bestFit="1" customWidth="1"/>
    <col min="145" max="145" width="19" style="29" customWidth="1"/>
    <col min="146" max="146" width="12.28515625" style="29" bestFit="1" customWidth="1"/>
    <col min="147" max="147" width="19" style="29" customWidth="1"/>
    <col min="148" max="148" width="12.28515625" style="29" bestFit="1" customWidth="1"/>
    <col min="149" max="149" width="19" style="29" customWidth="1"/>
    <col min="150" max="150" width="12.28515625" style="29" bestFit="1" customWidth="1"/>
    <col min="151" max="151" width="19" style="29" customWidth="1"/>
    <col min="152" max="152" width="12.28515625" style="29" bestFit="1" customWidth="1"/>
    <col min="153" max="153" width="19" style="29" customWidth="1"/>
    <col min="154" max="154" width="12.28515625" style="29" bestFit="1" customWidth="1"/>
    <col min="155" max="155" width="20.85546875" style="29" customWidth="1"/>
    <col min="156" max="156" width="12.28515625" style="29" bestFit="1" customWidth="1"/>
    <col min="157" max="157" width="20.85546875" style="29" customWidth="1"/>
    <col min="158" max="158" width="12.28515625" style="29" bestFit="1" customWidth="1"/>
    <col min="159" max="159" width="22" style="29" customWidth="1"/>
    <col min="160" max="16384" width="9.140625" style="29"/>
  </cols>
  <sheetData>
    <row r="1" spans="1:159" ht="6.75" customHeight="1" x14ac:dyDescent="0.25"/>
    <row r="2" spans="1:159" x14ac:dyDescent="0.25">
      <c r="B2" s="123"/>
      <c r="C2" s="81" t="s">
        <v>91</v>
      </c>
    </row>
    <row r="3" spans="1:159" s="123" customFormat="1" x14ac:dyDescent="0.25">
      <c r="A3" s="29"/>
      <c r="B3" s="226" t="s">
        <v>533</v>
      </c>
      <c r="C3" s="25"/>
      <c r="D3" s="340" t="s">
        <v>534</v>
      </c>
      <c r="E3" s="341"/>
      <c r="F3" s="340" t="s">
        <v>535</v>
      </c>
      <c r="G3" s="341"/>
      <c r="H3" s="340" t="s">
        <v>536</v>
      </c>
      <c r="I3" s="341"/>
      <c r="J3" s="340" t="s">
        <v>537</v>
      </c>
      <c r="K3" s="341"/>
      <c r="L3" s="340" t="s">
        <v>538</v>
      </c>
      <c r="M3" s="341"/>
      <c r="N3" s="340" t="s">
        <v>539</v>
      </c>
      <c r="O3" s="341"/>
      <c r="P3" s="340" t="s">
        <v>540</v>
      </c>
      <c r="Q3" s="341"/>
      <c r="R3" s="340" t="s">
        <v>541</v>
      </c>
      <c r="S3" s="341"/>
      <c r="T3" s="340" t="s">
        <v>542</v>
      </c>
      <c r="U3" s="341"/>
      <c r="V3" s="340" t="s">
        <v>543</v>
      </c>
      <c r="W3" s="341"/>
      <c r="X3" s="340" t="s">
        <v>544</v>
      </c>
      <c r="Y3" s="341"/>
      <c r="Z3" s="340" t="s">
        <v>545</v>
      </c>
      <c r="AA3" s="341"/>
      <c r="AB3" s="340" t="s">
        <v>546</v>
      </c>
      <c r="AC3" s="341"/>
      <c r="AD3" s="340" t="s">
        <v>547</v>
      </c>
      <c r="AE3" s="341"/>
      <c r="AF3" s="340" t="s">
        <v>548</v>
      </c>
      <c r="AG3" s="341"/>
      <c r="AH3" s="340" t="s">
        <v>549</v>
      </c>
      <c r="AI3" s="341"/>
      <c r="AJ3" s="340" t="s">
        <v>550</v>
      </c>
      <c r="AK3" s="341"/>
      <c r="AL3" s="340" t="s">
        <v>538</v>
      </c>
      <c r="AM3" s="341"/>
      <c r="AN3" s="340" t="s">
        <v>551</v>
      </c>
      <c r="AO3" s="341"/>
      <c r="AP3" s="340" t="s">
        <v>552</v>
      </c>
      <c r="AQ3" s="341"/>
      <c r="AR3" s="340" t="s">
        <v>553</v>
      </c>
      <c r="AS3" s="341"/>
      <c r="AT3" s="340" t="s">
        <v>554</v>
      </c>
      <c r="AU3" s="341"/>
      <c r="AV3" s="340" t="s">
        <v>555</v>
      </c>
      <c r="AW3" s="341"/>
      <c r="AX3" s="340" t="s">
        <v>556</v>
      </c>
      <c r="AY3" s="341"/>
      <c r="AZ3" s="340" t="s">
        <v>557</v>
      </c>
      <c r="BA3" s="341"/>
      <c r="BB3" s="340" t="s">
        <v>558</v>
      </c>
      <c r="BC3" s="341"/>
      <c r="BD3" s="340" t="s">
        <v>559</v>
      </c>
      <c r="BE3" s="341"/>
      <c r="BF3" s="340" t="s">
        <v>560</v>
      </c>
      <c r="BG3" s="341"/>
      <c r="BH3" s="340" t="s">
        <v>561</v>
      </c>
      <c r="BI3" s="341"/>
      <c r="BJ3" s="340" t="s">
        <v>562</v>
      </c>
      <c r="BK3" s="341"/>
      <c r="BL3" s="340" t="s">
        <v>563</v>
      </c>
      <c r="BM3" s="341"/>
      <c r="BN3" s="340" t="s">
        <v>564</v>
      </c>
      <c r="BO3" s="341"/>
      <c r="BP3" s="340" t="s">
        <v>565</v>
      </c>
      <c r="BQ3" s="341"/>
      <c r="BR3" s="340" t="s">
        <v>566</v>
      </c>
      <c r="BS3" s="341"/>
      <c r="BT3" s="340" t="s">
        <v>567</v>
      </c>
      <c r="BU3" s="341"/>
      <c r="BV3" s="340" t="s">
        <v>568</v>
      </c>
      <c r="BW3" s="341"/>
      <c r="BX3" s="340" t="s">
        <v>569</v>
      </c>
      <c r="BY3" s="341"/>
      <c r="BZ3" s="340" t="s">
        <v>570</v>
      </c>
      <c r="CA3" s="341"/>
      <c r="CB3" s="340" t="s">
        <v>571</v>
      </c>
      <c r="CC3" s="341"/>
      <c r="CD3" s="340" t="s">
        <v>572</v>
      </c>
      <c r="CE3" s="341"/>
      <c r="CF3" s="340" t="s">
        <v>573</v>
      </c>
      <c r="CG3" s="341"/>
      <c r="CH3" s="340" t="s">
        <v>574</v>
      </c>
      <c r="CI3" s="341"/>
      <c r="CJ3" s="340" t="s">
        <v>575</v>
      </c>
      <c r="CK3" s="341"/>
      <c r="CL3" s="340" t="s">
        <v>576</v>
      </c>
      <c r="CM3" s="341"/>
      <c r="CN3" s="340" t="s">
        <v>577</v>
      </c>
      <c r="CO3" s="341"/>
      <c r="CP3" s="340" t="s">
        <v>578</v>
      </c>
      <c r="CQ3" s="341"/>
      <c r="CR3" s="340" t="s">
        <v>579</v>
      </c>
      <c r="CS3" s="341"/>
      <c r="CT3" s="340" t="s">
        <v>580</v>
      </c>
      <c r="CU3" s="341"/>
      <c r="CV3" s="340" t="s">
        <v>581</v>
      </c>
      <c r="CW3" s="341"/>
      <c r="CX3" s="340" t="s">
        <v>582</v>
      </c>
      <c r="CY3" s="341"/>
      <c r="CZ3" s="340" t="s">
        <v>583</v>
      </c>
      <c r="DA3" s="341"/>
      <c r="DB3" s="340" t="s">
        <v>584</v>
      </c>
      <c r="DC3" s="341"/>
      <c r="DD3" s="340" t="s">
        <v>585</v>
      </c>
      <c r="DE3" s="341"/>
      <c r="DF3" s="340" t="s">
        <v>586</v>
      </c>
      <c r="DG3" s="341"/>
      <c r="DH3" s="340" t="s">
        <v>587</v>
      </c>
      <c r="DI3" s="341"/>
      <c r="DJ3" s="340" t="s">
        <v>588</v>
      </c>
      <c r="DK3" s="341"/>
      <c r="DL3" s="340" t="s">
        <v>589</v>
      </c>
      <c r="DM3" s="341"/>
      <c r="DN3" s="340" t="s">
        <v>590</v>
      </c>
      <c r="DO3" s="341"/>
      <c r="DP3" s="340" t="s">
        <v>591</v>
      </c>
      <c r="DQ3" s="341"/>
      <c r="DR3" s="340" t="s">
        <v>592</v>
      </c>
      <c r="DS3" s="341"/>
      <c r="DT3" s="340" t="s">
        <v>593</v>
      </c>
      <c r="DU3" s="341"/>
      <c r="DV3" s="340" t="s">
        <v>594</v>
      </c>
      <c r="DW3" s="341"/>
      <c r="DX3" s="340" t="s">
        <v>595</v>
      </c>
      <c r="DY3" s="341"/>
      <c r="DZ3" s="340" t="s">
        <v>596</v>
      </c>
      <c r="EA3" s="341"/>
      <c r="EB3" s="340" t="s">
        <v>597</v>
      </c>
      <c r="EC3" s="341"/>
      <c r="ED3" s="340" t="s">
        <v>598</v>
      </c>
      <c r="EE3" s="341"/>
      <c r="EF3" s="340" t="s">
        <v>599</v>
      </c>
      <c r="EG3" s="341"/>
      <c r="EH3" s="340" t="s">
        <v>600</v>
      </c>
      <c r="EI3" s="341"/>
      <c r="EJ3" s="340" t="s">
        <v>601</v>
      </c>
      <c r="EK3" s="341"/>
      <c r="EL3" s="340" t="s">
        <v>602</v>
      </c>
      <c r="EM3" s="341"/>
      <c r="EN3" s="340" t="s">
        <v>603</v>
      </c>
      <c r="EO3" s="341"/>
      <c r="EP3" s="340" t="s">
        <v>604</v>
      </c>
      <c r="EQ3" s="341"/>
      <c r="ER3" s="340" t="s">
        <v>605</v>
      </c>
      <c r="ES3" s="341"/>
      <c r="ET3" s="340" t="s">
        <v>606</v>
      </c>
      <c r="EU3" s="341"/>
      <c r="EV3" s="340" t="s">
        <v>607</v>
      </c>
      <c r="EW3" s="341"/>
      <c r="EX3" s="340" t="s">
        <v>608</v>
      </c>
      <c r="EY3" s="341"/>
      <c r="EZ3" s="340" t="s">
        <v>609</v>
      </c>
      <c r="FA3" s="341"/>
      <c r="FB3" s="340" t="s">
        <v>610</v>
      </c>
      <c r="FC3" s="341"/>
    </row>
    <row r="4" spans="1:159" x14ac:dyDescent="0.25">
      <c r="B4" s="42" t="s">
        <v>267</v>
      </c>
      <c r="C4" s="42" t="s">
        <v>611</v>
      </c>
      <c r="D4" s="245" t="s">
        <v>612</v>
      </c>
      <c r="E4" s="245" t="s">
        <v>613</v>
      </c>
      <c r="F4" s="245" t="s">
        <v>612</v>
      </c>
      <c r="G4" s="245" t="s">
        <v>613</v>
      </c>
      <c r="H4" s="245" t="s">
        <v>612</v>
      </c>
      <c r="I4" s="245" t="s">
        <v>613</v>
      </c>
      <c r="J4" s="245" t="s">
        <v>612</v>
      </c>
      <c r="K4" s="245" t="s">
        <v>613</v>
      </c>
      <c r="L4" s="246" t="s">
        <v>612</v>
      </c>
      <c r="M4" s="246" t="s">
        <v>613</v>
      </c>
      <c r="N4" s="246" t="s">
        <v>612</v>
      </c>
      <c r="O4" s="246" t="s">
        <v>613</v>
      </c>
      <c r="P4" s="245" t="s">
        <v>612</v>
      </c>
      <c r="Q4" s="245" t="s">
        <v>613</v>
      </c>
      <c r="R4" s="245" t="s">
        <v>612</v>
      </c>
      <c r="S4" s="245" t="s">
        <v>613</v>
      </c>
      <c r="T4" s="245" t="s">
        <v>612</v>
      </c>
      <c r="U4" s="245" t="s">
        <v>613</v>
      </c>
      <c r="V4" s="245" t="s">
        <v>612</v>
      </c>
      <c r="W4" s="245" t="s">
        <v>613</v>
      </c>
      <c r="X4" s="246" t="s">
        <v>612</v>
      </c>
      <c r="Y4" s="246" t="s">
        <v>613</v>
      </c>
      <c r="Z4" s="246" t="s">
        <v>612</v>
      </c>
      <c r="AA4" s="246" t="s">
        <v>613</v>
      </c>
      <c r="AB4" s="246" t="s">
        <v>612</v>
      </c>
      <c r="AC4" s="246" t="s">
        <v>613</v>
      </c>
      <c r="AD4" s="246" t="s">
        <v>612</v>
      </c>
      <c r="AE4" s="246" t="s">
        <v>613</v>
      </c>
      <c r="AF4" s="246" t="s">
        <v>612</v>
      </c>
      <c r="AG4" s="246" t="s">
        <v>613</v>
      </c>
      <c r="AH4" s="246" t="s">
        <v>612</v>
      </c>
      <c r="AI4" s="246" t="s">
        <v>613</v>
      </c>
      <c r="AJ4" s="246" t="s">
        <v>612</v>
      </c>
      <c r="AK4" s="246" t="s">
        <v>613</v>
      </c>
      <c r="AL4" s="246" t="s">
        <v>612</v>
      </c>
      <c r="AM4" s="246" t="s">
        <v>613</v>
      </c>
      <c r="AN4" s="246" t="s">
        <v>612</v>
      </c>
      <c r="AO4" s="246" t="s">
        <v>613</v>
      </c>
      <c r="AP4" s="246" t="s">
        <v>612</v>
      </c>
      <c r="AQ4" s="246" t="s">
        <v>613</v>
      </c>
      <c r="AR4" s="246" t="s">
        <v>612</v>
      </c>
      <c r="AS4" s="246" t="s">
        <v>613</v>
      </c>
      <c r="AT4" s="246" t="s">
        <v>612</v>
      </c>
      <c r="AU4" s="246" t="s">
        <v>613</v>
      </c>
      <c r="AV4" s="246" t="s">
        <v>612</v>
      </c>
      <c r="AW4" s="246" t="s">
        <v>613</v>
      </c>
      <c r="AX4" s="246" t="s">
        <v>612</v>
      </c>
      <c r="AY4" s="246" t="s">
        <v>613</v>
      </c>
      <c r="AZ4" s="246" t="s">
        <v>612</v>
      </c>
      <c r="BA4" s="246" t="s">
        <v>613</v>
      </c>
      <c r="BB4" s="246" t="s">
        <v>612</v>
      </c>
      <c r="BC4" s="246" t="s">
        <v>613</v>
      </c>
      <c r="BD4" s="246" t="s">
        <v>612</v>
      </c>
      <c r="BE4" s="246" t="s">
        <v>613</v>
      </c>
      <c r="BF4" s="246" t="s">
        <v>612</v>
      </c>
      <c r="BG4" s="246" t="s">
        <v>613</v>
      </c>
      <c r="BH4" s="246" t="s">
        <v>612</v>
      </c>
      <c r="BI4" s="246" t="s">
        <v>613</v>
      </c>
      <c r="BJ4" s="246" t="s">
        <v>612</v>
      </c>
      <c r="BK4" s="246" t="s">
        <v>613</v>
      </c>
      <c r="BL4" s="246" t="s">
        <v>612</v>
      </c>
      <c r="BM4" s="246" t="s">
        <v>613</v>
      </c>
      <c r="BN4" s="246" t="s">
        <v>612</v>
      </c>
      <c r="BO4" s="246" t="s">
        <v>613</v>
      </c>
      <c r="BP4" s="246" t="s">
        <v>612</v>
      </c>
      <c r="BQ4" s="246" t="s">
        <v>613</v>
      </c>
      <c r="BR4" s="246" t="s">
        <v>612</v>
      </c>
      <c r="BS4" s="246" t="s">
        <v>613</v>
      </c>
      <c r="BT4" s="246" t="s">
        <v>612</v>
      </c>
      <c r="BU4" s="246" t="s">
        <v>613</v>
      </c>
      <c r="BV4" s="246" t="s">
        <v>612</v>
      </c>
      <c r="BW4" s="246" t="s">
        <v>613</v>
      </c>
      <c r="BX4" s="246" t="s">
        <v>612</v>
      </c>
      <c r="BY4" s="246" t="s">
        <v>613</v>
      </c>
      <c r="BZ4" s="246" t="s">
        <v>612</v>
      </c>
      <c r="CA4" s="246" t="s">
        <v>613</v>
      </c>
      <c r="CB4" s="246" t="s">
        <v>612</v>
      </c>
      <c r="CC4" s="246" t="s">
        <v>613</v>
      </c>
      <c r="CD4" s="246" t="s">
        <v>612</v>
      </c>
      <c r="CE4" s="246" t="s">
        <v>613</v>
      </c>
      <c r="CF4" s="246" t="s">
        <v>612</v>
      </c>
      <c r="CG4" s="247" t="s">
        <v>613</v>
      </c>
      <c r="CH4" s="246" t="s">
        <v>612</v>
      </c>
      <c r="CI4" s="247" t="s">
        <v>613</v>
      </c>
      <c r="CJ4" s="246" t="s">
        <v>612</v>
      </c>
      <c r="CK4" s="247" t="s">
        <v>613</v>
      </c>
      <c r="CL4" s="246" t="s">
        <v>612</v>
      </c>
      <c r="CM4" s="247" t="s">
        <v>613</v>
      </c>
      <c r="CN4" s="246" t="s">
        <v>612</v>
      </c>
      <c r="CO4" s="247" t="s">
        <v>613</v>
      </c>
      <c r="CP4" s="246" t="s">
        <v>612</v>
      </c>
      <c r="CQ4" s="247" t="s">
        <v>613</v>
      </c>
      <c r="CR4" s="246" t="s">
        <v>612</v>
      </c>
      <c r="CS4" s="247" t="s">
        <v>613</v>
      </c>
      <c r="CT4" s="246" t="s">
        <v>612</v>
      </c>
      <c r="CU4" s="247" t="s">
        <v>613</v>
      </c>
      <c r="CV4" s="246" t="s">
        <v>612</v>
      </c>
      <c r="CW4" s="247" t="s">
        <v>613</v>
      </c>
      <c r="CX4" s="246" t="s">
        <v>612</v>
      </c>
      <c r="CY4" s="247" t="s">
        <v>613</v>
      </c>
      <c r="CZ4" s="246" t="s">
        <v>612</v>
      </c>
      <c r="DA4" s="247" t="s">
        <v>613</v>
      </c>
      <c r="DB4" s="246" t="s">
        <v>612</v>
      </c>
      <c r="DC4" s="247" t="s">
        <v>613</v>
      </c>
      <c r="DD4" s="246" t="s">
        <v>612</v>
      </c>
      <c r="DE4" s="247" t="s">
        <v>613</v>
      </c>
      <c r="DF4" s="246" t="s">
        <v>612</v>
      </c>
      <c r="DG4" s="247" t="s">
        <v>613</v>
      </c>
      <c r="DH4" s="246" t="s">
        <v>612</v>
      </c>
      <c r="DI4" s="247" t="s">
        <v>613</v>
      </c>
      <c r="DJ4" s="246" t="s">
        <v>612</v>
      </c>
      <c r="DK4" s="247" t="s">
        <v>613</v>
      </c>
      <c r="DL4" s="246" t="s">
        <v>612</v>
      </c>
      <c r="DM4" s="247" t="s">
        <v>613</v>
      </c>
      <c r="DN4" s="246" t="s">
        <v>612</v>
      </c>
      <c r="DO4" s="247" t="s">
        <v>613</v>
      </c>
      <c r="DP4" s="246" t="s">
        <v>612</v>
      </c>
      <c r="DQ4" s="247" t="s">
        <v>613</v>
      </c>
      <c r="DR4" s="246" t="s">
        <v>612</v>
      </c>
      <c r="DS4" s="247" t="s">
        <v>613</v>
      </c>
      <c r="DT4" s="246" t="s">
        <v>612</v>
      </c>
      <c r="DU4" s="247" t="s">
        <v>613</v>
      </c>
      <c r="DV4" s="246" t="s">
        <v>612</v>
      </c>
      <c r="DW4" s="247" t="s">
        <v>613</v>
      </c>
      <c r="DX4" s="246" t="s">
        <v>612</v>
      </c>
      <c r="DY4" s="247" t="s">
        <v>613</v>
      </c>
      <c r="DZ4" s="246" t="s">
        <v>612</v>
      </c>
      <c r="EA4" s="247" t="s">
        <v>613</v>
      </c>
      <c r="EB4" s="246" t="s">
        <v>612</v>
      </c>
      <c r="EC4" s="247" t="s">
        <v>613</v>
      </c>
      <c r="ED4" s="246" t="s">
        <v>612</v>
      </c>
      <c r="EE4" s="247" t="s">
        <v>613</v>
      </c>
      <c r="EF4" s="246" t="s">
        <v>612</v>
      </c>
      <c r="EG4" s="247" t="s">
        <v>613</v>
      </c>
      <c r="EH4" s="246" t="s">
        <v>612</v>
      </c>
      <c r="EI4" s="247" t="s">
        <v>613</v>
      </c>
      <c r="EJ4" s="246" t="s">
        <v>612</v>
      </c>
      <c r="EK4" s="247" t="s">
        <v>613</v>
      </c>
      <c r="EL4" s="246" t="s">
        <v>612</v>
      </c>
      <c r="EM4" s="247" t="s">
        <v>613</v>
      </c>
      <c r="EN4" s="246" t="s">
        <v>612</v>
      </c>
      <c r="EO4" s="247" t="s">
        <v>613</v>
      </c>
      <c r="EP4" s="246" t="s">
        <v>612</v>
      </c>
      <c r="EQ4" s="247" t="s">
        <v>613</v>
      </c>
      <c r="ER4" s="246" t="s">
        <v>612</v>
      </c>
      <c r="ES4" s="247" t="s">
        <v>613</v>
      </c>
      <c r="ET4" s="246" t="s">
        <v>612</v>
      </c>
      <c r="EU4" s="247" t="s">
        <v>613</v>
      </c>
      <c r="EV4" s="246" t="s">
        <v>612</v>
      </c>
      <c r="EW4" s="247" t="s">
        <v>613</v>
      </c>
      <c r="EX4" s="246" t="s">
        <v>612</v>
      </c>
      <c r="EY4" s="247" t="s">
        <v>613</v>
      </c>
      <c r="EZ4" s="246" t="s">
        <v>612</v>
      </c>
      <c r="FA4" s="247" t="s">
        <v>613</v>
      </c>
      <c r="FB4" s="246" t="s">
        <v>612</v>
      </c>
      <c r="FC4" s="247" t="s">
        <v>613</v>
      </c>
    </row>
    <row r="5" spans="1:159" x14ac:dyDescent="0.25">
      <c r="B5" s="19">
        <v>1</v>
      </c>
      <c r="C5" s="248" t="s">
        <v>614</v>
      </c>
      <c r="D5" s="87">
        <v>3.8550499552211575</v>
      </c>
      <c r="E5" s="87">
        <v>284221.7965913362</v>
      </c>
      <c r="F5" s="87">
        <v>3.1921394005148276</v>
      </c>
      <c r="G5" s="87">
        <v>400747.31620983605</v>
      </c>
      <c r="H5" s="87">
        <v>2.9088469094018947</v>
      </c>
      <c r="I5" s="87">
        <v>548126.68851616723</v>
      </c>
      <c r="J5" s="87">
        <v>2.2374813977076919</v>
      </c>
      <c r="K5" s="87">
        <v>677491.77483250655</v>
      </c>
      <c r="L5" s="87">
        <v>4.0093728878442105</v>
      </c>
      <c r="M5" s="87">
        <v>689423.30437732791</v>
      </c>
      <c r="N5" s="87">
        <v>4.362671782518535</v>
      </c>
      <c r="O5" s="87">
        <v>801284.37245152669</v>
      </c>
      <c r="P5" s="87">
        <v>2.1181794860008605</v>
      </c>
      <c r="Q5" s="87">
        <v>692634.88739096269</v>
      </c>
      <c r="R5" s="87">
        <v>2.1254449800022299</v>
      </c>
      <c r="S5" s="87">
        <v>700640.74534257024</v>
      </c>
      <c r="T5" s="87">
        <v>2.0593064568056896</v>
      </c>
      <c r="U5" s="87">
        <v>724050.92181086505</v>
      </c>
      <c r="V5" s="87">
        <v>2.0382646193816321</v>
      </c>
      <c r="W5" s="87">
        <v>722415.57684732752</v>
      </c>
      <c r="X5" s="87">
        <v>2.1127245166772246</v>
      </c>
      <c r="Y5" s="87">
        <v>719064.99551072624</v>
      </c>
      <c r="Z5" s="87">
        <v>2.1055608337301126</v>
      </c>
      <c r="AA5" s="87">
        <v>725776.46629882988</v>
      </c>
      <c r="AB5" s="87">
        <v>2.1645743352532638</v>
      </c>
      <c r="AC5" s="87">
        <v>687278.85042834119</v>
      </c>
      <c r="AD5" s="87">
        <v>2.2566570560332173</v>
      </c>
      <c r="AE5" s="87">
        <v>665175.54571621621</v>
      </c>
      <c r="AF5" s="87">
        <v>2.6640305685989483</v>
      </c>
      <c r="AG5" s="87">
        <v>655849.73684980359</v>
      </c>
      <c r="AH5" s="87">
        <v>3.5614158474030582</v>
      </c>
      <c r="AI5" s="87">
        <v>653883.30275275395</v>
      </c>
      <c r="AJ5" s="87">
        <v>3.7979404457279009</v>
      </c>
      <c r="AK5" s="87">
        <v>655147.13950981305</v>
      </c>
      <c r="AL5" s="87">
        <v>4.0093728878442105</v>
      </c>
      <c r="AM5" s="87">
        <v>689423.30437732791</v>
      </c>
      <c r="AN5" s="87">
        <v>4.0351433139397281</v>
      </c>
      <c r="AO5" s="87">
        <v>695584.55469012831</v>
      </c>
      <c r="AP5" s="87">
        <v>3.9548366202115162</v>
      </c>
      <c r="AQ5" s="87">
        <v>709577.60136603122</v>
      </c>
      <c r="AR5" s="87">
        <v>3.926611332266476</v>
      </c>
      <c r="AS5" s="87">
        <v>727118.40988317353</v>
      </c>
      <c r="AT5" s="87">
        <v>3.8242844674922192</v>
      </c>
      <c r="AU5" s="87">
        <v>737984.92662636493</v>
      </c>
      <c r="AV5" s="87">
        <v>3.9402378803707694</v>
      </c>
      <c r="AW5" s="87">
        <v>746763.27722193871</v>
      </c>
      <c r="AX5" s="87">
        <v>3.9307218486740538</v>
      </c>
      <c r="AY5" s="87">
        <v>753503.95934100554</v>
      </c>
      <c r="AZ5" s="87">
        <v>4.1490698401093384</v>
      </c>
      <c r="BA5" s="87">
        <v>756846.54819613742</v>
      </c>
      <c r="BB5" s="87">
        <v>4.3241742822406666</v>
      </c>
      <c r="BC5" s="87">
        <v>768149.5179096004</v>
      </c>
      <c r="BD5" s="87">
        <v>4.4576701715641729</v>
      </c>
      <c r="BE5" s="87">
        <v>763970.58935337572</v>
      </c>
      <c r="BF5" s="87">
        <v>4.393316819384542</v>
      </c>
      <c r="BG5" s="87">
        <v>761775.71041192056</v>
      </c>
      <c r="BH5" s="87">
        <v>4.4233730266611104</v>
      </c>
      <c r="BI5" s="87">
        <v>767724.28127300309</v>
      </c>
      <c r="BJ5" s="87">
        <v>4.362671782518535</v>
      </c>
      <c r="BK5" s="87">
        <v>801284.37245152669</v>
      </c>
      <c r="BL5" s="87">
        <v>4.2652832608234661</v>
      </c>
      <c r="BM5" s="87">
        <v>796558.22814757167</v>
      </c>
      <c r="BN5" s="87">
        <v>4.0578837144026503</v>
      </c>
      <c r="BO5" s="87">
        <v>803408.70843495848</v>
      </c>
      <c r="BP5" s="87">
        <v>4.2933479016255482</v>
      </c>
      <c r="BQ5" s="87">
        <v>830350.08583598328</v>
      </c>
      <c r="BR5" s="87">
        <v>4.318983420771902</v>
      </c>
      <c r="BS5" s="87">
        <v>832957.61390165938</v>
      </c>
      <c r="BT5" s="87">
        <v>4.4104028259547787</v>
      </c>
      <c r="BU5" s="87">
        <v>823350.59395301272</v>
      </c>
      <c r="BV5" s="87">
        <v>4.4614180149855516</v>
      </c>
      <c r="BW5" s="87">
        <v>830030.41038040968</v>
      </c>
      <c r="BX5" s="87">
        <v>4.3710657197609137</v>
      </c>
      <c r="BY5" s="87">
        <v>845084.60393805557</v>
      </c>
      <c r="BZ5" s="87">
        <v>4.4489274083458037</v>
      </c>
      <c r="CA5" s="87">
        <v>850849.40524858981</v>
      </c>
      <c r="CB5" s="87">
        <v>4.525673704199507</v>
      </c>
      <c r="CC5" s="87">
        <v>858028.3214778651</v>
      </c>
      <c r="CD5" s="87">
        <v>4.5853021354839951</v>
      </c>
      <c r="CE5" s="87">
        <v>845367.35769526439</v>
      </c>
      <c r="CF5" s="87">
        <v>4.5521002217437818</v>
      </c>
      <c r="CG5" s="87">
        <v>849047.16732491658</v>
      </c>
      <c r="CH5" s="87">
        <v>4.9595595141653446</v>
      </c>
      <c r="CI5" s="87">
        <v>890065.27552998601</v>
      </c>
      <c r="CJ5" s="87">
        <v>5.0160705427316818</v>
      </c>
      <c r="CK5" s="87">
        <v>890431.599514995</v>
      </c>
      <c r="CL5" s="87">
        <v>4.8505930924511098</v>
      </c>
      <c r="CM5" s="87">
        <v>891339.40842302295</v>
      </c>
      <c r="CN5" s="87">
        <v>5.0947679889636408</v>
      </c>
      <c r="CO5" s="87">
        <v>932729.42446599063</v>
      </c>
      <c r="CP5" s="87">
        <v>5.0571483859539121</v>
      </c>
      <c r="CQ5" s="87">
        <v>919494.50511632464</v>
      </c>
      <c r="CR5" s="87">
        <v>4.9923038104505011</v>
      </c>
      <c r="CS5" s="87">
        <v>916195.3903632001</v>
      </c>
      <c r="CT5" s="87">
        <v>4.9691613140070636</v>
      </c>
      <c r="CU5" s="87">
        <v>931381.23486619524</v>
      </c>
      <c r="CV5" s="87">
        <v>4.7830931565778698</v>
      </c>
      <c r="CW5" s="87">
        <v>925536.22090931027</v>
      </c>
      <c r="CX5" s="87">
        <v>4.777716623545432</v>
      </c>
      <c r="CY5" s="87">
        <v>941325.68914128863</v>
      </c>
      <c r="CZ5" s="87">
        <v>4.7202720099064415</v>
      </c>
      <c r="DA5" s="87">
        <v>977540.63043135253</v>
      </c>
      <c r="DB5" s="87">
        <v>4.265896778454608</v>
      </c>
      <c r="DC5" s="87">
        <v>1005289.9152998351</v>
      </c>
      <c r="DD5" s="87">
        <v>4.1882438173089485</v>
      </c>
      <c r="DE5" s="87">
        <v>1014852.7422206902</v>
      </c>
      <c r="DF5" s="87">
        <v>4.1568412166400597</v>
      </c>
      <c r="DG5" s="87">
        <v>1075115.8797568919</v>
      </c>
      <c r="DH5" s="87">
        <v>3.6387517176951993</v>
      </c>
      <c r="DI5" s="87">
        <v>1081490.3817940147</v>
      </c>
      <c r="DJ5" s="87">
        <v>3.3309934609427923</v>
      </c>
      <c r="DK5" s="87">
        <v>1106298.3156114989</v>
      </c>
      <c r="DL5" s="87">
        <v>3.222892786641069</v>
      </c>
      <c r="DM5" s="87">
        <v>1161478.9720955302</v>
      </c>
      <c r="DN5" s="87">
        <v>3.1063096936568892</v>
      </c>
      <c r="DO5" s="87">
        <v>1180322.3951549819</v>
      </c>
      <c r="DP5" s="87">
        <v>2.84648991646936</v>
      </c>
      <c r="DQ5" s="87">
        <v>1187308.5186814009</v>
      </c>
      <c r="DR5" s="87">
        <v>2.7816365002036028</v>
      </c>
      <c r="DS5" s="87">
        <v>1235473.0318339833</v>
      </c>
      <c r="DT5" s="87">
        <v>2.7599468210211731</v>
      </c>
      <c r="DU5" s="87">
        <v>1255745.1834917406</v>
      </c>
      <c r="DV5" s="87">
        <v>2.6430616891540697</v>
      </c>
      <c r="DW5" s="87">
        <v>1286585.1524180165</v>
      </c>
      <c r="DX5" s="87">
        <v>2.9285086018143054</v>
      </c>
      <c r="DY5" s="87">
        <v>1347094.0264384637</v>
      </c>
      <c r="DZ5" s="87">
        <v>2.838566235637539</v>
      </c>
      <c r="EA5" s="87">
        <v>1328409.0165672046</v>
      </c>
      <c r="EB5" s="87">
        <v>2.7242022857582757</v>
      </c>
      <c r="EC5" s="87">
        <v>1342407.9795390971</v>
      </c>
      <c r="ED5" s="87">
        <v>3.0086018077737906</v>
      </c>
      <c r="EE5" s="87">
        <v>1411828.2759213494</v>
      </c>
      <c r="EF5" s="87">
        <v>2.9194437792719046</v>
      </c>
      <c r="EG5" s="87">
        <v>1397613.4017032248</v>
      </c>
      <c r="EH5" s="87">
        <v>3.0524776875486404</v>
      </c>
      <c r="EI5" s="87">
        <v>1420065.8431127251</v>
      </c>
      <c r="EJ5" s="87">
        <v>4.1313721420155547</v>
      </c>
      <c r="EK5" s="87">
        <v>1439182.1317336056</v>
      </c>
      <c r="EL5" s="87">
        <v>4.4946833886941082</v>
      </c>
      <c r="EM5" s="87">
        <v>1389241.0367420516</v>
      </c>
      <c r="EN5" s="87">
        <v>5.1716778397039045</v>
      </c>
      <c r="EO5" s="87">
        <v>1325764.2551581683</v>
      </c>
      <c r="EP5" s="87">
        <v>5.2551109626189563</v>
      </c>
      <c r="EQ5" s="87">
        <v>1304211.6762048732</v>
      </c>
      <c r="ER5" s="87">
        <v>5.2318833788772974</v>
      </c>
      <c r="ES5" s="87">
        <v>1296316.2520263144</v>
      </c>
      <c r="ET5" s="87">
        <v>6.2413557603231213</v>
      </c>
      <c r="EU5" s="87">
        <v>1257493.5312765939</v>
      </c>
      <c r="EV5" s="87">
        <v>6.2420461239742924</v>
      </c>
      <c r="EW5" s="87">
        <v>1250709.4568204919</v>
      </c>
      <c r="EX5" s="87">
        <v>6.2313526395728003</v>
      </c>
      <c r="EY5" s="87">
        <v>1225016.8791860805</v>
      </c>
      <c r="EZ5" s="87">
        <v>6.2269923911464566</v>
      </c>
      <c r="FA5" s="87">
        <v>1192482.9574634274</v>
      </c>
      <c r="FB5" s="87">
        <v>6.2383216946800193</v>
      </c>
      <c r="FC5" s="87">
        <v>1248959.2733794968</v>
      </c>
    </row>
    <row r="6" spans="1:159" x14ac:dyDescent="0.25">
      <c r="B6" s="19">
        <v>2</v>
      </c>
      <c r="C6" s="248" t="s">
        <v>615</v>
      </c>
      <c r="D6" s="87">
        <v>8.1015450798036976</v>
      </c>
      <c r="E6" s="87">
        <v>252197.92240287998</v>
      </c>
      <c r="F6" s="87">
        <v>6.6681643677359732</v>
      </c>
      <c r="G6" s="87">
        <v>327493.28165807901</v>
      </c>
      <c r="H6" s="87">
        <v>6.4483171679638467</v>
      </c>
      <c r="I6" s="87">
        <v>394658.42549379403</v>
      </c>
      <c r="J6" s="87">
        <v>5.5732410556151502</v>
      </c>
      <c r="K6" s="87">
        <v>491833.0255404528</v>
      </c>
      <c r="L6" s="87">
        <v>10.084446670447926</v>
      </c>
      <c r="M6" s="87">
        <v>835554.73863992002</v>
      </c>
      <c r="N6" s="87">
        <v>10.239494648633544</v>
      </c>
      <c r="O6" s="87">
        <v>1036410.0988121202</v>
      </c>
      <c r="P6" s="87">
        <v>5.6102489495080379</v>
      </c>
      <c r="Q6" s="87">
        <v>503034.6751536497</v>
      </c>
      <c r="R6" s="87">
        <v>5.6546297683726694</v>
      </c>
      <c r="S6" s="87">
        <v>501932.97489083308</v>
      </c>
      <c r="T6" s="87">
        <v>5.6708598013606926</v>
      </c>
      <c r="U6" s="87">
        <v>515349.32466528012</v>
      </c>
      <c r="V6" s="87">
        <v>5.9220716901264909</v>
      </c>
      <c r="W6" s="87">
        <v>540703.87332469609</v>
      </c>
      <c r="X6" s="87">
        <v>6.3680159516284958</v>
      </c>
      <c r="Y6" s="87">
        <v>565107.51569544792</v>
      </c>
      <c r="Z6" s="87">
        <v>6.7213658274395431</v>
      </c>
      <c r="AA6" s="87">
        <v>596250.42930380185</v>
      </c>
      <c r="AB6" s="87">
        <v>7.3690023893096122</v>
      </c>
      <c r="AC6" s="87">
        <v>645492.59939359198</v>
      </c>
      <c r="AD6" s="87">
        <v>7.9400502874397851</v>
      </c>
      <c r="AE6" s="87">
        <v>696808.54673824401</v>
      </c>
      <c r="AF6" s="87">
        <v>8.5404134137123755</v>
      </c>
      <c r="AG6" s="87">
        <v>749990.25816530001</v>
      </c>
      <c r="AH6" s="87">
        <v>8.9190086422088193</v>
      </c>
      <c r="AI6" s="87">
        <v>770273.55603474006</v>
      </c>
      <c r="AJ6" s="87">
        <v>9.6096845851941133</v>
      </c>
      <c r="AK6" s="87">
        <v>790886.02491524012</v>
      </c>
      <c r="AL6" s="87">
        <v>10.084446670447926</v>
      </c>
      <c r="AM6" s="87">
        <v>835554.73863992002</v>
      </c>
      <c r="AN6" s="87">
        <v>10.223826781819048</v>
      </c>
      <c r="AO6" s="87">
        <v>848444.64078474999</v>
      </c>
      <c r="AP6" s="87">
        <v>10.322889310085261</v>
      </c>
      <c r="AQ6" s="87">
        <v>858905.48072458</v>
      </c>
      <c r="AR6" s="87">
        <v>10.30735328758248</v>
      </c>
      <c r="AS6" s="87">
        <v>855002.3897413183</v>
      </c>
      <c r="AT6" s="87">
        <v>10.195595637894026</v>
      </c>
      <c r="AU6" s="87">
        <v>844500.34441326011</v>
      </c>
      <c r="AV6" s="87">
        <v>10.271282092120352</v>
      </c>
      <c r="AW6" s="87">
        <v>860980.70682265819</v>
      </c>
      <c r="AX6" s="87">
        <v>10.199855814449904</v>
      </c>
      <c r="AY6" s="87">
        <v>890069.52752726991</v>
      </c>
      <c r="AZ6" s="87">
        <v>10.186834734388743</v>
      </c>
      <c r="BA6" s="87">
        <v>916969.51216533047</v>
      </c>
      <c r="BB6" s="87">
        <v>10.170065714436348</v>
      </c>
      <c r="BC6" s="87">
        <v>927359.7841256801</v>
      </c>
      <c r="BD6" s="87">
        <v>10.381744734190825</v>
      </c>
      <c r="BE6" s="87">
        <v>959007.08934678009</v>
      </c>
      <c r="BF6" s="87">
        <v>10.325365495264052</v>
      </c>
      <c r="BG6" s="87">
        <v>981696.85671773041</v>
      </c>
      <c r="BH6" s="87">
        <v>10.306405291525063</v>
      </c>
      <c r="BI6" s="87">
        <v>1008492.6931676402</v>
      </c>
      <c r="BJ6" s="87">
        <v>10.239494648633544</v>
      </c>
      <c r="BK6" s="87">
        <v>1036410.0988121202</v>
      </c>
      <c r="BL6" s="87">
        <v>9.8432286349301279</v>
      </c>
      <c r="BM6" s="87">
        <v>1071415.4579379694</v>
      </c>
      <c r="BN6" s="87">
        <v>9.9781688438325773</v>
      </c>
      <c r="BO6" s="87">
        <v>1085241.74109542</v>
      </c>
      <c r="BP6" s="87">
        <v>10.246027232287377</v>
      </c>
      <c r="BQ6" s="87">
        <v>1109822.7542979277</v>
      </c>
      <c r="BR6" s="87">
        <v>10.271948102085352</v>
      </c>
      <c r="BS6" s="87">
        <v>1124046.4365254915</v>
      </c>
      <c r="BT6" s="87">
        <v>10.114721102732396</v>
      </c>
      <c r="BU6" s="87">
        <v>1183332.8713196318</v>
      </c>
      <c r="BV6" s="87">
        <v>10.283308639976505</v>
      </c>
      <c r="BW6" s="87">
        <v>1206389.4095106139</v>
      </c>
      <c r="BX6" s="87">
        <v>10.294247553471886</v>
      </c>
      <c r="BY6" s="87">
        <v>1207979.1262226817</v>
      </c>
      <c r="BZ6" s="87">
        <v>10.09621987265005</v>
      </c>
      <c r="CA6" s="87">
        <v>1205878.4995266958</v>
      </c>
      <c r="CB6" s="87">
        <v>10.177019873852494</v>
      </c>
      <c r="CC6" s="87">
        <v>1207872.6514297298</v>
      </c>
      <c r="CD6" s="87">
        <v>10.092849624773361</v>
      </c>
      <c r="CE6" s="87">
        <v>1227572.2411873806</v>
      </c>
      <c r="CF6" s="87">
        <v>10.090951174478208</v>
      </c>
      <c r="CG6" s="87">
        <v>1235052.5653288153</v>
      </c>
      <c r="CH6" s="87">
        <v>9.9517881845853484</v>
      </c>
      <c r="CI6" s="87">
        <v>1248493.2200215654</v>
      </c>
      <c r="CJ6" s="87">
        <v>9.8917092450402642</v>
      </c>
      <c r="CK6" s="87">
        <v>1286924.7096171156</v>
      </c>
      <c r="CL6" s="87">
        <v>9.8744695447076207</v>
      </c>
      <c r="CM6" s="87">
        <v>1307907.8953847601</v>
      </c>
      <c r="CN6" s="87">
        <v>9.7829503385832588</v>
      </c>
      <c r="CO6" s="87">
        <v>1341676.43358203</v>
      </c>
      <c r="CP6" s="87">
        <v>9.8165776228172152</v>
      </c>
      <c r="CQ6" s="87">
        <v>1367322.534596557</v>
      </c>
      <c r="CR6" s="87">
        <v>9.7198724054487791</v>
      </c>
      <c r="CS6" s="87">
        <v>1387055.6311594767</v>
      </c>
      <c r="CT6" s="87">
        <v>9.7121032064511539</v>
      </c>
      <c r="CU6" s="87">
        <v>1411223.8363923656</v>
      </c>
      <c r="CV6" s="87">
        <v>9.6882632455394138</v>
      </c>
      <c r="CW6" s="87">
        <v>1434481.3920132963</v>
      </c>
      <c r="CX6" s="87">
        <v>9.7429030557190526</v>
      </c>
      <c r="CY6" s="87">
        <v>1473964.9082426399</v>
      </c>
      <c r="CZ6" s="87">
        <v>9.7333834458213175</v>
      </c>
      <c r="DA6" s="87">
        <v>1480060.4146780195</v>
      </c>
      <c r="DB6" s="87">
        <v>9.446727241094889</v>
      </c>
      <c r="DC6" s="87">
        <v>1480155.5523806715</v>
      </c>
      <c r="DD6" s="87">
        <v>9.2599089398252872</v>
      </c>
      <c r="DE6" s="87">
        <v>1487316.2136085266</v>
      </c>
      <c r="DF6" s="87">
        <v>9.0164496414133222</v>
      </c>
      <c r="DG6" s="87">
        <v>1604791.083565661</v>
      </c>
      <c r="DH6" s="87">
        <v>8.7944724121220776</v>
      </c>
      <c r="DI6" s="87">
        <v>1664836.9528128996</v>
      </c>
      <c r="DJ6" s="87">
        <v>8.6805201854261984</v>
      </c>
      <c r="DK6" s="87">
        <v>1689310.1962741595</v>
      </c>
      <c r="DL6" s="87">
        <v>8.460589108478052</v>
      </c>
      <c r="DM6" s="87">
        <v>1717266.5712075273</v>
      </c>
      <c r="DN6" s="87">
        <v>8.3653931374736263</v>
      </c>
      <c r="DO6" s="87">
        <v>1740061.2990378493</v>
      </c>
      <c r="DP6" s="87">
        <v>8.2018829194443743</v>
      </c>
      <c r="DQ6" s="87">
        <v>1762732.5188244993</v>
      </c>
      <c r="DR6" s="87">
        <v>8.0137113818000856</v>
      </c>
      <c r="DS6" s="87">
        <v>1767231.2831476002</v>
      </c>
      <c r="DT6" s="87">
        <v>8.0404510143097756</v>
      </c>
      <c r="DU6" s="87">
        <v>1762706.2697258098</v>
      </c>
      <c r="DV6" s="87">
        <v>7.7508776532051824</v>
      </c>
      <c r="DW6" s="87">
        <v>1764956.9471587201</v>
      </c>
      <c r="DX6" s="87">
        <v>7.659040696314718</v>
      </c>
      <c r="DY6" s="87">
        <v>1800243.6416390287</v>
      </c>
      <c r="DZ6" s="87">
        <v>7.6269091247923617</v>
      </c>
      <c r="EA6" s="87">
        <v>1847735.1030489297</v>
      </c>
      <c r="EB6" s="87">
        <v>7.6585443347275373</v>
      </c>
      <c r="EC6" s="87">
        <v>1823370.6544069499</v>
      </c>
      <c r="ED6" s="87">
        <v>7.72356866416784</v>
      </c>
      <c r="EE6" s="87">
        <v>1864001.8084132546</v>
      </c>
      <c r="EF6" s="87">
        <v>7.771302277252099</v>
      </c>
      <c r="EG6" s="87">
        <v>1924529.0697626993</v>
      </c>
      <c r="EH6" s="87">
        <v>7.8020539904415429</v>
      </c>
      <c r="EI6" s="87">
        <v>1948796.8022060993</v>
      </c>
      <c r="EJ6" s="87">
        <v>7.9645719488925302</v>
      </c>
      <c r="EK6" s="87">
        <v>2017075.5426683589</v>
      </c>
      <c r="EL6" s="87">
        <v>8.2623982505157976</v>
      </c>
      <c r="EM6" s="87">
        <v>2098910.9736271976</v>
      </c>
      <c r="EN6" s="87">
        <v>8.6069407485137006</v>
      </c>
      <c r="EO6" s="87">
        <v>2186891.134338459</v>
      </c>
      <c r="EP6" s="87">
        <v>8.9180080693756079</v>
      </c>
      <c r="EQ6" s="87">
        <v>2238984.0883706189</v>
      </c>
      <c r="ER6" s="87">
        <v>9.1263286402325434</v>
      </c>
      <c r="ES6" s="87">
        <v>2245348.1154100792</v>
      </c>
      <c r="ET6" s="87">
        <v>9.4370502468149287</v>
      </c>
      <c r="EU6" s="87">
        <v>2289669.5094795795</v>
      </c>
      <c r="EV6" s="87">
        <v>9.6661837737056953</v>
      </c>
      <c r="EW6" s="87">
        <v>2326686.7379708383</v>
      </c>
      <c r="EX6" s="87">
        <v>9.857866371695085</v>
      </c>
      <c r="EY6" s="87">
        <v>2343929.3161269175</v>
      </c>
      <c r="EZ6" s="87">
        <v>9.961901169147227</v>
      </c>
      <c r="FA6" s="87">
        <v>2381969.2023190977</v>
      </c>
      <c r="FB6" s="87">
        <v>10.117144068238314</v>
      </c>
      <c r="FC6" s="87">
        <v>2402460.1598266088</v>
      </c>
    </row>
    <row r="7" spans="1:159" x14ac:dyDescent="0.25">
      <c r="B7" s="19">
        <v>2.1</v>
      </c>
      <c r="C7" s="25" t="s">
        <v>616</v>
      </c>
      <c r="D7" s="87">
        <v>6.445530561051906</v>
      </c>
      <c r="E7" s="87">
        <v>4615.7339791100003</v>
      </c>
      <c r="F7" s="87">
        <v>6.1957605074047652</v>
      </c>
      <c r="G7" s="87">
        <v>5725.180876989999</v>
      </c>
      <c r="H7" s="87">
        <v>5.7048663232788979</v>
      </c>
      <c r="I7" s="87">
        <v>5133.9745131299997</v>
      </c>
      <c r="J7" s="87">
        <v>5.2399382587599863</v>
      </c>
      <c r="K7" s="87">
        <v>3299.7574078400007</v>
      </c>
      <c r="L7" s="87">
        <v>9.1250200625883711</v>
      </c>
      <c r="M7" s="87">
        <v>16437.81402120999</v>
      </c>
      <c r="N7" s="87">
        <v>10.541144367817495</v>
      </c>
      <c r="O7" s="87">
        <v>31931.417553599997</v>
      </c>
      <c r="P7" s="87">
        <v>5.2037976588251578</v>
      </c>
      <c r="Q7" s="87">
        <v>4927.6281196000018</v>
      </c>
      <c r="R7" s="87">
        <v>4.8674020615015774</v>
      </c>
      <c r="S7" s="87">
        <v>7279.1421461899754</v>
      </c>
      <c r="T7" s="87">
        <v>5.6267177943996591</v>
      </c>
      <c r="U7" s="87">
        <v>8913.3110679800011</v>
      </c>
      <c r="V7" s="87">
        <v>4.4096900517524258</v>
      </c>
      <c r="W7" s="87">
        <v>4641.6094491800004</v>
      </c>
      <c r="X7" s="87">
        <v>4.4378169442141937</v>
      </c>
      <c r="Y7" s="87">
        <v>6140.6841380999967</v>
      </c>
      <c r="Z7" s="87">
        <v>4.2568645978328332</v>
      </c>
      <c r="AA7" s="87">
        <v>5038.7645215800012</v>
      </c>
      <c r="AB7" s="87">
        <v>4.3787488698854027</v>
      </c>
      <c r="AC7" s="87">
        <v>4126.7354937399987</v>
      </c>
      <c r="AD7" s="87">
        <v>4.8941381844139178</v>
      </c>
      <c r="AE7" s="87">
        <v>10232.76792312</v>
      </c>
      <c r="AF7" s="87">
        <v>7.0148503446906521</v>
      </c>
      <c r="AG7" s="87">
        <v>11200.270515349992</v>
      </c>
      <c r="AH7" s="87">
        <v>7.3336260093777677</v>
      </c>
      <c r="AI7" s="87">
        <v>13809.774132149998</v>
      </c>
      <c r="AJ7" s="87">
        <v>7.7238708856417686</v>
      </c>
      <c r="AK7" s="87">
        <v>17486.930481370007</v>
      </c>
      <c r="AL7" s="87">
        <v>9.1250200625883711</v>
      </c>
      <c r="AM7" s="87">
        <v>16437.81402120999</v>
      </c>
      <c r="AN7" s="87">
        <v>7.5240636297077481</v>
      </c>
      <c r="AO7" s="87">
        <v>10162.731994719998</v>
      </c>
      <c r="AP7" s="87">
        <v>7.4035258330214591</v>
      </c>
      <c r="AQ7" s="87">
        <v>13325.792523379987</v>
      </c>
      <c r="AR7" s="87">
        <v>7.8385746149768609</v>
      </c>
      <c r="AS7" s="87">
        <v>14066.712371599993</v>
      </c>
      <c r="AT7" s="87">
        <v>7.7874300844430531</v>
      </c>
      <c r="AU7" s="87">
        <v>10557.469923059991</v>
      </c>
      <c r="AV7" s="87">
        <v>9.0030783002592294</v>
      </c>
      <c r="AW7" s="87">
        <v>11034.120724079999</v>
      </c>
      <c r="AX7" s="87">
        <v>10.684259964973162</v>
      </c>
      <c r="AY7" s="87">
        <v>12559.828126919996</v>
      </c>
      <c r="AZ7" s="87">
        <v>9.9759177066562046</v>
      </c>
      <c r="BA7" s="87">
        <v>19344.34971438042</v>
      </c>
      <c r="BB7" s="87">
        <v>8.7816358225474147</v>
      </c>
      <c r="BC7" s="87">
        <v>21100.162218360001</v>
      </c>
      <c r="BD7" s="87">
        <v>10.353347391960513</v>
      </c>
      <c r="BE7" s="87">
        <v>20736.010758900007</v>
      </c>
      <c r="BF7" s="87">
        <v>10.680974977479645</v>
      </c>
      <c r="BG7" s="87">
        <v>16703.262196509997</v>
      </c>
      <c r="BH7" s="87">
        <v>11.086305691550995</v>
      </c>
      <c r="BI7" s="87">
        <v>36176.361419940004</v>
      </c>
      <c r="BJ7" s="87">
        <v>10.541144367817495</v>
      </c>
      <c r="BK7" s="87">
        <v>31931.417553599997</v>
      </c>
      <c r="BL7" s="87">
        <v>10.236150664858767</v>
      </c>
      <c r="BM7" s="87">
        <v>30390.795189437991</v>
      </c>
      <c r="BN7" s="87">
        <v>9.5306343394197004</v>
      </c>
      <c r="BO7" s="87">
        <v>34008.808150069999</v>
      </c>
      <c r="BP7" s="87">
        <v>9.36549117289435</v>
      </c>
      <c r="BQ7" s="87">
        <v>43896.170165049996</v>
      </c>
      <c r="BR7" s="87">
        <v>9.6050288046395718</v>
      </c>
      <c r="BS7" s="87">
        <v>43052.017950330024</v>
      </c>
      <c r="BT7" s="87">
        <v>10.306768307093524</v>
      </c>
      <c r="BU7" s="87">
        <v>45029.084951290002</v>
      </c>
      <c r="BV7" s="87">
        <v>9.6968510671358601</v>
      </c>
      <c r="BW7" s="87">
        <v>46070.097533559994</v>
      </c>
      <c r="BX7" s="87">
        <v>10.750370819638208</v>
      </c>
      <c r="BY7" s="87">
        <v>31911.694444259996</v>
      </c>
      <c r="BZ7" s="87">
        <v>10.769057105628656</v>
      </c>
      <c r="CA7" s="87">
        <v>40604.846465789989</v>
      </c>
      <c r="CB7" s="87">
        <v>10.383103260616672</v>
      </c>
      <c r="CC7" s="87">
        <v>35313.926468130005</v>
      </c>
      <c r="CD7" s="87">
        <v>10.421211660986192</v>
      </c>
      <c r="CE7" s="87">
        <v>33586.318763299991</v>
      </c>
      <c r="CF7" s="87">
        <v>10.761109279352997</v>
      </c>
      <c r="CG7" s="87">
        <v>27598.170268840007</v>
      </c>
      <c r="CH7" s="87">
        <v>10.186469313210493</v>
      </c>
      <c r="CI7" s="87">
        <v>28224.426085070005</v>
      </c>
      <c r="CJ7" s="87">
        <v>10.230630300747098</v>
      </c>
      <c r="CK7" s="87">
        <v>28877.809099489983</v>
      </c>
      <c r="CL7" s="87">
        <v>10.359565658981863</v>
      </c>
      <c r="CM7" s="87">
        <v>26020.645101109996</v>
      </c>
      <c r="CN7" s="87">
        <v>9.8138842584519459</v>
      </c>
      <c r="CO7" s="87">
        <v>28695.863596850002</v>
      </c>
      <c r="CP7" s="87">
        <v>10.139460581828818</v>
      </c>
      <c r="CQ7" s="87">
        <v>34230.659632160001</v>
      </c>
      <c r="CR7" s="87">
        <v>10.169740047327164</v>
      </c>
      <c r="CS7" s="87">
        <v>29708.825675500007</v>
      </c>
      <c r="CT7" s="87">
        <v>0</v>
      </c>
      <c r="CU7" s="87">
        <v>0</v>
      </c>
      <c r="CV7" s="87">
        <v>0</v>
      </c>
      <c r="CW7" s="87">
        <v>0</v>
      </c>
      <c r="CX7" s="87">
        <v>0</v>
      </c>
      <c r="CY7" s="87">
        <v>0</v>
      </c>
      <c r="CZ7" s="87">
        <v>0</v>
      </c>
      <c r="DA7" s="87">
        <v>0</v>
      </c>
      <c r="DB7" s="87">
        <v>0</v>
      </c>
      <c r="DC7" s="87">
        <v>0</v>
      </c>
      <c r="DD7" s="87">
        <v>0</v>
      </c>
      <c r="DE7" s="87">
        <v>0</v>
      </c>
      <c r="DF7" s="87">
        <v>0</v>
      </c>
      <c r="DG7" s="87">
        <v>0</v>
      </c>
      <c r="DH7" s="87">
        <v>0</v>
      </c>
      <c r="DI7" s="87">
        <v>0</v>
      </c>
      <c r="DJ7" s="87">
        <v>0</v>
      </c>
      <c r="DK7" s="87">
        <v>0</v>
      </c>
      <c r="DL7" s="87">
        <v>0</v>
      </c>
      <c r="DM7" s="87">
        <v>0</v>
      </c>
      <c r="DN7" s="87">
        <v>0</v>
      </c>
      <c r="DO7" s="87">
        <v>0</v>
      </c>
      <c r="DP7" s="87">
        <v>0</v>
      </c>
      <c r="DQ7" s="87">
        <v>0</v>
      </c>
      <c r="DR7" s="87">
        <v>0</v>
      </c>
      <c r="DS7" s="87">
        <v>0</v>
      </c>
      <c r="DT7" s="87">
        <v>0</v>
      </c>
      <c r="DU7" s="87">
        <v>0</v>
      </c>
      <c r="DV7" s="87">
        <v>0</v>
      </c>
      <c r="DW7" s="87">
        <v>0</v>
      </c>
      <c r="DX7" s="87">
        <v>0</v>
      </c>
      <c r="DY7" s="87">
        <v>0</v>
      </c>
      <c r="DZ7" s="87">
        <v>0</v>
      </c>
      <c r="EA7" s="87">
        <v>0</v>
      </c>
      <c r="EB7" s="87">
        <v>0</v>
      </c>
      <c r="EC7" s="87">
        <v>0</v>
      </c>
      <c r="ED7" s="87">
        <v>0</v>
      </c>
      <c r="EE7" s="87">
        <v>0</v>
      </c>
      <c r="EF7" s="87">
        <v>0</v>
      </c>
      <c r="EG7" s="87">
        <v>0</v>
      </c>
      <c r="EH7" s="87">
        <v>0</v>
      </c>
      <c r="EI7" s="87">
        <v>0</v>
      </c>
      <c r="EJ7" s="87">
        <v>0</v>
      </c>
      <c r="EK7" s="87">
        <v>0</v>
      </c>
      <c r="EL7" s="87">
        <v>0</v>
      </c>
      <c r="EM7" s="87">
        <v>0</v>
      </c>
      <c r="EN7" s="87">
        <v>0</v>
      </c>
      <c r="EO7" s="87">
        <v>0</v>
      </c>
      <c r="EP7" s="87">
        <v>0</v>
      </c>
      <c r="EQ7" s="87">
        <v>0</v>
      </c>
      <c r="ER7" s="87">
        <v>0</v>
      </c>
      <c r="ES7" s="87">
        <v>0</v>
      </c>
      <c r="ET7" s="87">
        <v>0</v>
      </c>
      <c r="EU7" s="87">
        <v>0</v>
      </c>
      <c r="EV7" s="87">
        <v>0</v>
      </c>
      <c r="EW7" s="87">
        <v>0</v>
      </c>
      <c r="EX7" s="87">
        <v>0</v>
      </c>
      <c r="EY7" s="87">
        <v>0</v>
      </c>
      <c r="EZ7" s="87">
        <v>0</v>
      </c>
      <c r="FA7" s="87">
        <v>0</v>
      </c>
      <c r="FB7" s="87">
        <v>0</v>
      </c>
      <c r="FC7" s="87">
        <v>0</v>
      </c>
    </row>
    <row r="8" spans="1:159" x14ac:dyDescent="0.25">
      <c r="B8" s="249">
        <v>2.2000000000000002</v>
      </c>
      <c r="C8" s="25" t="s">
        <v>617</v>
      </c>
      <c r="D8" s="87">
        <v>7.0764886574539982</v>
      </c>
      <c r="E8" s="87">
        <v>12768.780762875433</v>
      </c>
      <c r="F8" s="87">
        <v>6.7304360873483793</v>
      </c>
      <c r="G8" s="87">
        <v>18052.571258085693</v>
      </c>
      <c r="H8" s="87">
        <v>5.0941033889031013</v>
      </c>
      <c r="I8" s="87">
        <v>17077.258044790004</v>
      </c>
      <c r="J8" s="87">
        <v>5.0076079650102256</v>
      </c>
      <c r="K8" s="87">
        <v>18238.170892020007</v>
      </c>
      <c r="L8" s="87">
        <v>8.9154389846130684</v>
      </c>
      <c r="M8" s="87">
        <v>39944.809251189989</v>
      </c>
      <c r="N8" s="87">
        <v>10.013235575315004</v>
      </c>
      <c r="O8" s="87">
        <v>71592.919516359994</v>
      </c>
      <c r="P8" s="87">
        <v>5.1050921571232823</v>
      </c>
      <c r="Q8" s="87">
        <v>21487.800451969997</v>
      </c>
      <c r="R8" s="87">
        <v>5.0934468473777708</v>
      </c>
      <c r="S8" s="87">
        <v>20823.71745846</v>
      </c>
      <c r="T8" s="87">
        <v>5.0958289744584278</v>
      </c>
      <c r="U8" s="87">
        <v>25732.872623269992</v>
      </c>
      <c r="V8" s="87">
        <v>5.0093065875640725</v>
      </c>
      <c r="W8" s="87">
        <v>21759.876774349996</v>
      </c>
      <c r="X8" s="87">
        <v>4.6264530236012256</v>
      </c>
      <c r="Y8" s="87">
        <v>15029.431294609998</v>
      </c>
      <c r="Z8" s="87">
        <v>4.7623894645784466</v>
      </c>
      <c r="AA8" s="87">
        <v>17403.757071360003</v>
      </c>
      <c r="AB8" s="87">
        <v>6.3168530149523052</v>
      </c>
      <c r="AC8" s="87">
        <v>24981.567085240004</v>
      </c>
      <c r="AD8" s="87">
        <v>8.0121586948316725</v>
      </c>
      <c r="AE8" s="87">
        <v>30279.729931899998</v>
      </c>
      <c r="AF8" s="87">
        <v>7.5319710223291674</v>
      </c>
      <c r="AG8" s="87">
        <v>50668.623876630008</v>
      </c>
      <c r="AH8" s="87">
        <v>8.6261729515196404</v>
      </c>
      <c r="AI8" s="87">
        <v>52800.338505300002</v>
      </c>
      <c r="AJ8" s="87">
        <v>8.8070764570958353</v>
      </c>
      <c r="AK8" s="87">
        <v>41247.240312973336</v>
      </c>
      <c r="AL8" s="87">
        <v>8.9154389846130684</v>
      </c>
      <c r="AM8" s="87">
        <v>39944.809251189989</v>
      </c>
      <c r="AN8" s="87">
        <v>8.3545373127241174</v>
      </c>
      <c r="AO8" s="87">
        <v>45009.879673830037</v>
      </c>
      <c r="AP8" s="87">
        <v>8.0068146105353364</v>
      </c>
      <c r="AQ8" s="87">
        <v>43986.445274910016</v>
      </c>
      <c r="AR8" s="87">
        <v>8.2595275020290604</v>
      </c>
      <c r="AS8" s="87">
        <v>41116.47881713001</v>
      </c>
      <c r="AT8" s="87">
        <v>8.9463996700407762</v>
      </c>
      <c r="AU8" s="87">
        <v>36357.718699140009</v>
      </c>
      <c r="AV8" s="87">
        <v>8.9081561765308379</v>
      </c>
      <c r="AW8" s="87">
        <v>42897.516696050006</v>
      </c>
      <c r="AX8" s="87">
        <v>9.227747531531632</v>
      </c>
      <c r="AY8" s="87">
        <v>49841.124324229997</v>
      </c>
      <c r="AZ8" s="87">
        <v>9.9656119238824221</v>
      </c>
      <c r="BA8" s="87">
        <v>65677.219154859951</v>
      </c>
      <c r="BB8" s="87">
        <v>10.062326795104848</v>
      </c>
      <c r="BC8" s="87">
        <v>53074.351709730021</v>
      </c>
      <c r="BD8" s="87">
        <v>10.524759561559678</v>
      </c>
      <c r="BE8" s="87">
        <v>61546.751868760002</v>
      </c>
      <c r="BF8" s="87">
        <v>10.369579313767217</v>
      </c>
      <c r="BG8" s="87">
        <v>64062.638516950021</v>
      </c>
      <c r="BH8" s="87">
        <v>10.122821507144886</v>
      </c>
      <c r="BI8" s="87">
        <v>69549.840356840024</v>
      </c>
      <c r="BJ8" s="87">
        <v>10.013235575315004</v>
      </c>
      <c r="BK8" s="87">
        <v>71592.919516359994</v>
      </c>
      <c r="BL8" s="87">
        <v>9.3741238726132003</v>
      </c>
      <c r="BM8" s="87">
        <v>84401.266124480011</v>
      </c>
      <c r="BN8" s="87">
        <v>9.4679689356092673</v>
      </c>
      <c r="BO8" s="87">
        <v>91558.138368600019</v>
      </c>
      <c r="BP8" s="87">
        <v>9.8954202163698248</v>
      </c>
      <c r="BQ8" s="87">
        <v>84687.719200160005</v>
      </c>
      <c r="BR8" s="87">
        <v>9.9687294486032574</v>
      </c>
      <c r="BS8" s="87">
        <v>88043.277515700029</v>
      </c>
      <c r="BT8" s="87">
        <v>10.046613604987543</v>
      </c>
      <c r="BU8" s="87">
        <v>91471.212200260023</v>
      </c>
      <c r="BV8" s="87">
        <v>10.077837244184714</v>
      </c>
      <c r="BW8" s="87">
        <v>88503.073574350041</v>
      </c>
      <c r="BX8" s="87">
        <v>10.124231353368659</v>
      </c>
      <c r="BY8" s="87">
        <v>91243.174876800025</v>
      </c>
      <c r="BZ8" s="87">
        <v>9.9059463522506555</v>
      </c>
      <c r="CA8" s="87">
        <v>99512.063106639995</v>
      </c>
      <c r="CB8" s="87">
        <v>9.9733551355253418</v>
      </c>
      <c r="CC8" s="87">
        <v>95340.825252290029</v>
      </c>
      <c r="CD8" s="87">
        <v>9.9038412455895628</v>
      </c>
      <c r="CE8" s="87">
        <v>102620.55519179002</v>
      </c>
      <c r="CF8" s="87">
        <v>9.8259146765945875</v>
      </c>
      <c r="CG8" s="87">
        <v>94567.728464430053</v>
      </c>
      <c r="CH8" s="87">
        <v>9.8774981553244476</v>
      </c>
      <c r="CI8" s="87">
        <v>93613.038623850021</v>
      </c>
      <c r="CJ8" s="87">
        <v>9.617858328950641</v>
      </c>
      <c r="CK8" s="87">
        <v>102638.13108531003</v>
      </c>
      <c r="CL8" s="87">
        <v>9.6447257042605585</v>
      </c>
      <c r="CM8" s="87">
        <v>120033.14618279006</v>
      </c>
      <c r="CN8" s="87">
        <v>9.6530509978125814</v>
      </c>
      <c r="CO8" s="87">
        <v>144745.13117641577</v>
      </c>
      <c r="CP8" s="87">
        <v>9.6257136630239923</v>
      </c>
      <c r="CQ8" s="87">
        <v>140842.50135652788</v>
      </c>
      <c r="CR8" s="87">
        <v>9.4693946430245859</v>
      </c>
      <c r="CS8" s="87">
        <v>145364.63529282637</v>
      </c>
      <c r="CT8" s="87">
        <v>0</v>
      </c>
      <c r="CU8" s="87">
        <v>0</v>
      </c>
      <c r="CV8" s="87">
        <v>0</v>
      </c>
      <c r="CW8" s="87">
        <v>0</v>
      </c>
      <c r="CX8" s="87">
        <v>0</v>
      </c>
      <c r="CY8" s="87">
        <v>0</v>
      </c>
      <c r="CZ8" s="87">
        <v>0</v>
      </c>
      <c r="DA8" s="87">
        <v>0</v>
      </c>
      <c r="DB8" s="87">
        <v>0</v>
      </c>
      <c r="DC8" s="87">
        <v>0</v>
      </c>
      <c r="DD8" s="87">
        <v>0</v>
      </c>
      <c r="DE8" s="87">
        <v>0</v>
      </c>
      <c r="DF8" s="87">
        <v>0</v>
      </c>
      <c r="DG8" s="87">
        <v>0</v>
      </c>
      <c r="DH8" s="87">
        <v>0</v>
      </c>
      <c r="DI8" s="87">
        <v>0</v>
      </c>
      <c r="DJ8" s="87">
        <v>0</v>
      </c>
      <c r="DK8" s="87">
        <v>0</v>
      </c>
      <c r="DL8" s="87">
        <v>0</v>
      </c>
      <c r="DM8" s="87">
        <v>0</v>
      </c>
      <c r="DN8" s="87">
        <v>0</v>
      </c>
      <c r="DO8" s="87">
        <v>0</v>
      </c>
      <c r="DP8" s="87">
        <v>0</v>
      </c>
      <c r="DQ8" s="87">
        <v>0</v>
      </c>
      <c r="DR8" s="87">
        <v>0</v>
      </c>
      <c r="DS8" s="87">
        <v>0</v>
      </c>
      <c r="DT8" s="87">
        <v>0</v>
      </c>
      <c r="DU8" s="87">
        <v>0</v>
      </c>
      <c r="DV8" s="87">
        <v>0</v>
      </c>
      <c r="DW8" s="87">
        <v>0</v>
      </c>
      <c r="DX8" s="87">
        <v>0</v>
      </c>
      <c r="DY8" s="87">
        <v>0</v>
      </c>
      <c r="DZ8" s="87">
        <v>0</v>
      </c>
      <c r="EA8" s="87">
        <v>0</v>
      </c>
      <c r="EB8" s="87">
        <v>0</v>
      </c>
      <c r="EC8" s="87">
        <v>0</v>
      </c>
      <c r="ED8" s="87">
        <v>0</v>
      </c>
      <c r="EE8" s="87">
        <v>0</v>
      </c>
      <c r="EF8" s="87">
        <v>0</v>
      </c>
      <c r="EG8" s="87">
        <v>0</v>
      </c>
      <c r="EH8" s="87">
        <v>0</v>
      </c>
      <c r="EI8" s="87">
        <v>0</v>
      </c>
      <c r="EJ8" s="87">
        <v>0</v>
      </c>
      <c r="EK8" s="87">
        <v>0</v>
      </c>
      <c r="EL8" s="87">
        <v>0</v>
      </c>
      <c r="EM8" s="87">
        <v>0</v>
      </c>
      <c r="EN8" s="87">
        <v>0</v>
      </c>
      <c r="EO8" s="87">
        <v>0</v>
      </c>
      <c r="EP8" s="87">
        <v>0</v>
      </c>
      <c r="EQ8" s="87">
        <v>0</v>
      </c>
      <c r="ER8" s="87">
        <v>0</v>
      </c>
      <c r="ES8" s="87">
        <v>0</v>
      </c>
      <c r="ET8" s="87">
        <v>0</v>
      </c>
      <c r="EU8" s="87">
        <v>0</v>
      </c>
      <c r="EV8" s="87">
        <v>0</v>
      </c>
      <c r="EW8" s="87">
        <v>0</v>
      </c>
      <c r="EX8" s="87">
        <v>0</v>
      </c>
      <c r="EY8" s="87">
        <v>0</v>
      </c>
      <c r="EZ8" s="87">
        <v>0</v>
      </c>
      <c r="FA8" s="87">
        <v>0</v>
      </c>
      <c r="FB8" s="87">
        <v>0</v>
      </c>
      <c r="FC8" s="87">
        <v>0</v>
      </c>
    </row>
    <row r="9" spans="1:159" x14ac:dyDescent="0.25">
      <c r="B9" s="19">
        <v>2.2999999999999998</v>
      </c>
      <c r="C9" s="25" t="s">
        <v>618</v>
      </c>
      <c r="D9" s="87">
        <v>6.9154594269902736</v>
      </c>
      <c r="E9" s="87">
        <v>19791.123703664663</v>
      </c>
      <c r="F9" s="87">
        <v>6.1375405803414056</v>
      </c>
      <c r="G9" s="87">
        <v>18317.823797376892</v>
      </c>
      <c r="H9" s="87">
        <v>5.5272402318188414</v>
      </c>
      <c r="I9" s="87">
        <v>27069.180090800004</v>
      </c>
      <c r="J9" s="87">
        <v>4.4824294124008768</v>
      </c>
      <c r="K9" s="87">
        <v>45190.743340384011</v>
      </c>
      <c r="L9" s="87">
        <v>9.5694558000406325</v>
      </c>
      <c r="M9" s="87">
        <v>57925.543990889964</v>
      </c>
      <c r="N9" s="87">
        <v>9.9206022943795666</v>
      </c>
      <c r="O9" s="87">
        <v>107135.83409669003</v>
      </c>
      <c r="P9" s="87">
        <v>4.4647110916154862</v>
      </c>
      <c r="Q9" s="87">
        <v>45594.478671908029</v>
      </c>
      <c r="R9" s="87">
        <v>4.2913449648441118</v>
      </c>
      <c r="S9" s="87">
        <v>37211.908786385022</v>
      </c>
      <c r="T9" s="87">
        <v>4.5311409055120775</v>
      </c>
      <c r="U9" s="87">
        <v>37389.049077036005</v>
      </c>
      <c r="V9" s="87">
        <v>4.7549224072864993</v>
      </c>
      <c r="W9" s="87">
        <v>34886.741537600006</v>
      </c>
      <c r="X9" s="87">
        <v>5.6107052564764812</v>
      </c>
      <c r="Y9" s="87">
        <v>53508.309429881992</v>
      </c>
      <c r="Z9" s="87">
        <v>6.9630333365064017</v>
      </c>
      <c r="AA9" s="87">
        <v>60834.063707410016</v>
      </c>
      <c r="AB9" s="87">
        <v>7.2830470714665392</v>
      </c>
      <c r="AC9" s="87">
        <v>78315.088281567005</v>
      </c>
      <c r="AD9" s="87">
        <v>8.1572377182200544</v>
      </c>
      <c r="AE9" s="87">
        <v>63880.262337879998</v>
      </c>
      <c r="AF9" s="87">
        <v>7.7734736509661895</v>
      </c>
      <c r="AG9" s="87">
        <v>75145.443385541017</v>
      </c>
      <c r="AH9" s="87">
        <v>8.670822701054691</v>
      </c>
      <c r="AI9" s="87">
        <v>52060.58932700006</v>
      </c>
      <c r="AJ9" s="87">
        <v>8.9046009567034758</v>
      </c>
      <c r="AK9" s="87">
        <v>54974.827648883445</v>
      </c>
      <c r="AL9" s="87">
        <v>9.5694558000406325</v>
      </c>
      <c r="AM9" s="87">
        <v>57925.543990889964</v>
      </c>
      <c r="AN9" s="87">
        <v>9.6624386895583463</v>
      </c>
      <c r="AO9" s="87">
        <v>56714.423756260003</v>
      </c>
      <c r="AP9" s="87">
        <v>9.2529268204284758</v>
      </c>
      <c r="AQ9" s="87">
        <v>64243.096872640002</v>
      </c>
      <c r="AR9" s="87">
        <v>10.490426780882068</v>
      </c>
      <c r="AS9" s="87">
        <v>67911.400443369988</v>
      </c>
      <c r="AT9" s="87">
        <v>10.61282160600099</v>
      </c>
      <c r="AU9" s="87">
        <v>72261.850808749979</v>
      </c>
      <c r="AV9" s="87">
        <v>10.497881877405478</v>
      </c>
      <c r="AW9" s="87">
        <v>64709.619645580002</v>
      </c>
      <c r="AX9" s="87">
        <v>10.303713127193358</v>
      </c>
      <c r="AY9" s="87">
        <v>63174.644491856649</v>
      </c>
      <c r="AZ9" s="87">
        <v>10.314855876003511</v>
      </c>
      <c r="BA9" s="87">
        <v>69579.156857890048</v>
      </c>
      <c r="BB9" s="87">
        <v>10.345122638141486</v>
      </c>
      <c r="BC9" s="87">
        <v>71081.643621980038</v>
      </c>
      <c r="BD9" s="87">
        <v>10.200687812731873</v>
      </c>
      <c r="BE9" s="87">
        <v>78899.863260710015</v>
      </c>
      <c r="BF9" s="87">
        <v>9.956256313173304</v>
      </c>
      <c r="BG9" s="87">
        <v>84352.726574480039</v>
      </c>
      <c r="BH9" s="87">
        <v>9.9559485402303682</v>
      </c>
      <c r="BI9" s="87">
        <v>100189.68044538</v>
      </c>
      <c r="BJ9" s="87">
        <v>9.9206022943795666</v>
      </c>
      <c r="BK9" s="87">
        <v>107135.83409669003</v>
      </c>
      <c r="BL9" s="87">
        <v>10.56830479967191</v>
      </c>
      <c r="BM9" s="87">
        <v>118136.24631484006</v>
      </c>
      <c r="BN9" s="87">
        <v>9.9126001245020081</v>
      </c>
      <c r="BO9" s="87">
        <v>116334.21712642003</v>
      </c>
      <c r="BP9" s="87">
        <v>10.266435248338357</v>
      </c>
      <c r="BQ9" s="87">
        <v>131019.89142948003</v>
      </c>
      <c r="BR9" s="87">
        <v>10.06872358782404</v>
      </c>
      <c r="BS9" s="87">
        <v>143593.90485420008</v>
      </c>
      <c r="BT9" s="87">
        <v>9.9634426512776262</v>
      </c>
      <c r="BU9" s="87">
        <v>131819.62338096002</v>
      </c>
      <c r="BV9" s="87">
        <v>10.113196360085945</v>
      </c>
      <c r="BW9" s="87">
        <v>128871.86499657322</v>
      </c>
      <c r="BX9" s="87">
        <v>10.299302563184705</v>
      </c>
      <c r="BY9" s="87">
        <v>122145.68273499</v>
      </c>
      <c r="BZ9" s="87">
        <v>10.042718993305517</v>
      </c>
      <c r="CA9" s="87">
        <v>135668.93017643009</v>
      </c>
      <c r="CB9" s="87">
        <v>10.113721717893293</v>
      </c>
      <c r="CC9" s="87">
        <v>114472.16899415002</v>
      </c>
      <c r="CD9" s="87">
        <v>9.925259046838617</v>
      </c>
      <c r="CE9" s="87">
        <v>112898.61832180007</v>
      </c>
      <c r="CF9" s="87">
        <v>9.7496084105361884</v>
      </c>
      <c r="CG9" s="87">
        <v>142599.67065233405</v>
      </c>
      <c r="CH9" s="87">
        <v>9.7469118286653185</v>
      </c>
      <c r="CI9" s="87">
        <v>154415.31125872009</v>
      </c>
      <c r="CJ9" s="87">
        <v>9.7119855281503185</v>
      </c>
      <c r="CK9" s="87">
        <v>170209.57782844006</v>
      </c>
      <c r="CL9" s="87">
        <v>9.6512521084757559</v>
      </c>
      <c r="CM9" s="87">
        <v>168192.63843672996</v>
      </c>
      <c r="CN9" s="87">
        <v>9.5571084343647499</v>
      </c>
      <c r="CO9" s="87">
        <v>162076.33650312971</v>
      </c>
      <c r="CP9" s="87">
        <v>9.6116026941586323</v>
      </c>
      <c r="CQ9" s="87">
        <v>165845.11061913962</v>
      </c>
      <c r="CR9" s="87">
        <v>9.6026828399688124</v>
      </c>
      <c r="CS9" s="87">
        <v>171897.12102141755</v>
      </c>
      <c r="CT9" s="87">
        <v>9.5274685845120963</v>
      </c>
      <c r="CU9" s="87">
        <v>247977.88507914334</v>
      </c>
      <c r="CV9" s="87">
        <v>9.5626608439219023</v>
      </c>
      <c r="CW9" s="87">
        <v>260695.45576624695</v>
      </c>
      <c r="CX9" s="87">
        <v>9.5513334268609746</v>
      </c>
      <c r="CY9" s="87">
        <v>276589.07759958121</v>
      </c>
      <c r="CZ9" s="87">
        <v>9.5326512955933573</v>
      </c>
      <c r="DA9" s="87">
        <v>272465.11209791119</v>
      </c>
      <c r="DB9" s="87">
        <v>9.2446372140448663</v>
      </c>
      <c r="DC9" s="87">
        <v>246209.17290598215</v>
      </c>
      <c r="DD9" s="87">
        <v>8.6394755891879331</v>
      </c>
      <c r="DE9" s="87">
        <v>264878.21216872009</v>
      </c>
      <c r="DF9" s="87">
        <v>8.2255356965080058</v>
      </c>
      <c r="DG9" s="87">
        <v>293867.02941492014</v>
      </c>
      <c r="DH9" s="87">
        <v>7.9422061888720892</v>
      </c>
      <c r="DI9" s="87">
        <v>300443.50674515014</v>
      </c>
      <c r="DJ9" s="87">
        <v>7.7963796851276452</v>
      </c>
      <c r="DK9" s="87">
        <v>301118.47696567012</v>
      </c>
      <c r="DL9" s="87">
        <v>7.4434453977513808</v>
      </c>
      <c r="DM9" s="87">
        <v>298332.68854055007</v>
      </c>
      <c r="DN9" s="87">
        <v>7.4308059239610262</v>
      </c>
      <c r="DO9" s="87">
        <v>277580.34400066012</v>
      </c>
      <c r="DP9" s="87">
        <v>7.2741866966607471</v>
      </c>
      <c r="DQ9" s="87">
        <v>267486.64943238016</v>
      </c>
      <c r="DR9" s="87">
        <v>7.0341241279421256</v>
      </c>
      <c r="DS9" s="87">
        <v>258806.95026114001</v>
      </c>
      <c r="DT9" s="87">
        <v>6.9350896186791742</v>
      </c>
      <c r="DU9" s="87">
        <v>254627.30271027499</v>
      </c>
      <c r="DV9" s="87">
        <v>6.6916351785505768</v>
      </c>
      <c r="DW9" s="87">
        <v>266949.77563217428</v>
      </c>
      <c r="DX9" s="87">
        <v>6.7039073350670941</v>
      </c>
      <c r="DY9" s="87">
        <v>293182.85405088426</v>
      </c>
      <c r="DZ9" s="87">
        <v>6.78930442782816</v>
      </c>
      <c r="EA9" s="87">
        <v>303577.82043594046</v>
      </c>
      <c r="EB9" s="87">
        <v>6.975666389088099</v>
      </c>
      <c r="EC9" s="87">
        <v>293128.78036347055</v>
      </c>
      <c r="ED9" s="87">
        <v>7.1171600293939212</v>
      </c>
      <c r="EE9" s="87">
        <v>316776.14405053901</v>
      </c>
      <c r="EF9" s="87">
        <v>7.2340609664821196</v>
      </c>
      <c r="EG9" s="87">
        <v>328292.80461442901</v>
      </c>
      <c r="EH9" s="87">
        <v>7.2251259159250605</v>
      </c>
      <c r="EI9" s="87">
        <v>373287.56754433858</v>
      </c>
      <c r="EJ9" s="87">
        <v>7.5958792310979462</v>
      </c>
      <c r="EK9" s="87">
        <v>375319.08268575004</v>
      </c>
      <c r="EL9" s="87">
        <v>8.0673421840463764</v>
      </c>
      <c r="EM9" s="87">
        <v>393403.00612182001</v>
      </c>
      <c r="EN9" s="87">
        <v>8.8151417514644308</v>
      </c>
      <c r="EO9" s="87">
        <v>423500.91548359004</v>
      </c>
      <c r="EP9" s="87">
        <v>9.0859248519164204</v>
      </c>
      <c r="EQ9" s="87">
        <v>501312.94426470011</v>
      </c>
      <c r="ER9" s="87">
        <v>9.4695840055132585</v>
      </c>
      <c r="ES9" s="87">
        <v>465101.93176993006</v>
      </c>
      <c r="ET9" s="87">
        <v>9.7030004705701884</v>
      </c>
      <c r="EU9" s="87">
        <v>447603.03463780013</v>
      </c>
      <c r="EV9" s="87">
        <v>10.05352911187585</v>
      </c>
      <c r="EW9" s="87">
        <v>463905.11693374021</v>
      </c>
      <c r="EX9" s="87">
        <v>10.282381421341373</v>
      </c>
      <c r="EY9" s="87">
        <v>515039.3186782992</v>
      </c>
      <c r="EZ9" s="87">
        <v>10.295984053685364</v>
      </c>
      <c r="FA9" s="87">
        <v>531077.61700466997</v>
      </c>
      <c r="FB9" s="87">
        <v>10.443950306389032</v>
      </c>
      <c r="FC9" s="87">
        <v>531859.26357303001</v>
      </c>
    </row>
    <row r="10" spans="1:159" x14ac:dyDescent="0.25">
      <c r="B10" s="249">
        <v>2.4</v>
      </c>
      <c r="C10" s="25" t="s">
        <v>619</v>
      </c>
      <c r="D10" s="87">
        <v>8.1330652186558616</v>
      </c>
      <c r="E10" s="87">
        <v>140261.63645599698</v>
      </c>
      <c r="F10" s="87">
        <v>6.4847198570772093</v>
      </c>
      <c r="G10" s="87">
        <v>182218.93202327678</v>
      </c>
      <c r="H10" s="87">
        <v>6.4680489129684213</v>
      </c>
      <c r="I10" s="87">
        <v>184288.48799934404</v>
      </c>
      <c r="J10" s="87">
        <v>5.7606194996924396</v>
      </c>
      <c r="K10" s="87">
        <v>277140.73575479683</v>
      </c>
      <c r="L10" s="87">
        <v>10.390633550172854</v>
      </c>
      <c r="M10" s="87">
        <v>471888.49707116012</v>
      </c>
      <c r="N10" s="87">
        <v>10.423332971746545</v>
      </c>
      <c r="O10" s="87">
        <v>488484.55088916997</v>
      </c>
      <c r="P10" s="87">
        <v>5.8305295902359378</v>
      </c>
      <c r="Q10" s="87">
        <v>284119.60136708769</v>
      </c>
      <c r="R10" s="87">
        <v>5.865579545102853</v>
      </c>
      <c r="S10" s="87">
        <v>284140.2702483256</v>
      </c>
      <c r="T10" s="87">
        <v>5.872151520605831</v>
      </c>
      <c r="U10" s="87">
        <v>294465.94495568611</v>
      </c>
      <c r="V10" s="87">
        <v>6.1173277444837773</v>
      </c>
      <c r="W10" s="87">
        <v>288298.50833540596</v>
      </c>
      <c r="X10" s="87">
        <v>6.6479316658502468</v>
      </c>
      <c r="Y10" s="87">
        <v>331742.13430866192</v>
      </c>
      <c r="Z10" s="87">
        <v>6.9119129678002507</v>
      </c>
      <c r="AA10" s="87">
        <v>336877.15307097783</v>
      </c>
      <c r="AB10" s="87">
        <v>7.5294500671992131</v>
      </c>
      <c r="AC10" s="87">
        <v>364026.66872269142</v>
      </c>
      <c r="AD10" s="87">
        <v>8.0554335123371494</v>
      </c>
      <c r="AE10" s="87">
        <v>377944.65533331904</v>
      </c>
      <c r="AF10" s="87">
        <v>8.8456285035661466</v>
      </c>
      <c r="AG10" s="87">
        <v>398374.38168847351</v>
      </c>
      <c r="AH10" s="87">
        <v>9.0070031799330756</v>
      </c>
      <c r="AI10" s="87">
        <v>439358.18772423</v>
      </c>
      <c r="AJ10" s="87">
        <v>9.9165501224065888</v>
      </c>
      <c r="AK10" s="87">
        <v>441605.57874111808</v>
      </c>
      <c r="AL10" s="87">
        <v>10.390633550172854</v>
      </c>
      <c r="AM10" s="87">
        <v>471888.49707116012</v>
      </c>
      <c r="AN10" s="87">
        <v>10.663257155271372</v>
      </c>
      <c r="AO10" s="87">
        <v>486270.78476687585</v>
      </c>
      <c r="AP10" s="87">
        <v>10.823769621378386</v>
      </c>
      <c r="AQ10" s="87">
        <v>500896.66830920061</v>
      </c>
      <c r="AR10" s="87">
        <v>10.746162207107913</v>
      </c>
      <c r="AS10" s="87">
        <v>473474.7390535099</v>
      </c>
      <c r="AT10" s="87">
        <v>10.607587453169334</v>
      </c>
      <c r="AU10" s="87">
        <v>480249.05589463306</v>
      </c>
      <c r="AV10" s="87">
        <v>10.506635181403951</v>
      </c>
      <c r="AW10" s="87">
        <v>485145.66768414597</v>
      </c>
      <c r="AX10" s="87">
        <v>10.550192366435921</v>
      </c>
      <c r="AY10" s="87">
        <v>483285.57077194715</v>
      </c>
      <c r="AZ10" s="87">
        <v>10.481979955194815</v>
      </c>
      <c r="BA10" s="87">
        <v>475357.4217497686</v>
      </c>
      <c r="BB10" s="87">
        <v>10.471030521376575</v>
      </c>
      <c r="BC10" s="87">
        <v>493426.14125637553</v>
      </c>
      <c r="BD10" s="87">
        <v>10.687067094533752</v>
      </c>
      <c r="BE10" s="87">
        <v>518615.89464328706</v>
      </c>
      <c r="BF10" s="87">
        <v>10.559016185925833</v>
      </c>
      <c r="BG10" s="87">
        <v>505671.49497678014</v>
      </c>
      <c r="BH10" s="87">
        <v>10.522419383668121</v>
      </c>
      <c r="BI10" s="87">
        <v>475869.84449590108</v>
      </c>
      <c r="BJ10" s="87">
        <v>10.423332971746545</v>
      </c>
      <c r="BK10" s="87">
        <v>488484.55088916997</v>
      </c>
      <c r="BL10" s="87">
        <v>9.8957777341852875</v>
      </c>
      <c r="BM10" s="87">
        <v>472577.77130511915</v>
      </c>
      <c r="BN10" s="87">
        <v>10.010073914012681</v>
      </c>
      <c r="BO10" s="87">
        <v>488374.17581021908</v>
      </c>
      <c r="BP10" s="87">
        <v>10.344144019403609</v>
      </c>
      <c r="BQ10" s="87">
        <v>483516.17678849294</v>
      </c>
      <c r="BR10" s="87">
        <v>10.43007376768011</v>
      </c>
      <c r="BS10" s="87">
        <v>469502.64555073978</v>
      </c>
      <c r="BT10" s="87">
        <v>9.9345579041198171</v>
      </c>
      <c r="BU10" s="87">
        <v>518048.18564063805</v>
      </c>
      <c r="BV10" s="87">
        <v>10.248320150580019</v>
      </c>
      <c r="BW10" s="87">
        <v>490257.72226160683</v>
      </c>
      <c r="BX10" s="87">
        <v>10.133448310946008</v>
      </c>
      <c r="BY10" s="87">
        <v>529704.96325640206</v>
      </c>
      <c r="BZ10" s="87">
        <v>9.7852798184650283</v>
      </c>
      <c r="CA10" s="87">
        <v>505951.39709611598</v>
      </c>
      <c r="CB10" s="87">
        <v>10.041480705799973</v>
      </c>
      <c r="CC10" s="87">
        <v>544362.04566551978</v>
      </c>
      <c r="CD10" s="87">
        <v>9.9759996313444361</v>
      </c>
      <c r="CE10" s="87">
        <v>532928.55145143834</v>
      </c>
      <c r="CF10" s="87">
        <v>10.005336618348927</v>
      </c>
      <c r="CG10" s="87">
        <v>513259.26733246591</v>
      </c>
      <c r="CH10" s="87">
        <v>9.8270641507624745</v>
      </c>
      <c r="CI10" s="87">
        <v>487870.56767705048</v>
      </c>
      <c r="CJ10" s="87">
        <v>9.7839006945133953</v>
      </c>
      <c r="CK10" s="87">
        <v>468485.24340345548</v>
      </c>
      <c r="CL10" s="87">
        <v>9.7062109040726146</v>
      </c>
      <c r="CM10" s="87">
        <v>511316.88224577007</v>
      </c>
      <c r="CN10" s="87">
        <v>9.6101043636619554</v>
      </c>
      <c r="CO10" s="87">
        <v>507498.35576356243</v>
      </c>
      <c r="CP10" s="87">
        <v>9.6357446324615825</v>
      </c>
      <c r="CQ10" s="87">
        <v>516153.20882617752</v>
      </c>
      <c r="CR10" s="87">
        <v>9.5249100771557771</v>
      </c>
      <c r="CS10" s="87">
        <v>547515.91596473008</v>
      </c>
      <c r="CT10" s="87">
        <v>9.629524250553299</v>
      </c>
      <c r="CU10" s="87">
        <v>337522.74333806423</v>
      </c>
      <c r="CV10" s="87">
        <v>9.5929493728591844</v>
      </c>
      <c r="CW10" s="87">
        <v>345237.42620356375</v>
      </c>
      <c r="CX10" s="87">
        <v>9.6373402361159428</v>
      </c>
      <c r="CY10" s="87">
        <v>363677.97883042798</v>
      </c>
      <c r="CZ10" s="87">
        <v>9.633970788450652</v>
      </c>
      <c r="DA10" s="87">
        <v>379535.6456092872</v>
      </c>
      <c r="DB10" s="87">
        <v>9.4388709119574976</v>
      </c>
      <c r="DC10" s="87">
        <v>412162.85629805288</v>
      </c>
      <c r="DD10" s="87">
        <v>9.2580259630423871</v>
      </c>
      <c r="DE10" s="87">
        <v>385888.90709163761</v>
      </c>
      <c r="DF10" s="87">
        <v>8.9575001459068719</v>
      </c>
      <c r="DG10" s="87">
        <v>466993.9728557092</v>
      </c>
      <c r="DH10" s="87">
        <v>8.6962204829055008</v>
      </c>
      <c r="DI10" s="87">
        <v>465857.57121068006</v>
      </c>
      <c r="DJ10" s="87">
        <v>8.4659384919808751</v>
      </c>
      <c r="DK10" s="87">
        <v>487162.45399783988</v>
      </c>
      <c r="DL10" s="87">
        <v>8.1766882018176084</v>
      </c>
      <c r="DM10" s="87">
        <v>548139.62227511813</v>
      </c>
      <c r="DN10" s="87">
        <v>8.0461874710795538</v>
      </c>
      <c r="DO10" s="87">
        <v>549955.18583882996</v>
      </c>
      <c r="DP10" s="87">
        <v>7.9253700960483773</v>
      </c>
      <c r="DQ10" s="87">
        <v>527100.93414064997</v>
      </c>
      <c r="DR10" s="87">
        <v>7.7492876886562367</v>
      </c>
      <c r="DS10" s="87">
        <v>593982.58773127012</v>
      </c>
      <c r="DT10" s="87">
        <v>8.0741366622763078</v>
      </c>
      <c r="DU10" s="87">
        <v>625783.83866840019</v>
      </c>
      <c r="DV10" s="87">
        <v>7.4829671766404919</v>
      </c>
      <c r="DW10" s="87">
        <v>591279.85057055787</v>
      </c>
      <c r="DX10" s="87">
        <v>7.3758803432883395</v>
      </c>
      <c r="DY10" s="87">
        <v>587889.1733911538</v>
      </c>
      <c r="DZ10" s="87">
        <v>7.2858652044624685</v>
      </c>
      <c r="EA10" s="87">
        <v>690769.19126610423</v>
      </c>
      <c r="EB10" s="87">
        <v>7.2641032891650497</v>
      </c>
      <c r="EC10" s="87">
        <v>661335.27747259557</v>
      </c>
      <c r="ED10" s="87">
        <v>7.3361556552388523</v>
      </c>
      <c r="EE10" s="87">
        <v>688829.24241415202</v>
      </c>
      <c r="EF10" s="87">
        <v>7.4794494742881561</v>
      </c>
      <c r="EG10" s="87">
        <v>762195.00628578477</v>
      </c>
      <c r="EH10" s="87">
        <v>7.4563445839725251</v>
      </c>
      <c r="EI10" s="87">
        <v>739917.29580788943</v>
      </c>
      <c r="EJ10" s="87">
        <v>7.7258922097851279</v>
      </c>
      <c r="EK10" s="87">
        <v>736550.15168940881</v>
      </c>
      <c r="EL10" s="87">
        <v>8.0310576198721488</v>
      </c>
      <c r="EM10" s="87">
        <v>818104.9923521888</v>
      </c>
      <c r="EN10" s="87">
        <v>8.3432482733813504</v>
      </c>
      <c r="EO10" s="87">
        <v>844735.6193383286</v>
      </c>
      <c r="EP10" s="87">
        <v>8.723172825331158</v>
      </c>
      <c r="EQ10" s="87">
        <v>869305.32683747867</v>
      </c>
      <c r="ER10" s="87">
        <v>8.958990068557652</v>
      </c>
      <c r="ES10" s="87">
        <v>983173.11867319909</v>
      </c>
      <c r="ET10" s="87">
        <v>9.3160675676064031</v>
      </c>
      <c r="EU10" s="87">
        <v>923215.96099662932</v>
      </c>
      <c r="EV10" s="87">
        <v>9.5638802062154173</v>
      </c>
      <c r="EW10" s="87">
        <v>924051.28832031833</v>
      </c>
      <c r="EX10" s="87">
        <v>9.7569656965585736</v>
      </c>
      <c r="EY10" s="87">
        <v>913308.31190059916</v>
      </c>
      <c r="EZ10" s="87">
        <v>9.8791967436638686</v>
      </c>
      <c r="FA10" s="87">
        <v>915936.38409825962</v>
      </c>
      <c r="FB10" s="87">
        <v>10.104571635939559</v>
      </c>
      <c r="FC10" s="87">
        <v>889094.42917476944</v>
      </c>
    </row>
    <row r="11" spans="1:159" x14ac:dyDescent="0.25">
      <c r="B11" s="19">
        <v>2.5</v>
      </c>
      <c r="C11" s="25" t="s">
        <v>620</v>
      </c>
      <c r="D11" s="87">
        <v>8.3744663007021067</v>
      </c>
      <c r="E11" s="87">
        <v>53449.106284966045</v>
      </c>
      <c r="F11" s="87">
        <v>6.896711317227596</v>
      </c>
      <c r="G11" s="87">
        <v>78274.016841121775</v>
      </c>
      <c r="H11" s="87">
        <v>6.5219109416398062</v>
      </c>
      <c r="I11" s="87">
        <v>133408.988563144</v>
      </c>
      <c r="J11" s="87">
        <v>5.3909420123183631</v>
      </c>
      <c r="K11" s="87">
        <v>124298.94624213397</v>
      </c>
      <c r="L11" s="87">
        <v>10.232898893121343</v>
      </c>
      <c r="M11" s="87">
        <v>190857.4062408605</v>
      </c>
      <c r="N11" s="87">
        <v>10.200054731054889</v>
      </c>
      <c r="O11" s="87">
        <v>234054.88657617709</v>
      </c>
      <c r="P11" s="87">
        <v>5.338804621339361</v>
      </c>
      <c r="Q11" s="87">
        <v>119366.90459649797</v>
      </c>
      <c r="R11" s="87">
        <v>5.496031373240986</v>
      </c>
      <c r="S11" s="87">
        <v>128730.54668020751</v>
      </c>
      <c r="T11" s="87">
        <v>5.5235112881141273</v>
      </c>
      <c r="U11" s="87">
        <v>124730.17736095599</v>
      </c>
      <c r="V11" s="87">
        <v>5.8975405203414342</v>
      </c>
      <c r="W11" s="87">
        <v>164150.17729720008</v>
      </c>
      <c r="X11" s="87">
        <v>6.1303907599060796</v>
      </c>
      <c r="Y11" s="87">
        <v>128889.79560521197</v>
      </c>
      <c r="Z11" s="87">
        <v>6.43757837676623</v>
      </c>
      <c r="AA11" s="87">
        <v>136635.00510719998</v>
      </c>
      <c r="AB11" s="87">
        <v>7.1333940902289124</v>
      </c>
      <c r="AC11" s="87">
        <v>136592.84233561449</v>
      </c>
      <c r="AD11" s="87">
        <v>7.760591073261474</v>
      </c>
      <c r="AE11" s="87">
        <v>161655.61467745248</v>
      </c>
      <c r="AF11" s="87">
        <v>8.5774216835098844</v>
      </c>
      <c r="AG11" s="87">
        <v>164487.85802253854</v>
      </c>
      <c r="AH11" s="87">
        <v>9.1512445482225253</v>
      </c>
      <c r="AI11" s="87">
        <v>165921.07814602347</v>
      </c>
      <c r="AJ11" s="87">
        <v>9.6338660285561115</v>
      </c>
      <c r="AK11" s="87">
        <v>180424.1888286609</v>
      </c>
      <c r="AL11" s="87">
        <v>10.232898893121343</v>
      </c>
      <c r="AM11" s="87">
        <v>190857.4062408605</v>
      </c>
      <c r="AN11" s="87">
        <v>10.202944057439662</v>
      </c>
      <c r="AO11" s="87">
        <v>192068.47302084469</v>
      </c>
      <c r="AP11" s="87">
        <v>10.602838785540618</v>
      </c>
      <c r="AQ11" s="87">
        <v>174837.38207530478</v>
      </c>
      <c r="AR11" s="87">
        <v>10.217676383031359</v>
      </c>
      <c r="AS11" s="87">
        <v>187011.20512113842</v>
      </c>
      <c r="AT11" s="87">
        <v>9.773584051888653</v>
      </c>
      <c r="AU11" s="87">
        <v>176064.47660732904</v>
      </c>
      <c r="AV11" s="87">
        <v>10.443769826189049</v>
      </c>
      <c r="AW11" s="87">
        <v>184978.2132203441</v>
      </c>
      <c r="AX11" s="87">
        <v>10.034510891351749</v>
      </c>
      <c r="AY11" s="87">
        <v>200404.79399049361</v>
      </c>
      <c r="AZ11" s="87">
        <v>10.015469839708338</v>
      </c>
      <c r="BA11" s="87">
        <v>202140.96297856898</v>
      </c>
      <c r="BB11" s="87">
        <v>9.9474280732447298</v>
      </c>
      <c r="BC11" s="87">
        <v>201240.75206361699</v>
      </c>
      <c r="BD11" s="87">
        <v>10.003642297495048</v>
      </c>
      <c r="BE11" s="87">
        <v>185373.227545328</v>
      </c>
      <c r="BF11" s="87">
        <v>10.170204885627655</v>
      </c>
      <c r="BG11" s="87">
        <v>208005.33339243004</v>
      </c>
      <c r="BH11" s="87">
        <v>10.195448984480981</v>
      </c>
      <c r="BI11" s="87">
        <v>220729.50120092407</v>
      </c>
      <c r="BJ11" s="87">
        <v>10.200054731054889</v>
      </c>
      <c r="BK11" s="87">
        <v>234054.88657617709</v>
      </c>
      <c r="BL11" s="87">
        <v>9.492627010702007</v>
      </c>
      <c r="BM11" s="87">
        <v>260001.48011781852</v>
      </c>
      <c r="BN11" s="87">
        <v>10.184256213705114</v>
      </c>
      <c r="BO11" s="87">
        <v>241481.36098659263</v>
      </c>
      <c r="BP11" s="87">
        <v>10.426168954934786</v>
      </c>
      <c r="BQ11" s="87">
        <v>249645.94329912015</v>
      </c>
      <c r="BR11" s="87">
        <v>10.474497233570036</v>
      </c>
      <c r="BS11" s="87">
        <v>254210.19912835199</v>
      </c>
      <c r="BT11" s="87">
        <v>10.479596531775277</v>
      </c>
      <c r="BU11" s="87">
        <v>245925.84103790042</v>
      </c>
      <c r="BV11" s="87">
        <v>10.584805712234694</v>
      </c>
      <c r="BW11" s="87">
        <v>295174.69284291548</v>
      </c>
      <c r="BX11" s="87">
        <v>10.586095898482693</v>
      </c>
      <c r="BY11" s="87">
        <v>271285.11578552175</v>
      </c>
      <c r="BZ11" s="87">
        <v>10.530467082498761</v>
      </c>
      <c r="CA11" s="87">
        <v>261773.10389296978</v>
      </c>
      <c r="CB11" s="87">
        <v>10.43527971499253</v>
      </c>
      <c r="CC11" s="87">
        <v>260607.84995494998</v>
      </c>
      <c r="CD11" s="87">
        <v>10.2792543800819</v>
      </c>
      <c r="CE11" s="87">
        <v>283175.40454292274</v>
      </c>
      <c r="CF11" s="87">
        <v>10.269473701019983</v>
      </c>
      <c r="CG11" s="87">
        <v>294393.96723321144</v>
      </c>
      <c r="CH11" s="87">
        <v>10.057476463166907</v>
      </c>
      <c r="CI11" s="87">
        <v>317520.03559591016</v>
      </c>
      <c r="CJ11" s="87">
        <v>9.9801527453478425</v>
      </c>
      <c r="CK11" s="87">
        <v>342296.49772578978</v>
      </c>
      <c r="CL11" s="87">
        <v>10.034271135715183</v>
      </c>
      <c r="CM11" s="87">
        <v>317154.13176501001</v>
      </c>
      <c r="CN11" s="87">
        <v>9.9326029617761495</v>
      </c>
      <c r="CO11" s="87">
        <v>327120.69268735591</v>
      </c>
      <c r="CP11" s="87">
        <v>9.9658573832071848</v>
      </c>
      <c r="CQ11" s="87">
        <v>338156.19139142393</v>
      </c>
      <c r="CR11" s="87">
        <v>9.8253213603000962</v>
      </c>
      <c r="CS11" s="87">
        <v>323415.72743375588</v>
      </c>
      <c r="CT11" s="87">
        <v>9.6176794847008296</v>
      </c>
      <c r="CU11" s="87">
        <v>597863.03081146942</v>
      </c>
      <c r="CV11" s="87">
        <v>9.5921262282009874</v>
      </c>
      <c r="CW11" s="87">
        <v>591160.82551896805</v>
      </c>
      <c r="CX11" s="87">
        <v>9.6739227673308932</v>
      </c>
      <c r="CY11" s="87">
        <v>594532.03370650788</v>
      </c>
      <c r="CZ11" s="87">
        <v>9.6604312644458457</v>
      </c>
      <c r="DA11" s="87">
        <v>591345.47782888857</v>
      </c>
      <c r="DB11" s="87">
        <v>9.3003380877168258</v>
      </c>
      <c r="DC11" s="87">
        <v>559552.84204529668</v>
      </c>
      <c r="DD11" s="87">
        <v>9.2179519585387002</v>
      </c>
      <c r="DE11" s="87">
        <v>577426.06725024909</v>
      </c>
      <c r="DF11" s="87">
        <v>9.0263182237474577</v>
      </c>
      <c r="DG11" s="87">
        <v>591804.56068163912</v>
      </c>
      <c r="DH11" s="87">
        <v>8.7794547820143602</v>
      </c>
      <c r="DI11" s="87">
        <v>644983.76414210943</v>
      </c>
      <c r="DJ11" s="87">
        <v>8.673241991961163</v>
      </c>
      <c r="DK11" s="87">
        <v>647097.6337695996</v>
      </c>
      <c r="DL11" s="87">
        <v>8.513392896607284</v>
      </c>
      <c r="DM11" s="87">
        <v>619700.46247867902</v>
      </c>
      <c r="DN11" s="87">
        <v>8.38533255283666</v>
      </c>
      <c r="DO11" s="87">
        <v>652965.05056172935</v>
      </c>
      <c r="DP11" s="87">
        <v>8.087080567836491</v>
      </c>
      <c r="DQ11" s="87">
        <v>695564.58241956925</v>
      </c>
      <c r="DR11" s="87">
        <v>7.9103327773600585</v>
      </c>
      <c r="DS11" s="87">
        <v>655040.28878451022</v>
      </c>
      <c r="DT11" s="87">
        <v>7.7604324320004725</v>
      </c>
      <c r="DU11" s="87">
        <v>630477.25366882328</v>
      </c>
      <c r="DV11" s="87">
        <v>7.5865203835061159</v>
      </c>
      <c r="DW11" s="87">
        <v>652763.72886147117</v>
      </c>
      <c r="DX11" s="87">
        <v>7.5022982282524833</v>
      </c>
      <c r="DY11" s="87">
        <v>668433.91195057461</v>
      </c>
      <c r="DZ11" s="87">
        <v>7.5331969661431044</v>
      </c>
      <c r="EA11" s="87">
        <v>605496.17639614502</v>
      </c>
      <c r="EB11" s="87">
        <v>7.5423549541510821</v>
      </c>
      <c r="EC11" s="87">
        <v>618713.68972073228</v>
      </c>
      <c r="ED11" s="87">
        <v>7.6115753297181357</v>
      </c>
      <c r="EE11" s="87">
        <v>603109.39114770328</v>
      </c>
      <c r="EF11" s="87">
        <v>7.6938037023460852</v>
      </c>
      <c r="EG11" s="87">
        <v>604045.32688076433</v>
      </c>
      <c r="EH11" s="87">
        <v>7.7723327329126297</v>
      </c>
      <c r="EI11" s="87">
        <v>594856.53249813605</v>
      </c>
      <c r="EJ11" s="87">
        <v>7.8174299683221538</v>
      </c>
      <c r="EK11" s="87">
        <v>653270.1439773601</v>
      </c>
      <c r="EL11" s="87">
        <v>8.0339055267134167</v>
      </c>
      <c r="EM11" s="87">
        <v>630373.12875739997</v>
      </c>
      <c r="EN11" s="87">
        <v>8.2972026208831409</v>
      </c>
      <c r="EO11" s="87">
        <v>658239.90298324008</v>
      </c>
      <c r="EP11" s="87">
        <v>8.6227537790636788</v>
      </c>
      <c r="EQ11" s="87">
        <v>620107.41896758997</v>
      </c>
      <c r="ER11" s="87">
        <v>8.7702968572198223</v>
      </c>
      <c r="ES11" s="87">
        <v>539225.90178501001</v>
      </c>
      <c r="ET11" s="87">
        <v>9.1164316935023102</v>
      </c>
      <c r="EU11" s="87">
        <v>630102.72179538012</v>
      </c>
      <c r="EV11" s="87">
        <v>9.3240452391156197</v>
      </c>
      <c r="EW11" s="87">
        <v>598882.74758277985</v>
      </c>
      <c r="EX11" s="87">
        <v>9.4936868836064328</v>
      </c>
      <c r="EY11" s="87">
        <v>562342.14572365</v>
      </c>
      <c r="EZ11" s="87">
        <v>9.6545536142619159</v>
      </c>
      <c r="FA11" s="87">
        <v>560494.26741435006</v>
      </c>
      <c r="FB11" s="87">
        <v>9.7689395746631273</v>
      </c>
      <c r="FC11" s="87">
        <v>563111.49620837008</v>
      </c>
    </row>
    <row r="12" spans="1:159" x14ac:dyDescent="0.25">
      <c r="B12" s="249">
        <v>2.6</v>
      </c>
      <c r="C12" s="25" t="s">
        <v>621</v>
      </c>
      <c r="D12" s="87">
        <v>9.2839067510213162</v>
      </c>
      <c r="E12" s="87">
        <v>21311.541216266851</v>
      </c>
      <c r="F12" s="87">
        <v>7.7457930764092415</v>
      </c>
      <c r="G12" s="87">
        <v>24904.756861227856</v>
      </c>
      <c r="H12" s="87">
        <v>7.8363505697673457</v>
      </c>
      <c r="I12" s="87">
        <v>27680.536282585996</v>
      </c>
      <c r="J12" s="87">
        <v>6.9017994906478046</v>
      </c>
      <c r="K12" s="87">
        <v>23664.671903278002</v>
      </c>
      <c r="L12" s="87">
        <v>8.7080268133620837</v>
      </c>
      <c r="M12" s="87">
        <v>58500.668064609512</v>
      </c>
      <c r="N12" s="87">
        <v>9.8534889979551252</v>
      </c>
      <c r="O12" s="87">
        <v>103210.49018012303</v>
      </c>
      <c r="P12" s="87">
        <v>6.8776917550654613</v>
      </c>
      <c r="Q12" s="87">
        <v>27538.261946586004</v>
      </c>
      <c r="R12" s="87">
        <v>6.8599756520068169</v>
      </c>
      <c r="S12" s="87">
        <v>23747.389571265001</v>
      </c>
      <c r="T12" s="87">
        <v>6.3719512431073264</v>
      </c>
      <c r="U12" s="87">
        <v>24117.969580352019</v>
      </c>
      <c r="V12" s="87">
        <v>6.4907061642935178</v>
      </c>
      <c r="W12" s="87">
        <v>26966.95993096002</v>
      </c>
      <c r="X12" s="87">
        <v>6.9156346923751597</v>
      </c>
      <c r="Y12" s="87">
        <v>29797.160918981976</v>
      </c>
      <c r="Z12" s="87">
        <v>6.8834038882108857</v>
      </c>
      <c r="AA12" s="87">
        <v>39461.685825273998</v>
      </c>
      <c r="AB12" s="87">
        <v>7.8798502377867381</v>
      </c>
      <c r="AC12" s="87">
        <v>37449.697474739012</v>
      </c>
      <c r="AD12" s="87">
        <v>7.9497598378560372</v>
      </c>
      <c r="AE12" s="87">
        <v>52815.516534572496</v>
      </c>
      <c r="AF12" s="87">
        <v>8.5032549393721268</v>
      </c>
      <c r="AG12" s="87">
        <v>50113.68067676702</v>
      </c>
      <c r="AH12" s="87">
        <v>8.3379300264607306</v>
      </c>
      <c r="AI12" s="87">
        <v>46323.588200036502</v>
      </c>
      <c r="AJ12" s="87">
        <v>8.9744374885832965</v>
      </c>
      <c r="AK12" s="87">
        <v>55147.258902234404</v>
      </c>
      <c r="AL12" s="87">
        <v>8.7080268133620837</v>
      </c>
      <c r="AM12" s="87">
        <v>58500.668064609512</v>
      </c>
      <c r="AN12" s="87">
        <v>9.0857152288766514</v>
      </c>
      <c r="AO12" s="87">
        <v>58218.347572219383</v>
      </c>
      <c r="AP12" s="87">
        <v>8.8570631703994085</v>
      </c>
      <c r="AQ12" s="87">
        <v>61616.095669144612</v>
      </c>
      <c r="AR12" s="87">
        <v>9.1242399923591311</v>
      </c>
      <c r="AS12" s="87">
        <v>71421.853934570012</v>
      </c>
      <c r="AT12" s="87">
        <v>8.9948251094173362</v>
      </c>
      <c r="AU12" s="87">
        <v>69009.772480348009</v>
      </c>
      <c r="AV12" s="87">
        <v>9.0488038738090424</v>
      </c>
      <c r="AW12" s="87">
        <v>72215.568852458193</v>
      </c>
      <c r="AX12" s="87">
        <v>8.9576965592662319</v>
      </c>
      <c r="AY12" s="87">
        <v>80803.565821822456</v>
      </c>
      <c r="AZ12" s="87">
        <v>9.0561948908134866</v>
      </c>
      <c r="BA12" s="87">
        <v>84870.40170986249</v>
      </c>
      <c r="BB12" s="87">
        <v>9.2422039498218815</v>
      </c>
      <c r="BC12" s="87">
        <v>87436.733255617495</v>
      </c>
      <c r="BD12" s="87">
        <v>9.5059249942849213</v>
      </c>
      <c r="BE12" s="87">
        <v>93835.341269794968</v>
      </c>
      <c r="BF12" s="87">
        <v>9.7081417700465593</v>
      </c>
      <c r="BG12" s="87">
        <v>102901.40106058001</v>
      </c>
      <c r="BH12" s="87">
        <v>9.7531098535229503</v>
      </c>
      <c r="BI12" s="87">
        <v>105977.46524865502</v>
      </c>
      <c r="BJ12" s="87">
        <v>9.8534889979551252</v>
      </c>
      <c r="BK12" s="87">
        <v>103210.49018012303</v>
      </c>
      <c r="BL12" s="87">
        <v>9.9217633963693714</v>
      </c>
      <c r="BM12" s="87">
        <v>105907.89888627367</v>
      </c>
      <c r="BN12" s="87">
        <v>10.015293416274638</v>
      </c>
      <c r="BO12" s="87">
        <v>113485.04065351833</v>
      </c>
      <c r="BP12" s="87">
        <v>10.017571656071086</v>
      </c>
      <c r="BQ12" s="87">
        <v>117056.85341562453</v>
      </c>
      <c r="BR12" s="87">
        <v>9.9445153715982109</v>
      </c>
      <c r="BS12" s="87">
        <v>125644.39152616962</v>
      </c>
      <c r="BT12" s="87">
        <v>10.2545827676571</v>
      </c>
      <c r="BU12" s="87">
        <v>151038.92410858319</v>
      </c>
      <c r="BV12" s="87">
        <v>10.25337291812256</v>
      </c>
      <c r="BW12" s="87">
        <v>157511.95830160822</v>
      </c>
      <c r="BX12" s="87">
        <v>10.333469569530306</v>
      </c>
      <c r="BY12" s="87">
        <v>161688.49512470802</v>
      </c>
      <c r="BZ12" s="87">
        <v>10.358086363336378</v>
      </c>
      <c r="CA12" s="87">
        <v>162368.15878875006</v>
      </c>
      <c r="CB12" s="87">
        <v>10.34094652783298</v>
      </c>
      <c r="CC12" s="87">
        <v>157775.83509469006</v>
      </c>
      <c r="CD12" s="87">
        <v>10.319353939978644</v>
      </c>
      <c r="CE12" s="87">
        <v>162362.79291612929</v>
      </c>
      <c r="CF12" s="87">
        <v>10.377672928467961</v>
      </c>
      <c r="CG12" s="87">
        <v>162633.76137753358</v>
      </c>
      <c r="CH12" s="87">
        <v>10.306945015473277</v>
      </c>
      <c r="CI12" s="87">
        <v>166849.8407809645</v>
      </c>
      <c r="CJ12" s="87">
        <v>10.288136099687197</v>
      </c>
      <c r="CK12" s="87">
        <v>174417.45047462999</v>
      </c>
      <c r="CL12" s="87">
        <v>10.406277766738048</v>
      </c>
      <c r="CM12" s="87">
        <v>165190.45165335003</v>
      </c>
      <c r="CN12" s="87">
        <v>10.326746532268244</v>
      </c>
      <c r="CO12" s="87">
        <v>171540.05385471633</v>
      </c>
      <c r="CP12" s="87">
        <v>10.355123643765701</v>
      </c>
      <c r="CQ12" s="87">
        <v>172094.86277112816</v>
      </c>
      <c r="CR12" s="87">
        <v>10.404642806253694</v>
      </c>
      <c r="CS12" s="87">
        <v>169153.40577124679</v>
      </c>
      <c r="CT12" s="87">
        <v>10.283111413691111</v>
      </c>
      <c r="CU12" s="87">
        <v>227860.17716368873</v>
      </c>
      <c r="CV12" s="87">
        <v>10.204222319821948</v>
      </c>
      <c r="CW12" s="87">
        <v>237387.68452451756</v>
      </c>
      <c r="CX12" s="87">
        <v>10.296443406945919</v>
      </c>
      <c r="CY12" s="87">
        <v>239165.81810612272</v>
      </c>
      <c r="CZ12" s="87">
        <v>10.30607029523595</v>
      </c>
      <c r="DA12" s="87">
        <v>236714.17914193269</v>
      </c>
      <c r="DB12" s="87">
        <v>9.9611863871608222</v>
      </c>
      <c r="DC12" s="87">
        <v>262230.68113133992</v>
      </c>
      <c r="DD12" s="87">
        <v>9.9904227554344907</v>
      </c>
      <c r="DE12" s="87">
        <v>259123.02709791998</v>
      </c>
      <c r="DF12" s="87">
        <v>10.024329835237133</v>
      </c>
      <c r="DG12" s="87">
        <v>252125.52061339252</v>
      </c>
      <c r="DH12" s="87">
        <v>10.023077390492148</v>
      </c>
      <c r="DI12" s="87">
        <v>253552.11071496006</v>
      </c>
      <c r="DJ12" s="87">
        <v>10.159173651030546</v>
      </c>
      <c r="DK12" s="87">
        <v>253931.6315410501</v>
      </c>
      <c r="DL12" s="87">
        <v>10.158528385404045</v>
      </c>
      <c r="DM12" s="87">
        <v>251093.79791317994</v>
      </c>
      <c r="DN12" s="87">
        <v>9.9910324586454173</v>
      </c>
      <c r="DO12" s="87">
        <v>259560.71863662993</v>
      </c>
      <c r="DP12" s="87">
        <v>9.9398987620111718</v>
      </c>
      <c r="DQ12" s="87">
        <v>272580.35283189989</v>
      </c>
      <c r="DR12" s="87">
        <v>9.8575877300490795</v>
      </c>
      <c r="DS12" s="87">
        <v>259401.45637067987</v>
      </c>
      <c r="DT12" s="87">
        <v>9.7794953020519308</v>
      </c>
      <c r="DU12" s="87">
        <v>251817.87467831094</v>
      </c>
      <c r="DV12" s="87">
        <v>9.9104827651407064</v>
      </c>
      <c r="DW12" s="87">
        <v>253963.59209451688</v>
      </c>
      <c r="DX12" s="87">
        <v>9.8576235455803634</v>
      </c>
      <c r="DY12" s="87">
        <v>250737.70224641578</v>
      </c>
      <c r="DZ12" s="87">
        <v>9.8319152669909542</v>
      </c>
      <c r="EA12" s="87">
        <v>247891.91495074006</v>
      </c>
      <c r="EB12" s="87">
        <v>9.7885684218534585</v>
      </c>
      <c r="EC12" s="87">
        <v>250192.90685015137</v>
      </c>
      <c r="ED12" s="87">
        <v>9.785958706409513</v>
      </c>
      <c r="EE12" s="87">
        <v>255287.03080086035</v>
      </c>
      <c r="EF12" s="87">
        <v>9.7088750587756749</v>
      </c>
      <c r="EG12" s="87">
        <v>229995.93198172143</v>
      </c>
      <c r="EH12" s="87">
        <v>9.8326498979956707</v>
      </c>
      <c r="EI12" s="87">
        <v>240735.40635573512</v>
      </c>
      <c r="EJ12" s="87">
        <v>9.5931609790814374</v>
      </c>
      <c r="EK12" s="87">
        <v>251936.16431584008</v>
      </c>
      <c r="EL12" s="87">
        <v>9.8576691761539834</v>
      </c>
      <c r="EM12" s="87">
        <v>257029.8463957886</v>
      </c>
      <c r="EN12" s="87">
        <v>9.9066335482248711</v>
      </c>
      <c r="EO12" s="87">
        <v>260414.69653330027</v>
      </c>
      <c r="EP12" s="87">
        <v>9.9986636951154093</v>
      </c>
      <c r="EQ12" s="87">
        <v>248258.39830085001</v>
      </c>
      <c r="ER12" s="87">
        <v>9.8897871508298447</v>
      </c>
      <c r="ES12" s="87">
        <v>257847.16318194012</v>
      </c>
      <c r="ET12" s="87">
        <v>10.111256740143929</v>
      </c>
      <c r="EU12" s="87">
        <v>288747.79204977019</v>
      </c>
      <c r="EV12" s="87">
        <v>10.018527382513826</v>
      </c>
      <c r="EW12" s="87">
        <v>339847.58513399999</v>
      </c>
      <c r="EX12" s="87">
        <v>10.079543022444028</v>
      </c>
      <c r="EY12" s="87">
        <v>353239.5398243689</v>
      </c>
      <c r="EZ12" s="87">
        <v>10.150424420755597</v>
      </c>
      <c r="FA12" s="87">
        <v>374460.93380181794</v>
      </c>
      <c r="FB12" s="87">
        <v>10.197071194652176</v>
      </c>
      <c r="FC12" s="87">
        <v>418394.97087043943</v>
      </c>
    </row>
    <row r="13" spans="1:159" x14ac:dyDescent="0.25">
      <c r="B13" s="249">
        <v>3</v>
      </c>
      <c r="C13" s="25" t="s">
        <v>622</v>
      </c>
      <c r="D13" s="87">
        <v>5.8457161037219807</v>
      </c>
      <c r="E13" s="87">
        <v>170810.14075586485</v>
      </c>
      <c r="F13" s="87">
        <v>4.236127936247323</v>
      </c>
      <c r="G13" s="87">
        <v>213449.60297091957</v>
      </c>
      <c r="H13" s="87">
        <v>4.5706231641354229</v>
      </c>
      <c r="I13" s="87">
        <v>266675.99844626017</v>
      </c>
      <c r="J13" s="87">
        <v>3.814727715692265</v>
      </c>
      <c r="K13" s="87">
        <v>279169.39686830196</v>
      </c>
      <c r="L13" s="87">
        <v>4.1350927709899494</v>
      </c>
      <c r="M13" s="87">
        <v>266107.50304657541</v>
      </c>
      <c r="N13" s="87">
        <v>4.6687433421084013</v>
      </c>
      <c r="O13" s="87">
        <v>293082.26481490821</v>
      </c>
      <c r="P13" s="87">
        <v>3.948281486614635</v>
      </c>
      <c r="Q13" s="87">
        <v>291844.54878532898</v>
      </c>
      <c r="R13" s="87">
        <v>3.7862375122081193</v>
      </c>
      <c r="S13" s="87">
        <v>307838.33835987054</v>
      </c>
      <c r="T13" s="87">
        <v>4.1639259824873065</v>
      </c>
      <c r="U13" s="87">
        <v>307134.49480877013</v>
      </c>
      <c r="V13" s="87">
        <v>4.3784836922314794</v>
      </c>
      <c r="W13" s="87">
        <v>291629.07199601032</v>
      </c>
      <c r="X13" s="87">
        <v>4.8125284537132487</v>
      </c>
      <c r="Y13" s="87">
        <v>294157.81400002108</v>
      </c>
      <c r="Z13" s="87">
        <v>5.5478602464263371</v>
      </c>
      <c r="AA13" s="87">
        <v>306544.559555566</v>
      </c>
      <c r="AB13" s="87">
        <v>7.2381536854869273</v>
      </c>
      <c r="AC13" s="87">
        <v>328447.19654761604</v>
      </c>
      <c r="AD13" s="87">
        <v>7.2828117251208999</v>
      </c>
      <c r="AE13" s="87">
        <v>305530.13469299709</v>
      </c>
      <c r="AF13" s="87">
        <v>4.5027719734600682</v>
      </c>
      <c r="AG13" s="87">
        <v>269886.15400514234</v>
      </c>
      <c r="AH13" s="87">
        <v>3.9184303175281494</v>
      </c>
      <c r="AI13" s="87">
        <v>253426.90412657603</v>
      </c>
      <c r="AJ13" s="87">
        <v>4.0091877766215269</v>
      </c>
      <c r="AK13" s="87">
        <v>253914.87406140144</v>
      </c>
      <c r="AL13" s="87">
        <v>4.1350927709899494</v>
      </c>
      <c r="AM13" s="87">
        <v>266107.50304657541</v>
      </c>
      <c r="AN13" s="87">
        <v>3.8786364752936748</v>
      </c>
      <c r="AO13" s="87">
        <v>281827.55165934924</v>
      </c>
      <c r="AP13" s="87">
        <v>3.4223686772274018</v>
      </c>
      <c r="AQ13" s="87">
        <v>262539.32255743345</v>
      </c>
      <c r="AR13" s="87">
        <v>3.7672054151902348</v>
      </c>
      <c r="AS13" s="87">
        <v>269813.84203390568</v>
      </c>
      <c r="AT13" s="87">
        <v>3.8854077854229456</v>
      </c>
      <c r="AU13" s="87">
        <v>275414.31819925556</v>
      </c>
      <c r="AV13" s="87">
        <v>3.9208969811018335</v>
      </c>
      <c r="AW13" s="87">
        <v>278783.16076682514</v>
      </c>
      <c r="AX13" s="87">
        <v>4.1079225540899218</v>
      </c>
      <c r="AY13" s="87">
        <v>268559.61038772389</v>
      </c>
      <c r="AZ13" s="87">
        <v>4.2890981783044264</v>
      </c>
      <c r="BA13" s="87">
        <v>249819.69149778792</v>
      </c>
      <c r="BB13" s="87">
        <v>4.4839806181591788</v>
      </c>
      <c r="BC13" s="87">
        <v>245491.89861063001</v>
      </c>
      <c r="BD13" s="87">
        <v>4.7141416852501177</v>
      </c>
      <c r="BE13" s="87">
        <v>244763.41463615766</v>
      </c>
      <c r="BF13" s="87">
        <v>4.6531208700673314</v>
      </c>
      <c r="BG13" s="87">
        <v>259062.95047998268</v>
      </c>
      <c r="BH13" s="87">
        <v>4.4851712080206099</v>
      </c>
      <c r="BI13" s="87">
        <v>268367.37300187757</v>
      </c>
      <c r="BJ13" s="87">
        <v>4.6687433421084013</v>
      </c>
      <c r="BK13" s="87">
        <v>293082.26481490821</v>
      </c>
      <c r="BL13" s="87">
        <v>4.2194607849783834</v>
      </c>
      <c r="BM13" s="87">
        <v>292097.35790914344</v>
      </c>
      <c r="BN13" s="87">
        <v>3.6319136002194647</v>
      </c>
      <c r="BO13" s="87">
        <v>307298.25211115199</v>
      </c>
      <c r="BP13" s="87">
        <v>4.0061694441991804</v>
      </c>
      <c r="BQ13" s="87">
        <v>281677.87981075188</v>
      </c>
      <c r="BR13" s="87">
        <v>3.8346333288492636</v>
      </c>
      <c r="BS13" s="87">
        <v>292645.93534745555</v>
      </c>
      <c r="BT13" s="87">
        <v>3.996455932661052</v>
      </c>
      <c r="BU13" s="87">
        <v>262462.29908572952</v>
      </c>
      <c r="BV13" s="87">
        <v>3.9847871906180847</v>
      </c>
      <c r="BW13" s="87">
        <v>266236.26655562932</v>
      </c>
      <c r="BX13" s="87">
        <v>3.8879037669297327</v>
      </c>
      <c r="BY13" s="87">
        <v>260222.46891200441</v>
      </c>
      <c r="BZ13" s="87">
        <v>4.0677787385392508</v>
      </c>
      <c r="CA13" s="87">
        <v>268697.80551682808</v>
      </c>
      <c r="CB13" s="87">
        <v>4.12743101002531</v>
      </c>
      <c r="CC13" s="87">
        <v>270319.10121486458</v>
      </c>
      <c r="CD13" s="87">
        <v>4.1151075014234531</v>
      </c>
      <c r="CE13" s="87">
        <v>271514.84058938536</v>
      </c>
      <c r="CF13" s="87">
        <v>4.2613622585618751</v>
      </c>
      <c r="CG13" s="87">
        <v>278191.08323855547</v>
      </c>
      <c r="CH13" s="87">
        <v>4.4032478001181063</v>
      </c>
      <c r="CI13" s="87">
        <v>313333.09510733525</v>
      </c>
      <c r="CJ13" s="87">
        <v>4.280674695367523</v>
      </c>
      <c r="CK13" s="87">
        <v>315143.34820358281</v>
      </c>
      <c r="CL13" s="87">
        <v>4.2250937632206957</v>
      </c>
      <c r="CM13" s="87">
        <v>309368.32690007472</v>
      </c>
      <c r="CN13" s="87">
        <v>4.3889472719411122</v>
      </c>
      <c r="CO13" s="87">
        <v>307569.90793755197</v>
      </c>
      <c r="CP13" s="87">
        <v>4.3400284134201002</v>
      </c>
      <c r="CQ13" s="87">
        <v>317770.22474535834</v>
      </c>
      <c r="CR13" s="87">
        <v>4.1580843169808848</v>
      </c>
      <c r="CS13" s="87">
        <v>310193.54076372908</v>
      </c>
      <c r="CT13" s="87">
        <v>4.1891774017490331</v>
      </c>
      <c r="CU13" s="87">
        <v>301796.34119805519</v>
      </c>
      <c r="CV13" s="87">
        <v>4.1395397232722564</v>
      </c>
      <c r="CW13" s="87">
        <v>297655.14213380835</v>
      </c>
      <c r="CX13" s="87">
        <v>4.3208403193437217</v>
      </c>
      <c r="CY13" s="87">
        <v>302945.51800116012</v>
      </c>
      <c r="CZ13" s="87">
        <v>4.2938590329487676</v>
      </c>
      <c r="DA13" s="87">
        <v>296348.39322195406</v>
      </c>
      <c r="DB13" s="87">
        <v>2.8303824553159687</v>
      </c>
      <c r="DC13" s="87">
        <v>291222.20929640945</v>
      </c>
      <c r="DD13" s="87">
        <v>2.7585102371374499</v>
      </c>
      <c r="DE13" s="87">
        <v>324611.99327519938</v>
      </c>
      <c r="DF13" s="87">
        <v>2.3650707683358259</v>
      </c>
      <c r="DG13" s="87">
        <v>294411.03287766338</v>
      </c>
      <c r="DH13" s="87">
        <v>1.7256995942981357</v>
      </c>
      <c r="DI13" s="87">
        <v>322925.00682285585</v>
      </c>
      <c r="DJ13" s="87">
        <v>1.3602135402958198</v>
      </c>
      <c r="DK13" s="87">
        <v>307026.8656687577</v>
      </c>
      <c r="DL13" s="87">
        <v>1.2248966276108295</v>
      </c>
      <c r="DM13" s="87">
        <v>308505.23764594516</v>
      </c>
      <c r="DN13" s="87">
        <v>1.0852120737095456</v>
      </c>
      <c r="DO13" s="87">
        <v>302630.69349030394</v>
      </c>
      <c r="DP13" s="87">
        <v>0.99679135446721689</v>
      </c>
      <c r="DQ13" s="87">
        <v>317889.64491098461</v>
      </c>
      <c r="DR13" s="87">
        <v>0.98179257812102982</v>
      </c>
      <c r="DS13" s="87">
        <v>311270.13478445698</v>
      </c>
      <c r="DT13" s="87">
        <v>0.83878260493259571</v>
      </c>
      <c r="DU13" s="87">
        <v>310180.90156307601</v>
      </c>
      <c r="DV13" s="87">
        <v>0.90434676285015259</v>
      </c>
      <c r="DW13" s="87">
        <v>297562.10566612391</v>
      </c>
      <c r="DX13" s="87">
        <v>1.0386679896198439</v>
      </c>
      <c r="DY13" s="87">
        <v>286638.06964319688</v>
      </c>
      <c r="DZ13" s="87">
        <v>1.0025390886271424</v>
      </c>
      <c r="EA13" s="87">
        <v>282535.68755382381</v>
      </c>
      <c r="EB13" s="87">
        <v>0.96045869991311861</v>
      </c>
      <c r="EC13" s="87">
        <v>302569.46097063657</v>
      </c>
      <c r="ED13" s="87">
        <v>0.92851947747441033</v>
      </c>
      <c r="EE13" s="87">
        <v>313347.00020686147</v>
      </c>
      <c r="EF13" s="87">
        <v>0.93659861375811948</v>
      </c>
      <c r="EG13" s="87">
        <v>306124.74425242731</v>
      </c>
      <c r="EH13" s="87">
        <v>0.97154427970052137</v>
      </c>
      <c r="EI13" s="87">
        <v>285069.54081555415</v>
      </c>
      <c r="EJ13" s="87">
        <v>1.1143067116934713</v>
      </c>
      <c r="EK13" s="87">
        <v>288342.94845800393</v>
      </c>
      <c r="EL13" s="87">
        <v>1.3223872635115201</v>
      </c>
      <c r="EM13" s="87">
        <v>276677.60894820403</v>
      </c>
      <c r="EN13" s="87">
        <v>1.4234281192028231</v>
      </c>
      <c r="EO13" s="87">
        <v>265669.33328930405</v>
      </c>
      <c r="EP13" s="87">
        <v>1.5374047049510455</v>
      </c>
      <c r="EQ13" s="87">
        <v>259051.07103324897</v>
      </c>
      <c r="ER13" s="87">
        <v>1.6217658294281896</v>
      </c>
      <c r="ES13" s="87">
        <v>256215.33883384307</v>
      </c>
      <c r="ET13" s="87">
        <v>1.8627871322375267</v>
      </c>
      <c r="EU13" s="87">
        <v>254111.92464536559</v>
      </c>
      <c r="EV13" s="87">
        <v>2.023076561076103</v>
      </c>
      <c r="EW13" s="87">
        <v>244086.99480476661</v>
      </c>
      <c r="EX13" s="87">
        <v>2.13223712393892</v>
      </c>
      <c r="EY13" s="87">
        <v>246272.10427837403</v>
      </c>
      <c r="EZ13" s="87">
        <v>2.1847611831072964</v>
      </c>
      <c r="FA13" s="87">
        <v>251350.12880766077</v>
      </c>
      <c r="FB13" s="87">
        <v>2.2914377497400693</v>
      </c>
      <c r="FC13" s="87">
        <v>287496.61550970777</v>
      </c>
    </row>
    <row r="14" spans="1:159" x14ac:dyDescent="0.25">
      <c r="B14" s="249">
        <v>4</v>
      </c>
      <c r="C14" s="25" t="s">
        <v>623</v>
      </c>
      <c r="D14" s="87">
        <v>10</v>
      </c>
      <c r="E14" s="87">
        <v>50.139962350000005</v>
      </c>
      <c r="F14" s="87">
        <v>10</v>
      </c>
      <c r="G14" s="87">
        <v>6.6999623499999998</v>
      </c>
      <c r="H14" s="87">
        <v>5</v>
      </c>
      <c r="I14" s="87">
        <v>1.4666250000000001</v>
      </c>
      <c r="J14" s="87">
        <v>5</v>
      </c>
      <c r="K14" s="87">
        <v>672.40703105000011</v>
      </c>
      <c r="L14" s="87">
        <v>5</v>
      </c>
      <c r="M14" s="87">
        <v>555.98217537999994</v>
      </c>
      <c r="N14" s="87">
        <v>0</v>
      </c>
      <c r="O14" s="87">
        <v>0</v>
      </c>
      <c r="P14" s="87">
        <v>5</v>
      </c>
      <c r="Q14" s="87">
        <v>671.51882901999988</v>
      </c>
      <c r="R14" s="87">
        <v>5</v>
      </c>
      <c r="S14" s="87">
        <v>665.10271991000002</v>
      </c>
      <c r="T14" s="87">
        <v>5</v>
      </c>
      <c r="U14" s="87">
        <v>665.69369068000003</v>
      </c>
      <c r="V14" s="87">
        <v>5</v>
      </c>
      <c r="W14" s="87">
        <v>660.96974063000005</v>
      </c>
      <c r="X14" s="87">
        <v>5</v>
      </c>
      <c r="Y14" s="87">
        <v>654.84163781000007</v>
      </c>
      <c r="Z14" s="87">
        <v>5.5</v>
      </c>
      <c r="AA14" s="87">
        <v>635.39123837000011</v>
      </c>
      <c r="AB14" s="87">
        <v>5</v>
      </c>
      <c r="AC14" s="87">
        <v>617.56053992</v>
      </c>
      <c r="AD14" s="87">
        <v>0</v>
      </c>
      <c r="AE14" s="87">
        <v>5.03125</v>
      </c>
      <c r="AF14" s="87">
        <v>5</v>
      </c>
      <c r="AG14" s="87">
        <v>2.4911249999999998</v>
      </c>
      <c r="AH14" s="87">
        <v>5</v>
      </c>
      <c r="AI14" s="87">
        <v>0.2555</v>
      </c>
      <c r="AJ14" s="87">
        <v>0</v>
      </c>
      <c r="AK14" s="87">
        <v>0</v>
      </c>
      <c r="AL14" s="87">
        <v>5</v>
      </c>
      <c r="AM14" s="87">
        <v>555.98217537999994</v>
      </c>
      <c r="AN14" s="87">
        <v>0</v>
      </c>
      <c r="AO14" s="87">
        <v>0</v>
      </c>
      <c r="AP14" s="87">
        <v>0</v>
      </c>
      <c r="AQ14" s="87">
        <v>0</v>
      </c>
      <c r="AR14" s="87">
        <v>0</v>
      </c>
      <c r="AS14" s="87">
        <v>0</v>
      </c>
      <c r="AT14" s="87">
        <v>0</v>
      </c>
      <c r="AU14" s="87">
        <v>0</v>
      </c>
      <c r="AV14" s="87">
        <v>0</v>
      </c>
      <c r="AW14" s="87">
        <v>0</v>
      </c>
      <c r="AX14" s="87">
        <v>0</v>
      </c>
      <c r="AY14" s="87">
        <v>0</v>
      </c>
      <c r="AZ14" s="87">
        <v>0</v>
      </c>
      <c r="BA14" s="87">
        <v>0</v>
      </c>
      <c r="BB14" s="87">
        <v>0</v>
      </c>
      <c r="BC14" s="87">
        <v>0</v>
      </c>
      <c r="BD14" s="87">
        <v>0</v>
      </c>
      <c r="BE14" s="87">
        <v>0</v>
      </c>
      <c r="BF14" s="87">
        <v>0</v>
      </c>
      <c r="BG14" s="87">
        <v>0</v>
      </c>
      <c r="BH14" s="87">
        <v>0</v>
      </c>
      <c r="BI14" s="87">
        <v>0</v>
      </c>
      <c r="BJ14" s="87">
        <v>0</v>
      </c>
      <c r="BK14" s="87">
        <v>0</v>
      </c>
      <c r="BL14" s="87">
        <v>0</v>
      </c>
      <c r="BM14" s="87">
        <v>0</v>
      </c>
      <c r="BN14" s="87">
        <v>0</v>
      </c>
      <c r="BO14" s="87">
        <v>0</v>
      </c>
      <c r="BP14" s="87">
        <v>0</v>
      </c>
      <c r="BQ14" s="87">
        <v>0</v>
      </c>
      <c r="BR14" s="87">
        <v>0</v>
      </c>
      <c r="BS14" s="87">
        <v>0</v>
      </c>
      <c r="BT14" s="87">
        <v>0</v>
      </c>
      <c r="BU14" s="87">
        <v>0</v>
      </c>
      <c r="BV14" s="87">
        <v>0</v>
      </c>
      <c r="BW14" s="87">
        <v>0</v>
      </c>
      <c r="BX14" s="87">
        <v>0</v>
      </c>
      <c r="BY14" s="87">
        <v>0</v>
      </c>
      <c r="BZ14" s="87">
        <v>0</v>
      </c>
      <c r="CA14" s="87">
        <v>0</v>
      </c>
      <c r="CB14" s="87">
        <v>0</v>
      </c>
      <c r="CC14" s="87">
        <v>0</v>
      </c>
      <c r="CD14" s="87">
        <v>0</v>
      </c>
      <c r="CE14" s="87">
        <v>0</v>
      </c>
      <c r="CF14" s="87">
        <v>0</v>
      </c>
      <c r="CG14" s="87">
        <v>0</v>
      </c>
      <c r="CH14" s="87">
        <v>0</v>
      </c>
      <c r="CI14" s="87">
        <v>0</v>
      </c>
      <c r="CJ14" s="87">
        <v>0</v>
      </c>
      <c r="CK14" s="87">
        <v>0</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0</v>
      </c>
      <c r="DC14" s="87">
        <v>0</v>
      </c>
      <c r="DD14" s="87">
        <v>0</v>
      </c>
      <c r="DE14" s="87">
        <v>0</v>
      </c>
      <c r="DF14" s="87">
        <v>0</v>
      </c>
      <c r="DG14" s="87">
        <v>0</v>
      </c>
      <c r="DH14" s="87">
        <v>0</v>
      </c>
      <c r="DI14" s="87">
        <v>0</v>
      </c>
      <c r="DJ14" s="87">
        <v>0</v>
      </c>
      <c r="DK14" s="87">
        <v>0</v>
      </c>
      <c r="DL14" s="87">
        <v>0</v>
      </c>
      <c r="DM14" s="87">
        <v>0</v>
      </c>
      <c r="DN14" s="87">
        <v>0</v>
      </c>
      <c r="DO14" s="87">
        <v>0</v>
      </c>
      <c r="DP14" s="87">
        <v>0</v>
      </c>
      <c r="DQ14" s="87">
        <v>0</v>
      </c>
      <c r="DR14" s="87">
        <v>0</v>
      </c>
      <c r="DS14" s="87">
        <v>0</v>
      </c>
      <c r="DT14" s="87">
        <v>0</v>
      </c>
      <c r="DU14" s="87">
        <v>0</v>
      </c>
      <c r="DV14" s="87">
        <v>0</v>
      </c>
      <c r="DW14" s="87">
        <v>0</v>
      </c>
      <c r="DX14" s="87">
        <v>0</v>
      </c>
      <c r="DY14" s="87">
        <v>0</v>
      </c>
      <c r="DZ14" s="87">
        <v>0</v>
      </c>
      <c r="EA14" s="87">
        <v>0</v>
      </c>
      <c r="EB14" s="87">
        <v>0</v>
      </c>
      <c r="EC14" s="87">
        <v>0</v>
      </c>
      <c r="ED14" s="87">
        <v>0</v>
      </c>
      <c r="EE14" s="87">
        <v>0</v>
      </c>
      <c r="EF14" s="87">
        <v>0</v>
      </c>
      <c r="EG14" s="87">
        <v>0</v>
      </c>
      <c r="EH14" s="87">
        <v>0</v>
      </c>
      <c r="EI14" s="87">
        <v>0</v>
      </c>
      <c r="EJ14" s="87">
        <v>0</v>
      </c>
      <c r="EK14" s="87">
        <v>0</v>
      </c>
      <c r="EL14" s="87">
        <v>0</v>
      </c>
      <c r="EM14" s="87">
        <v>0</v>
      </c>
      <c r="EN14" s="87">
        <v>0</v>
      </c>
      <c r="EO14" s="87">
        <v>0</v>
      </c>
      <c r="EP14" s="87">
        <v>0</v>
      </c>
      <c r="EQ14" s="87">
        <v>0</v>
      </c>
      <c r="ER14" s="87">
        <v>0</v>
      </c>
      <c r="ES14" s="87">
        <v>0</v>
      </c>
      <c r="ET14" s="87">
        <v>0</v>
      </c>
      <c r="EU14" s="87">
        <v>0</v>
      </c>
      <c r="EV14" s="87">
        <v>0</v>
      </c>
      <c r="EW14" s="87">
        <v>0</v>
      </c>
      <c r="EX14" s="87">
        <v>0</v>
      </c>
      <c r="EY14" s="87">
        <v>0</v>
      </c>
      <c r="EZ14" s="87">
        <v>0</v>
      </c>
      <c r="FA14" s="87">
        <v>0</v>
      </c>
      <c r="FB14" s="87">
        <v>0</v>
      </c>
      <c r="FC14" s="87">
        <v>0</v>
      </c>
    </row>
    <row r="15" spans="1:159" x14ac:dyDescent="0.25">
      <c r="B15" s="249">
        <v>5</v>
      </c>
      <c r="C15" s="248" t="s">
        <v>624</v>
      </c>
      <c r="D15" s="87">
        <v>7.3010660832473944</v>
      </c>
      <c r="E15" s="87">
        <v>190.68405786999983</v>
      </c>
      <c r="F15" s="87">
        <v>6.8154578978751257</v>
      </c>
      <c r="G15" s="87">
        <v>206.27674877000018</v>
      </c>
      <c r="H15" s="87">
        <v>5.4979617336983075</v>
      </c>
      <c r="I15" s="87">
        <v>247.33341034999961</v>
      </c>
      <c r="J15" s="87">
        <v>3.0609698093007585</v>
      </c>
      <c r="K15" s="87">
        <v>1034.9662987500003</v>
      </c>
      <c r="L15" s="87">
        <v>3.9643774570661412</v>
      </c>
      <c r="M15" s="87">
        <v>250.24933455999999</v>
      </c>
      <c r="N15" s="87">
        <v>7.8004968506896288</v>
      </c>
      <c r="O15" s="87">
        <v>3816.7498842999994</v>
      </c>
      <c r="P15" s="87">
        <v>4.0898582595503177</v>
      </c>
      <c r="Q15" s="87">
        <v>177.36612910999963</v>
      </c>
      <c r="R15" s="87">
        <v>4.5096716582955292</v>
      </c>
      <c r="S15" s="87">
        <v>178.10981243999967</v>
      </c>
      <c r="T15" s="87">
        <v>2.6148506900989834</v>
      </c>
      <c r="U15" s="87">
        <v>535.96971482000026</v>
      </c>
      <c r="V15" s="87">
        <v>3.2199684991338646</v>
      </c>
      <c r="W15" s="87">
        <v>278.26677030000081</v>
      </c>
      <c r="X15" s="87">
        <v>2.8986663106794288</v>
      </c>
      <c r="Y15" s="87">
        <v>394.73309511000025</v>
      </c>
      <c r="Z15" s="87">
        <v>3.4462241258920199</v>
      </c>
      <c r="AA15" s="87">
        <v>666.27243687485736</v>
      </c>
      <c r="AB15" s="87">
        <v>5.4547158422224795</v>
      </c>
      <c r="AC15" s="87">
        <v>734.61711607425195</v>
      </c>
      <c r="AD15" s="87">
        <v>4.2910957880623979</v>
      </c>
      <c r="AE15" s="87">
        <v>255.05146934000001</v>
      </c>
      <c r="AF15" s="87">
        <v>5.2252298304146239</v>
      </c>
      <c r="AG15" s="87">
        <v>1193.1268189599998</v>
      </c>
      <c r="AH15" s="87">
        <v>5.6120904632007456</v>
      </c>
      <c r="AI15" s="87">
        <v>1349.5519578600001</v>
      </c>
      <c r="AJ15" s="87">
        <v>0.69654191777109786</v>
      </c>
      <c r="AK15" s="87">
        <v>1046.4762409499997</v>
      </c>
      <c r="AL15" s="87">
        <v>3.9643774570661412</v>
      </c>
      <c r="AM15" s="87">
        <v>250.24933455999999</v>
      </c>
      <c r="AN15" s="87">
        <v>5.2000223593909149</v>
      </c>
      <c r="AO15" s="87">
        <v>651.97519868999996</v>
      </c>
      <c r="AP15" s="87">
        <v>5.0670086812806199</v>
      </c>
      <c r="AQ15" s="87">
        <v>791.01814972</v>
      </c>
      <c r="AR15" s="87">
        <v>5.4993410327353054</v>
      </c>
      <c r="AS15" s="87">
        <v>795.30373730999986</v>
      </c>
      <c r="AT15" s="87">
        <v>5.7465033060327793</v>
      </c>
      <c r="AU15" s="87">
        <v>656.13954945</v>
      </c>
      <c r="AV15" s="87">
        <v>5.0009090418082289</v>
      </c>
      <c r="AW15" s="87">
        <v>981.15665849999993</v>
      </c>
      <c r="AX15" s="87">
        <v>5.7264390950852038</v>
      </c>
      <c r="AY15" s="87">
        <v>882.72691212000007</v>
      </c>
      <c r="AZ15" s="87">
        <v>7.1083889996154852</v>
      </c>
      <c r="BA15" s="87">
        <v>4030.5494820200001</v>
      </c>
      <c r="BB15" s="87">
        <v>7.8999171237502068</v>
      </c>
      <c r="BC15" s="87">
        <v>4741.0418530499992</v>
      </c>
      <c r="BD15" s="87">
        <v>7.8242902312784119</v>
      </c>
      <c r="BE15" s="87">
        <v>3505.3698007900002</v>
      </c>
      <c r="BF15" s="87">
        <v>7.4998927766218335</v>
      </c>
      <c r="BG15" s="87">
        <v>4423.2891775400003</v>
      </c>
      <c r="BH15" s="87">
        <v>7.8261842547490694</v>
      </c>
      <c r="BI15" s="87">
        <v>4399.8434466400004</v>
      </c>
      <c r="BJ15" s="87">
        <v>7.8004968506896288</v>
      </c>
      <c r="BK15" s="87">
        <v>3816.7498842999994</v>
      </c>
      <c r="BL15" s="87">
        <v>7.6926824025384803</v>
      </c>
      <c r="BM15" s="87">
        <v>3998.0607619900006</v>
      </c>
      <c r="BN15" s="87">
        <v>7.7048297785087208</v>
      </c>
      <c r="BO15" s="87">
        <v>4009.3545237000003</v>
      </c>
      <c r="BP15" s="87">
        <v>7.3100060748789524</v>
      </c>
      <c r="BQ15" s="87">
        <v>4445.5563939000003</v>
      </c>
      <c r="BR15" s="87">
        <v>7.734641150474741</v>
      </c>
      <c r="BS15" s="87">
        <v>3882.4079765500001</v>
      </c>
      <c r="BT15" s="87">
        <v>7.4486101009313677</v>
      </c>
      <c r="BU15" s="87">
        <v>5146.7305807599996</v>
      </c>
      <c r="BV15" s="87">
        <v>7.7878383007682075</v>
      </c>
      <c r="BW15" s="87">
        <v>3916.0936247900004</v>
      </c>
      <c r="BX15" s="87">
        <v>7.9487407378801338</v>
      </c>
      <c r="BY15" s="87">
        <v>4151.6298607800009</v>
      </c>
      <c r="BZ15" s="87">
        <v>7.8810742120392572</v>
      </c>
      <c r="CA15" s="87">
        <v>3218.0206639100002</v>
      </c>
      <c r="CB15" s="87">
        <v>8.0807861043650018</v>
      </c>
      <c r="CC15" s="87">
        <v>4204.6065913799994</v>
      </c>
      <c r="CD15" s="87">
        <v>8.0728182194752627</v>
      </c>
      <c r="CE15" s="87">
        <v>4044.9172943600001</v>
      </c>
      <c r="CF15" s="87">
        <v>8.0373149377189979</v>
      </c>
      <c r="CG15" s="87">
        <v>3962.443585420001</v>
      </c>
      <c r="CH15" s="87">
        <v>7.5697682231422547</v>
      </c>
      <c r="CI15" s="87">
        <v>4081.5997239799999</v>
      </c>
      <c r="CJ15" s="87">
        <v>8.1527126072872438</v>
      </c>
      <c r="CK15" s="87">
        <v>4142.5679634299995</v>
      </c>
      <c r="CL15" s="87">
        <v>8.2281266584541228</v>
      </c>
      <c r="CM15" s="87">
        <v>3846.8214750599996</v>
      </c>
      <c r="CN15" s="87">
        <v>8.3033337540243313</v>
      </c>
      <c r="CO15" s="87">
        <v>3693.2171897499998</v>
      </c>
      <c r="CP15" s="87">
        <v>8.0851689360663404</v>
      </c>
      <c r="CQ15" s="87">
        <v>3806.0761566900001</v>
      </c>
      <c r="CR15" s="87">
        <v>7.2238268029752781</v>
      </c>
      <c r="CS15" s="87">
        <v>4267.2077184999998</v>
      </c>
      <c r="CT15" s="87">
        <v>8.0985602096568847</v>
      </c>
      <c r="CU15" s="87">
        <v>4004.9533472199992</v>
      </c>
      <c r="CV15" s="87">
        <v>8.0609426455517177</v>
      </c>
      <c r="CW15" s="87">
        <v>4051.6237716299988</v>
      </c>
      <c r="CX15" s="87">
        <v>8.3056541763509273</v>
      </c>
      <c r="CY15" s="87">
        <v>3661.5242155000001</v>
      </c>
      <c r="CZ15" s="87">
        <v>8.228478370165961</v>
      </c>
      <c r="DA15" s="87">
        <v>4218.0413115599995</v>
      </c>
      <c r="DB15" s="87">
        <v>8.3014041440020279</v>
      </c>
      <c r="DC15" s="87">
        <v>4251.0920387699998</v>
      </c>
      <c r="DD15" s="87">
        <v>8.2858751016155541</v>
      </c>
      <c r="DE15" s="87">
        <v>4160.002376219998</v>
      </c>
      <c r="DF15" s="87">
        <v>8.2412039400698429</v>
      </c>
      <c r="DG15" s="87">
        <v>3291.9585671300001</v>
      </c>
      <c r="DH15" s="87">
        <v>8.227433523524283</v>
      </c>
      <c r="DI15" s="87">
        <v>3138.7262244099975</v>
      </c>
      <c r="DJ15" s="87">
        <v>8.0888382348171532</v>
      </c>
      <c r="DK15" s="87">
        <v>2830.9743105000002</v>
      </c>
      <c r="DL15" s="87">
        <v>7.9020299531177161</v>
      </c>
      <c r="DM15" s="87">
        <v>2891.3673717399952</v>
      </c>
      <c r="DN15" s="87">
        <v>7.9907453625628335</v>
      </c>
      <c r="DO15" s="87">
        <v>2858.5585528999977</v>
      </c>
      <c r="DP15" s="87">
        <v>7.9963684389815821</v>
      </c>
      <c r="DQ15" s="87">
        <v>2826.9033464700005</v>
      </c>
      <c r="DR15" s="87">
        <v>7.9265670469768361</v>
      </c>
      <c r="DS15" s="87">
        <v>2706.6441163699951</v>
      </c>
      <c r="DT15" s="87">
        <v>6.8408240605045147</v>
      </c>
      <c r="DU15" s="87">
        <v>3689.9054527599992</v>
      </c>
      <c r="DV15" s="87">
        <v>6.9502699923354809</v>
      </c>
      <c r="DW15" s="87">
        <v>3166.8947453799956</v>
      </c>
      <c r="DX15" s="87">
        <v>7.628663258066732</v>
      </c>
      <c r="DY15" s="87">
        <v>2840.6372665899944</v>
      </c>
      <c r="DZ15" s="87">
        <v>7.7583943932434183</v>
      </c>
      <c r="EA15" s="87">
        <v>3133.01291339</v>
      </c>
      <c r="EB15" s="87">
        <v>7.5272035509335593</v>
      </c>
      <c r="EC15" s="87">
        <v>3264.4594028400006</v>
      </c>
      <c r="ED15" s="87">
        <v>7.1865629335349013</v>
      </c>
      <c r="EE15" s="87">
        <v>3987.8034901999922</v>
      </c>
      <c r="EF15" s="87">
        <v>6.596913823473888</v>
      </c>
      <c r="EG15" s="87">
        <v>4265.8785471600004</v>
      </c>
      <c r="EH15" s="87">
        <v>6.0061382923228424</v>
      </c>
      <c r="EI15" s="87">
        <v>4714.2564207500009</v>
      </c>
      <c r="EJ15" s="87">
        <v>7.5516022645646359</v>
      </c>
      <c r="EK15" s="87">
        <v>3499.8288981000005</v>
      </c>
      <c r="EL15" s="87">
        <v>7.3681177694485429</v>
      </c>
      <c r="EM15" s="87">
        <v>2391.757373630001</v>
      </c>
      <c r="EN15" s="87">
        <v>8.1417669555552106</v>
      </c>
      <c r="EO15" s="87">
        <v>2065.8679526800011</v>
      </c>
      <c r="EP15" s="87">
        <v>2.6694898623512109</v>
      </c>
      <c r="EQ15" s="87">
        <v>2083.602632189999</v>
      </c>
      <c r="ER15" s="87">
        <v>2.6568769023778431</v>
      </c>
      <c r="ES15" s="87">
        <v>2093.6103155099963</v>
      </c>
      <c r="ET15" s="87">
        <v>2.8421341766028014</v>
      </c>
      <c r="EU15" s="87">
        <v>2063.2228201399998</v>
      </c>
      <c r="EV15" s="87">
        <v>2.6981266819546907</v>
      </c>
      <c r="EW15" s="87">
        <v>2225.3433636900004</v>
      </c>
      <c r="EX15" s="87">
        <v>2.5968987506547903</v>
      </c>
      <c r="EY15" s="87">
        <v>2254.2671849700009</v>
      </c>
      <c r="EZ15" s="87">
        <v>2.8033134683532723</v>
      </c>
      <c r="FA15" s="87">
        <v>1934.8446105600003</v>
      </c>
      <c r="FB15" s="87">
        <v>2.7500032143796393</v>
      </c>
      <c r="FC15" s="87">
        <v>2136.3170052000009</v>
      </c>
    </row>
    <row r="16" spans="1:159" x14ac:dyDescent="0.25">
      <c r="B16" s="19">
        <v>6</v>
      </c>
      <c r="C16" s="248" t="s">
        <v>625</v>
      </c>
      <c r="D16" s="87">
        <v>0</v>
      </c>
      <c r="E16" s="87">
        <v>81543.081592025716</v>
      </c>
      <c r="F16" s="87">
        <v>0</v>
      </c>
      <c r="G16" s="87">
        <v>106464.6435162666</v>
      </c>
      <c r="H16" s="87">
        <v>0</v>
      </c>
      <c r="I16" s="87">
        <v>149231.2326534329</v>
      </c>
      <c r="J16" s="87">
        <v>0</v>
      </c>
      <c r="K16" s="87">
        <v>174483.91222285159</v>
      </c>
      <c r="L16" s="87">
        <v>0</v>
      </c>
      <c r="M16" s="87">
        <v>206434.01041507535</v>
      </c>
      <c r="N16" s="87">
        <v>0</v>
      </c>
      <c r="O16" s="87">
        <v>256392.45880561566</v>
      </c>
      <c r="P16" s="87">
        <v>0</v>
      </c>
      <c r="Q16" s="87">
        <v>166473.17758012205</v>
      </c>
      <c r="R16" s="87">
        <v>0</v>
      </c>
      <c r="S16" s="87">
        <v>169401.46154756928</v>
      </c>
      <c r="T16" s="87">
        <v>0</v>
      </c>
      <c r="U16" s="87">
        <v>177288.20122134819</v>
      </c>
      <c r="V16" s="87">
        <v>0</v>
      </c>
      <c r="W16" s="87">
        <v>167723.76952598957</v>
      </c>
      <c r="X16" s="87">
        <v>0</v>
      </c>
      <c r="Y16" s="87">
        <v>166625.40048921225</v>
      </c>
      <c r="Z16" s="87">
        <v>0</v>
      </c>
      <c r="AA16" s="87">
        <v>172467.1539693042</v>
      </c>
      <c r="AB16" s="87">
        <v>0</v>
      </c>
      <c r="AC16" s="87">
        <v>172535.44741946264</v>
      </c>
      <c r="AD16" s="87">
        <v>0</v>
      </c>
      <c r="AE16" s="87">
        <v>171340.37590627762</v>
      </c>
      <c r="AF16" s="87">
        <v>0</v>
      </c>
      <c r="AG16" s="87">
        <v>166753.36002313709</v>
      </c>
      <c r="AH16" s="87">
        <v>0</v>
      </c>
      <c r="AI16" s="87">
        <v>171435.74640657223</v>
      </c>
      <c r="AJ16" s="87">
        <v>0</v>
      </c>
      <c r="AK16" s="87">
        <v>178169.14655688172</v>
      </c>
      <c r="AL16" s="87">
        <v>0</v>
      </c>
      <c r="AM16" s="87">
        <v>206434.01041507535</v>
      </c>
      <c r="AN16" s="87">
        <v>0</v>
      </c>
      <c r="AO16" s="87">
        <v>185575.7771014327</v>
      </c>
      <c r="AP16" s="87">
        <v>0</v>
      </c>
      <c r="AQ16" s="87">
        <v>199471.60630153812</v>
      </c>
      <c r="AR16" s="87">
        <v>0</v>
      </c>
      <c r="AS16" s="87">
        <v>202623.56992850988</v>
      </c>
      <c r="AT16" s="87">
        <v>0</v>
      </c>
      <c r="AU16" s="87">
        <v>192295.39909611337</v>
      </c>
      <c r="AV16" s="87">
        <v>0</v>
      </c>
      <c r="AW16" s="87">
        <v>199654.53392760106</v>
      </c>
      <c r="AX16" s="87">
        <v>0</v>
      </c>
      <c r="AY16" s="87">
        <v>205900.8674597202</v>
      </c>
      <c r="AZ16" s="87">
        <v>0</v>
      </c>
      <c r="BA16" s="87">
        <v>201340.68296425458</v>
      </c>
      <c r="BB16" s="87">
        <v>0</v>
      </c>
      <c r="BC16" s="87">
        <v>207933.28054946574</v>
      </c>
      <c r="BD16" s="87">
        <v>0</v>
      </c>
      <c r="BE16" s="87">
        <v>218550.08543196594</v>
      </c>
      <c r="BF16" s="87">
        <v>0</v>
      </c>
      <c r="BG16" s="87">
        <v>220202.93064041439</v>
      </c>
      <c r="BH16" s="87">
        <v>0</v>
      </c>
      <c r="BI16" s="87">
        <v>224090.38997476705</v>
      </c>
      <c r="BJ16" s="87">
        <v>0</v>
      </c>
      <c r="BK16" s="87">
        <v>256392.45880561566</v>
      </c>
      <c r="BL16" s="87">
        <v>0</v>
      </c>
      <c r="BM16" s="87">
        <v>212279.0587176861</v>
      </c>
      <c r="BN16" s="87">
        <v>0</v>
      </c>
      <c r="BO16" s="87">
        <v>217963.34294971044</v>
      </c>
      <c r="BP16" s="87">
        <v>0</v>
      </c>
      <c r="BQ16" s="87">
        <v>223341.45384782791</v>
      </c>
      <c r="BR16" s="87">
        <v>0</v>
      </c>
      <c r="BS16" s="87">
        <v>213630.69856003468</v>
      </c>
      <c r="BT16" s="87">
        <v>0</v>
      </c>
      <c r="BU16" s="87">
        <v>247984.88772388347</v>
      </c>
      <c r="BV16" s="87">
        <v>0</v>
      </c>
      <c r="BW16" s="87">
        <v>251329.64174138338</v>
      </c>
      <c r="BX16" s="87">
        <v>0</v>
      </c>
      <c r="BY16" s="87">
        <v>255742.18395737972</v>
      </c>
      <c r="BZ16" s="87">
        <v>0</v>
      </c>
      <c r="CA16" s="87">
        <v>251752.36165582167</v>
      </c>
      <c r="CB16" s="87">
        <v>0</v>
      </c>
      <c r="CC16" s="87">
        <v>256661.86493742277</v>
      </c>
      <c r="CD16" s="87">
        <v>0</v>
      </c>
      <c r="CE16" s="87">
        <v>261577.30050844376</v>
      </c>
      <c r="CF16" s="87">
        <v>0</v>
      </c>
      <c r="CG16" s="87">
        <v>277967.41616282501</v>
      </c>
      <c r="CH16" s="87">
        <v>0</v>
      </c>
      <c r="CI16" s="87">
        <v>308385.52350153535</v>
      </c>
      <c r="CJ16" s="87">
        <v>0</v>
      </c>
      <c r="CK16" s="87">
        <v>249433.30404182189</v>
      </c>
      <c r="CL16" s="87">
        <v>0</v>
      </c>
      <c r="CM16" s="87">
        <v>248713.56765642841</v>
      </c>
      <c r="CN16" s="87">
        <v>0</v>
      </c>
      <c r="CO16" s="87">
        <v>266194.52203421091</v>
      </c>
      <c r="CP16" s="87">
        <v>0</v>
      </c>
      <c r="CQ16" s="87">
        <v>251567.67447319801</v>
      </c>
      <c r="CR16" s="87">
        <v>0</v>
      </c>
      <c r="CS16" s="87">
        <v>264008.07511813211</v>
      </c>
      <c r="CT16" s="87">
        <v>0</v>
      </c>
      <c r="CU16" s="87">
        <v>284374.85858132003</v>
      </c>
      <c r="CV16" s="87">
        <v>0</v>
      </c>
      <c r="CW16" s="87">
        <v>272686.17977606104</v>
      </c>
      <c r="CX16" s="87">
        <v>0</v>
      </c>
      <c r="CY16" s="87">
        <v>285238.69561829005</v>
      </c>
      <c r="CZ16" s="87">
        <v>0</v>
      </c>
      <c r="DA16" s="87">
        <v>293698.61427436984</v>
      </c>
      <c r="DB16" s="87">
        <v>0</v>
      </c>
      <c r="DC16" s="87">
        <v>301738.10193390056</v>
      </c>
      <c r="DD16" s="87">
        <v>0</v>
      </c>
      <c r="DE16" s="87">
        <v>314390.78059000999</v>
      </c>
      <c r="DF16" s="87">
        <v>0</v>
      </c>
      <c r="DG16" s="87">
        <v>387608.35066910344</v>
      </c>
      <c r="DH16" s="87">
        <v>0</v>
      </c>
      <c r="DI16" s="87">
        <v>295411.76785458566</v>
      </c>
      <c r="DJ16" s="87">
        <v>0</v>
      </c>
      <c r="DK16" s="87">
        <v>293922.3582043756</v>
      </c>
      <c r="DL16" s="87">
        <v>0</v>
      </c>
      <c r="DM16" s="87">
        <v>355420.22560386744</v>
      </c>
      <c r="DN16" s="87">
        <v>0</v>
      </c>
      <c r="DO16" s="87">
        <v>312341.36721022398</v>
      </c>
      <c r="DP16" s="87">
        <v>0</v>
      </c>
      <c r="DQ16" s="87">
        <v>333733.7424639223</v>
      </c>
      <c r="DR16" s="87">
        <v>0</v>
      </c>
      <c r="DS16" s="87">
        <v>364310.02923746366</v>
      </c>
      <c r="DT16" s="87">
        <v>0</v>
      </c>
      <c r="DU16" s="87">
        <v>354492.03245173907</v>
      </c>
      <c r="DV16" s="87">
        <v>0</v>
      </c>
      <c r="DW16" s="87">
        <v>363040.42178065941</v>
      </c>
      <c r="DX16" s="87">
        <v>0</v>
      </c>
      <c r="DY16" s="87">
        <v>378508.05685979064</v>
      </c>
      <c r="DZ16" s="87">
        <v>0</v>
      </c>
      <c r="EA16" s="87">
        <v>368714.36351517838</v>
      </c>
      <c r="EB16" s="87">
        <v>0</v>
      </c>
      <c r="EC16" s="87">
        <v>388642.92535699334</v>
      </c>
      <c r="ED16" s="87">
        <v>0</v>
      </c>
      <c r="EE16" s="87">
        <v>489137.21288733772</v>
      </c>
      <c r="EF16" s="87">
        <v>0</v>
      </c>
      <c r="EG16" s="87">
        <v>361513.5660524288</v>
      </c>
      <c r="EH16" s="87">
        <v>0</v>
      </c>
      <c r="EI16" s="87">
        <v>366058.38970368146</v>
      </c>
      <c r="EJ16" s="87">
        <v>0</v>
      </c>
      <c r="EK16" s="87">
        <v>371604.15323391632</v>
      </c>
      <c r="EL16" s="87">
        <v>0</v>
      </c>
      <c r="EM16" s="87">
        <v>343618.00159446971</v>
      </c>
      <c r="EN16" s="87">
        <v>0</v>
      </c>
      <c r="EO16" s="87">
        <v>348133.10151057749</v>
      </c>
      <c r="EP16" s="87">
        <v>0</v>
      </c>
      <c r="EQ16" s="87">
        <v>422994.90226890921</v>
      </c>
      <c r="ER16" s="87">
        <v>0</v>
      </c>
      <c r="ES16" s="87">
        <v>416562.98173048632</v>
      </c>
      <c r="ET16" s="87">
        <v>0</v>
      </c>
      <c r="EU16" s="87">
        <v>433255.33365365764</v>
      </c>
      <c r="EV16" s="87">
        <v>0</v>
      </c>
      <c r="EW16" s="87">
        <v>455237.95699148445</v>
      </c>
      <c r="EX16" s="87">
        <v>0</v>
      </c>
      <c r="EY16" s="87">
        <v>443972.24868247967</v>
      </c>
      <c r="EZ16" s="87">
        <v>0</v>
      </c>
      <c r="FA16" s="87">
        <v>462376.85213117482</v>
      </c>
      <c r="FB16" s="87">
        <v>0</v>
      </c>
      <c r="FC16" s="87">
        <v>476676.60693258088</v>
      </c>
    </row>
    <row r="17" spans="2:159" x14ac:dyDescent="0.25">
      <c r="B17" s="19">
        <v>6.1</v>
      </c>
      <c r="C17" s="25" t="s">
        <v>626</v>
      </c>
      <c r="D17" s="87">
        <v>0</v>
      </c>
      <c r="E17" s="87">
        <v>72085.124871650711</v>
      </c>
      <c r="F17" s="87">
        <v>0</v>
      </c>
      <c r="G17" s="87">
        <v>95170.811488746593</v>
      </c>
      <c r="H17" s="87">
        <v>0</v>
      </c>
      <c r="I17" s="87">
        <v>135293.86336727289</v>
      </c>
      <c r="J17" s="87">
        <v>0</v>
      </c>
      <c r="K17" s="87">
        <v>156449.57572834109</v>
      </c>
      <c r="L17" s="87">
        <v>0</v>
      </c>
      <c r="M17" s="87">
        <v>183465.20612755683</v>
      </c>
      <c r="N17" s="87">
        <v>0</v>
      </c>
      <c r="O17" s="87">
        <v>232620.40092045415</v>
      </c>
      <c r="P17" s="87">
        <v>0</v>
      </c>
      <c r="Q17" s="87">
        <v>147302.51285418018</v>
      </c>
      <c r="R17" s="87">
        <v>0</v>
      </c>
      <c r="S17" s="87">
        <v>149265.91979310429</v>
      </c>
      <c r="T17" s="87">
        <v>0</v>
      </c>
      <c r="U17" s="87">
        <v>156343.2422219858</v>
      </c>
      <c r="V17" s="87">
        <v>0</v>
      </c>
      <c r="W17" s="87">
        <v>147260.83901892038</v>
      </c>
      <c r="X17" s="87">
        <v>0</v>
      </c>
      <c r="Y17" s="87">
        <v>147377.49582904539</v>
      </c>
      <c r="Z17" s="87">
        <v>0</v>
      </c>
      <c r="AA17" s="87">
        <v>152187.1827090357</v>
      </c>
      <c r="AB17" s="87">
        <v>0</v>
      </c>
      <c r="AC17" s="87">
        <v>153332.35801738847</v>
      </c>
      <c r="AD17" s="87">
        <v>0</v>
      </c>
      <c r="AE17" s="87">
        <v>150808.51504187283</v>
      </c>
      <c r="AF17" s="87">
        <v>0</v>
      </c>
      <c r="AG17" s="87">
        <v>146816.8488665371</v>
      </c>
      <c r="AH17" s="87">
        <v>0</v>
      </c>
      <c r="AI17" s="87">
        <v>151587.63975440222</v>
      </c>
      <c r="AJ17" s="87">
        <v>0</v>
      </c>
      <c r="AK17" s="87">
        <v>158014.39728113214</v>
      </c>
      <c r="AL17" s="87">
        <v>0</v>
      </c>
      <c r="AM17" s="87">
        <v>183465.20612755683</v>
      </c>
      <c r="AN17" s="87">
        <v>0</v>
      </c>
      <c r="AO17" s="87">
        <v>160838.10095019967</v>
      </c>
      <c r="AP17" s="87">
        <v>0</v>
      </c>
      <c r="AQ17" s="87">
        <v>173231.68587118498</v>
      </c>
      <c r="AR17" s="87">
        <v>0</v>
      </c>
      <c r="AS17" s="87">
        <v>176615.23811963518</v>
      </c>
      <c r="AT17" s="87">
        <v>0</v>
      </c>
      <c r="AU17" s="87">
        <v>167318.90549745486</v>
      </c>
      <c r="AV17" s="87">
        <v>0</v>
      </c>
      <c r="AW17" s="87">
        <v>172189.88089558447</v>
      </c>
      <c r="AX17" s="87">
        <v>0</v>
      </c>
      <c r="AY17" s="87">
        <v>181413.19645234689</v>
      </c>
      <c r="AZ17" s="87">
        <v>0</v>
      </c>
      <c r="BA17" s="87">
        <v>178058.53535961831</v>
      </c>
      <c r="BB17" s="87">
        <v>0</v>
      </c>
      <c r="BC17" s="87">
        <v>185026.22327253391</v>
      </c>
      <c r="BD17" s="87">
        <v>0</v>
      </c>
      <c r="BE17" s="87">
        <v>195402.40210597595</v>
      </c>
      <c r="BF17" s="87">
        <v>0</v>
      </c>
      <c r="BG17" s="87">
        <v>197117.73921688588</v>
      </c>
      <c r="BH17" s="87">
        <v>0</v>
      </c>
      <c r="BI17" s="87">
        <v>201260.90532930385</v>
      </c>
      <c r="BJ17" s="87">
        <v>0</v>
      </c>
      <c r="BK17" s="87">
        <v>232620.40092045415</v>
      </c>
      <c r="BL17" s="87">
        <v>0</v>
      </c>
      <c r="BM17" s="87">
        <v>188942.02047941289</v>
      </c>
      <c r="BN17" s="87">
        <v>0</v>
      </c>
      <c r="BO17" s="87">
        <v>193345.22359910473</v>
      </c>
      <c r="BP17" s="87">
        <v>0</v>
      </c>
      <c r="BQ17" s="87">
        <v>194119.75601001366</v>
      </c>
      <c r="BR17" s="87">
        <v>0</v>
      </c>
      <c r="BS17" s="87">
        <v>188281.07021906759</v>
      </c>
      <c r="BT17" s="87">
        <v>0</v>
      </c>
      <c r="BU17" s="87">
        <v>223728.96309774587</v>
      </c>
      <c r="BV17" s="87">
        <v>0</v>
      </c>
      <c r="BW17" s="87">
        <v>227073.21454890928</v>
      </c>
      <c r="BX17" s="87">
        <v>0</v>
      </c>
      <c r="BY17" s="87">
        <v>231751.49695307712</v>
      </c>
      <c r="BZ17" s="87">
        <v>0</v>
      </c>
      <c r="CA17" s="87">
        <v>225357.33439212255</v>
      </c>
      <c r="CB17" s="87">
        <v>0</v>
      </c>
      <c r="CC17" s="87">
        <v>232013.26208056213</v>
      </c>
      <c r="CD17" s="87">
        <v>0</v>
      </c>
      <c r="CE17" s="87">
        <v>236797.45856833455</v>
      </c>
      <c r="CF17" s="87">
        <v>0</v>
      </c>
      <c r="CG17" s="87">
        <v>252657.73158488155</v>
      </c>
      <c r="CH17" s="87">
        <v>0</v>
      </c>
      <c r="CI17" s="87">
        <v>283757.47665017634</v>
      </c>
      <c r="CJ17" s="87">
        <v>0</v>
      </c>
      <c r="CK17" s="87">
        <v>223839.57048031152</v>
      </c>
      <c r="CL17" s="87">
        <v>0</v>
      </c>
      <c r="CM17" s="87">
        <v>221698.43205862492</v>
      </c>
      <c r="CN17" s="87">
        <v>0</v>
      </c>
      <c r="CO17" s="87">
        <v>239157.53281508741</v>
      </c>
      <c r="CP17" s="87">
        <v>0</v>
      </c>
      <c r="CQ17" s="87">
        <v>224855.5041460908</v>
      </c>
      <c r="CR17" s="87">
        <v>0</v>
      </c>
      <c r="CS17" s="87">
        <v>235830.04852441634</v>
      </c>
      <c r="CT17" s="87">
        <v>0</v>
      </c>
      <c r="CU17" s="87">
        <v>257027.32597424564</v>
      </c>
      <c r="CV17" s="87">
        <v>0</v>
      </c>
      <c r="CW17" s="87">
        <v>245097.70766964991</v>
      </c>
      <c r="CX17" s="87">
        <v>0</v>
      </c>
      <c r="CY17" s="87">
        <v>256771.52381419658</v>
      </c>
      <c r="CZ17" s="87">
        <v>0</v>
      </c>
      <c r="DA17" s="87">
        <v>266994.2631687863</v>
      </c>
      <c r="DB17" s="87">
        <v>0</v>
      </c>
      <c r="DC17" s="87">
        <v>276093.75918133394</v>
      </c>
      <c r="DD17" s="87">
        <v>0</v>
      </c>
      <c r="DE17" s="87">
        <v>288769.23930809461</v>
      </c>
      <c r="DF17" s="87">
        <v>0</v>
      </c>
      <c r="DG17" s="87">
        <v>361765.64513645531</v>
      </c>
      <c r="DH17" s="87">
        <v>0</v>
      </c>
      <c r="DI17" s="87">
        <v>268205.79971299216</v>
      </c>
      <c r="DJ17" s="87">
        <v>0</v>
      </c>
      <c r="DK17" s="87">
        <v>266561.39824906207</v>
      </c>
      <c r="DL17" s="87">
        <v>0</v>
      </c>
      <c r="DM17" s="87">
        <v>326763.03277399973</v>
      </c>
      <c r="DN17" s="87">
        <v>0</v>
      </c>
      <c r="DO17" s="87">
        <v>283274.93364826753</v>
      </c>
      <c r="DP17" s="87">
        <v>0</v>
      </c>
      <c r="DQ17" s="87">
        <v>302640.99351678917</v>
      </c>
      <c r="DR17" s="87">
        <v>0</v>
      </c>
      <c r="DS17" s="87">
        <v>331175.30614966957</v>
      </c>
      <c r="DT17" s="87">
        <v>0</v>
      </c>
      <c r="DU17" s="87">
        <v>320171.2872547009</v>
      </c>
      <c r="DV17" s="87">
        <v>0</v>
      </c>
      <c r="DW17" s="87">
        <v>328293.5790899967</v>
      </c>
      <c r="DX17" s="87">
        <v>0</v>
      </c>
      <c r="DY17" s="87">
        <v>344225.40886349307</v>
      </c>
      <c r="DZ17" s="87">
        <v>0</v>
      </c>
      <c r="EA17" s="87">
        <v>334253.73245814588</v>
      </c>
      <c r="EB17" s="87">
        <v>0</v>
      </c>
      <c r="EC17" s="87">
        <v>354846.5049967285</v>
      </c>
      <c r="ED17" s="87">
        <v>0</v>
      </c>
      <c r="EE17" s="87">
        <v>454310.2107701003</v>
      </c>
      <c r="EF17" s="87">
        <v>0</v>
      </c>
      <c r="EG17" s="87">
        <v>326561.60166516196</v>
      </c>
      <c r="EH17" s="87">
        <v>0</v>
      </c>
      <c r="EI17" s="87">
        <v>329884.66097599571</v>
      </c>
      <c r="EJ17" s="87">
        <v>0</v>
      </c>
      <c r="EK17" s="87">
        <v>333964.67346161063</v>
      </c>
      <c r="EL17" s="87">
        <v>0</v>
      </c>
      <c r="EM17" s="87">
        <v>305124.22244955011</v>
      </c>
      <c r="EN17" s="87">
        <v>0</v>
      </c>
      <c r="EO17" s="87">
        <v>311222.457107344</v>
      </c>
      <c r="EP17" s="87">
        <v>0</v>
      </c>
      <c r="EQ17" s="87">
        <v>384464.87215117371</v>
      </c>
      <c r="ER17" s="87">
        <v>0</v>
      </c>
      <c r="ES17" s="87">
        <v>374293.42704316165</v>
      </c>
      <c r="ET17" s="87">
        <v>0</v>
      </c>
      <c r="EU17" s="87">
        <v>385280.90697435662</v>
      </c>
      <c r="EV17" s="87">
        <v>0</v>
      </c>
      <c r="EW17" s="87">
        <v>403273.52080314804</v>
      </c>
      <c r="EX17" s="87">
        <v>0</v>
      </c>
      <c r="EY17" s="87">
        <v>389705.95126683818</v>
      </c>
      <c r="EZ17" s="87">
        <v>0</v>
      </c>
      <c r="FA17" s="87">
        <v>407416.53046658332</v>
      </c>
      <c r="FB17" s="87">
        <v>0</v>
      </c>
      <c r="FC17" s="87">
        <v>420949.80523572594</v>
      </c>
    </row>
    <row r="18" spans="2:159" x14ac:dyDescent="0.25">
      <c r="B18" s="19">
        <v>6.2</v>
      </c>
      <c r="C18" s="25" t="s">
        <v>627</v>
      </c>
      <c r="D18" s="87">
        <v>0</v>
      </c>
      <c r="E18" s="87">
        <v>8564.1562516700014</v>
      </c>
      <c r="F18" s="87">
        <v>0</v>
      </c>
      <c r="G18" s="87">
        <v>10266.608418559999</v>
      </c>
      <c r="H18" s="87">
        <v>0</v>
      </c>
      <c r="I18" s="87">
        <v>11774.434517020009</v>
      </c>
      <c r="J18" s="87">
        <v>0</v>
      </c>
      <c r="K18" s="87">
        <v>15137.075356450496</v>
      </c>
      <c r="L18" s="87">
        <v>0</v>
      </c>
      <c r="M18" s="87">
        <v>20602.831625808518</v>
      </c>
      <c r="N18" s="87">
        <v>0</v>
      </c>
      <c r="O18" s="87">
        <v>22181.326710251487</v>
      </c>
      <c r="P18" s="87">
        <v>0</v>
      </c>
      <c r="Q18" s="87">
        <v>16099.741384571858</v>
      </c>
      <c r="R18" s="87">
        <v>0</v>
      </c>
      <c r="S18" s="87">
        <v>17067.766857335002</v>
      </c>
      <c r="T18" s="87">
        <v>0</v>
      </c>
      <c r="U18" s="87">
        <v>17007.758590902398</v>
      </c>
      <c r="V18" s="87">
        <v>0</v>
      </c>
      <c r="W18" s="87">
        <v>16819.005307714699</v>
      </c>
      <c r="X18" s="87">
        <v>0</v>
      </c>
      <c r="Y18" s="87">
        <v>16863.614596039901</v>
      </c>
      <c r="Z18" s="87">
        <v>0</v>
      </c>
      <c r="AA18" s="87">
        <v>17738.762554928508</v>
      </c>
      <c r="AB18" s="87">
        <v>0</v>
      </c>
      <c r="AC18" s="87">
        <v>16788.791485974165</v>
      </c>
      <c r="AD18" s="87">
        <v>0</v>
      </c>
      <c r="AE18" s="87">
        <v>17589.04092604481</v>
      </c>
      <c r="AF18" s="87">
        <v>0</v>
      </c>
      <c r="AG18" s="87">
        <v>17992.006149639998</v>
      </c>
      <c r="AH18" s="87">
        <v>0</v>
      </c>
      <c r="AI18" s="87">
        <v>17724.8107341</v>
      </c>
      <c r="AJ18" s="87">
        <v>0</v>
      </c>
      <c r="AK18" s="87">
        <v>17903.70792497959</v>
      </c>
      <c r="AL18" s="87">
        <v>0</v>
      </c>
      <c r="AM18" s="87">
        <v>20602.831625808518</v>
      </c>
      <c r="AN18" s="87">
        <v>0</v>
      </c>
      <c r="AO18" s="87">
        <v>22326.557032983026</v>
      </c>
      <c r="AP18" s="87">
        <v>0</v>
      </c>
      <c r="AQ18" s="87">
        <v>23595.777587423123</v>
      </c>
      <c r="AR18" s="87">
        <v>0</v>
      </c>
      <c r="AS18" s="87">
        <v>23588.721868234701</v>
      </c>
      <c r="AT18" s="87">
        <v>0</v>
      </c>
      <c r="AU18" s="87">
        <v>22777.2012026185</v>
      </c>
      <c r="AV18" s="87">
        <v>0</v>
      </c>
      <c r="AW18" s="87">
        <v>24016.074834336596</v>
      </c>
      <c r="AX18" s="87">
        <v>0</v>
      </c>
      <c r="AY18" s="87">
        <v>22929.374348533322</v>
      </c>
      <c r="AZ18" s="87">
        <v>0</v>
      </c>
      <c r="BA18" s="87">
        <v>21983.914520336271</v>
      </c>
      <c r="BB18" s="87">
        <v>0</v>
      </c>
      <c r="BC18" s="87">
        <v>21578.364892831822</v>
      </c>
      <c r="BD18" s="87">
        <v>0</v>
      </c>
      <c r="BE18" s="87">
        <v>21635.422175750002</v>
      </c>
      <c r="BF18" s="87">
        <v>0</v>
      </c>
      <c r="BG18" s="87">
        <v>21785.650720498503</v>
      </c>
      <c r="BH18" s="87">
        <v>0</v>
      </c>
      <c r="BI18" s="87">
        <v>21650.985146289597</v>
      </c>
      <c r="BJ18" s="87">
        <v>0</v>
      </c>
      <c r="BK18" s="87">
        <v>22181.326710251487</v>
      </c>
      <c r="BL18" s="87">
        <v>0</v>
      </c>
      <c r="BM18" s="87">
        <v>22090.568610753202</v>
      </c>
      <c r="BN18" s="87">
        <v>0</v>
      </c>
      <c r="BO18" s="87">
        <v>23155.4544437857</v>
      </c>
      <c r="BP18" s="87">
        <v>0</v>
      </c>
      <c r="BQ18" s="87">
        <v>23965.588260774235</v>
      </c>
      <c r="BR18" s="87">
        <v>0</v>
      </c>
      <c r="BS18" s="87">
        <v>23633.448319437091</v>
      </c>
      <c r="BT18" s="87">
        <v>0</v>
      </c>
      <c r="BU18" s="87">
        <v>23239.178975827581</v>
      </c>
      <c r="BV18" s="87">
        <v>0</v>
      </c>
      <c r="BW18" s="87">
        <v>22581.338651194099</v>
      </c>
      <c r="BX18" s="87">
        <v>0</v>
      </c>
      <c r="BY18" s="87">
        <v>22321.228112382603</v>
      </c>
      <c r="BZ18" s="87">
        <v>0</v>
      </c>
      <c r="CA18" s="87">
        <v>24643.900166129133</v>
      </c>
      <c r="CB18" s="87">
        <v>0</v>
      </c>
      <c r="CC18" s="87">
        <v>22814.170102350636</v>
      </c>
      <c r="CD18" s="87">
        <v>0</v>
      </c>
      <c r="CE18" s="87">
        <v>23028.756329379226</v>
      </c>
      <c r="CF18" s="87">
        <v>0</v>
      </c>
      <c r="CG18" s="87">
        <v>23926.530938403463</v>
      </c>
      <c r="CH18" s="87">
        <v>0</v>
      </c>
      <c r="CI18" s="87">
        <v>23251.66990875902</v>
      </c>
      <c r="CJ18" s="87">
        <v>0</v>
      </c>
      <c r="CK18" s="87">
        <v>24057.088301590342</v>
      </c>
      <c r="CL18" s="87">
        <v>0</v>
      </c>
      <c r="CM18" s="87">
        <v>25585.950475413501</v>
      </c>
      <c r="CN18" s="87">
        <v>0</v>
      </c>
      <c r="CO18" s="87">
        <v>25464.936003303505</v>
      </c>
      <c r="CP18" s="87">
        <v>0</v>
      </c>
      <c r="CQ18" s="87">
        <v>25207.659866627211</v>
      </c>
      <c r="CR18" s="87">
        <v>0</v>
      </c>
      <c r="CS18" s="87">
        <v>26262.884456505759</v>
      </c>
      <c r="CT18" s="87">
        <v>0</v>
      </c>
      <c r="CU18" s="87">
        <v>25307.322946124397</v>
      </c>
      <c r="CV18" s="87">
        <v>0</v>
      </c>
      <c r="CW18" s="87">
        <v>25520.858805321117</v>
      </c>
      <c r="CX18" s="87">
        <v>0</v>
      </c>
      <c r="CY18" s="87">
        <v>26003.881793853496</v>
      </c>
      <c r="CZ18" s="87">
        <v>0</v>
      </c>
      <c r="DA18" s="87">
        <v>25030.849087123504</v>
      </c>
      <c r="DB18" s="87">
        <v>0</v>
      </c>
      <c r="DC18" s="87">
        <v>24229.820338176625</v>
      </c>
      <c r="DD18" s="87">
        <v>0</v>
      </c>
      <c r="DE18" s="87">
        <v>23598.29171582538</v>
      </c>
      <c r="DF18" s="87">
        <v>0</v>
      </c>
      <c r="DG18" s="87">
        <v>23727.255245718105</v>
      </c>
      <c r="DH18" s="87">
        <v>0</v>
      </c>
      <c r="DI18" s="87">
        <v>24725.940112083499</v>
      </c>
      <c r="DJ18" s="87">
        <v>0</v>
      </c>
      <c r="DK18" s="87">
        <v>25064.314872713501</v>
      </c>
      <c r="DL18" s="87">
        <v>0</v>
      </c>
      <c r="DM18" s="87">
        <v>26320.394646167675</v>
      </c>
      <c r="DN18" s="87">
        <v>0</v>
      </c>
      <c r="DO18" s="87">
        <v>26734.48181067903</v>
      </c>
      <c r="DP18" s="87">
        <v>0</v>
      </c>
      <c r="DQ18" s="87">
        <v>28553.065812023127</v>
      </c>
      <c r="DR18" s="87">
        <v>0</v>
      </c>
      <c r="DS18" s="87">
        <v>30803.986843436407</v>
      </c>
      <c r="DT18" s="87">
        <v>0</v>
      </c>
      <c r="DU18" s="87">
        <v>31654.692432598142</v>
      </c>
      <c r="DV18" s="87">
        <v>0</v>
      </c>
      <c r="DW18" s="87">
        <v>31662.64031958659</v>
      </c>
      <c r="DX18" s="87">
        <v>0</v>
      </c>
      <c r="DY18" s="87">
        <v>31680.576784937588</v>
      </c>
      <c r="DZ18" s="87">
        <v>0</v>
      </c>
      <c r="EA18" s="87">
        <v>31821.726807622497</v>
      </c>
      <c r="EB18" s="87">
        <v>0</v>
      </c>
      <c r="EC18" s="87">
        <v>31433.593658754817</v>
      </c>
      <c r="ED18" s="87">
        <v>0</v>
      </c>
      <c r="EE18" s="87">
        <v>32625.040939737399</v>
      </c>
      <c r="EF18" s="87">
        <v>0</v>
      </c>
      <c r="EG18" s="87">
        <v>32312.880089586823</v>
      </c>
      <c r="EH18" s="87">
        <v>0</v>
      </c>
      <c r="EI18" s="87">
        <v>33594.996849945768</v>
      </c>
      <c r="EJ18" s="87">
        <v>0</v>
      </c>
      <c r="EK18" s="87">
        <v>34853.022028475738</v>
      </c>
      <c r="EL18" s="87">
        <v>0</v>
      </c>
      <c r="EM18" s="87">
        <v>35884.196149819581</v>
      </c>
      <c r="EN18" s="87">
        <v>0</v>
      </c>
      <c r="EO18" s="87">
        <v>34086.015947933498</v>
      </c>
      <c r="EP18" s="87">
        <v>0</v>
      </c>
      <c r="EQ18" s="87">
        <v>36016.831976155503</v>
      </c>
      <c r="ER18" s="87">
        <v>0</v>
      </c>
      <c r="ES18" s="87">
        <v>39603.489883864706</v>
      </c>
      <c r="ET18" s="87">
        <v>0</v>
      </c>
      <c r="EU18" s="87">
        <v>44756.166989651043</v>
      </c>
      <c r="EV18" s="87">
        <v>0</v>
      </c>
      <c r="EW18" s="87">
        <v>49267.669047926393</v>
      </c>
      <c r="EX18" s="87">
        <v>0</v>
      </c>
      <c r="EY18" s="87">
        <v>50788.120165241504</v>
      </c>
      <c r="EZ18" s="87">
        <v>0</v>
      </c>
      <c r="FA18" s="87">
        <v>52081.11296350148</v>
      </c>
      <c r="FB18" s="87">
        <v>0</v>
      </c>
      <c r="FC18" s="87">
        <v>52636.174296604913</v>
      </c>
    </row>
    <row r="19" spans="2:159" x14ac:dyDescent="0.25">
      <c r="B19" s="19">
        <v>6.3</v>
      </c>
      <c r="C19" s="25" t="s">
        <v>624</v>
      </c>
      <c r="D19" s="87">
        <v>0</v>
      </c>
      <c r="E19" s="87">
        <v>893.80046870499996</v>
      </c>
      <c r="F19" s="87">
        <v>0</v>
      </c>
      <c r="G19" s="87">
        <v>1027.2236089599999</v>
      </c>
      <c r="H19" s="87">
        <v>0</v>
      </c>
      <c r="I19" s="87">
        <v>2162.9347691399998</v>
      </c>
      <c r="J19" s="87">
        <v>0</v>
      </c>
      <c r="K19" s="87">
        <v>2897.2611380599997</v>
      </c>
      <c r="L19" s="87">
        <v>0</v>
      </c>
      <c r="M19" s="87">
        <v>2365.9726617099996</v>
      </c>
      <c r="N19" s="87">
        <v>0</v>
      </c>
      <c r="O19" s="87">
        <v>1590.7311749100284</v>
      </c>
      <c r="P19" s="87">
        <v>0</v>
      </c>
      <c r="Q19" s="87">
        <v>3070.9233413699999</v>
      </c>
      <c r="R19" s="87">
        <v>0</v>
      </c>
      <c r="S19" s="87">
        <v>3067.7748971299993</v>
      </c>
      <c r="T19" s="87">
        <v>0</v>
      </c>
      <c r="U19" s="87">
        <v>3937.2004084600012</v>
      </c>
      <c r="V19" s="87">
        <v>0</v>
      </c>
      <c r="W19" s="87">
        <v>3643.9251993545004</v>
      </c>
      <c r="X19" s="87">
        <v>0</v>
      </c>
      <c r="Y19" s="87">
        <v>2384.2900641269598</v>
      </c>
      <c r="Z19" s="87">
        <v>0</v>
      </c>
      <c r="AA19" s="87">
        <v>2541.2087053400001</v>
      </c>
      <c r="AB19" s="87">
        <v>0</v>
      </c>
      <c r="AC19" s="87">
        <v>2414.2979160999998</v>
      </c>
      <c r="AD19" s="87">
        <v>0</v>
      </c>
      <c r="AE19" s="87">
        <v>2942.8199383599999</v>
      </c>
      <c r="AF19" s="87">
        <v>0</v>
      </c>
      <c r="AG19" s="87">
        <v>1944.5050069600002</v>
      </c>
      <c r="AH19" s="87">
        <v>0</v>
      </c>
      <c r="AI19" s="87">
        <v>2123.2959180700004</v>
      </c>
      <c r="AJ19" s="87">
        <v>0</v>
      </c>
      <c r="AK19" s="87">
        <v>2251.0413507699996</v>
      </c>
      <c r="AL19" s="87">
        <v>0</v>
      </c>
      <c r="AM19" s="87">
        <v>2365.9726617099996</v>
      </c>
      <c r="AN19" s="87">
        <v>0</v>
      </c>
      <c r="AO19" s="87">
        <v>2411.1191182499997</v>
      </c>
      <c r="AP19" s="87">
        <v>0</v>
      </c>
      <c r="AQ19" s="87">
        <v>2644.1428429299999</v>
      </c>
      <c r="AR19" s="87">
        <v>0</v>
      </c>
      <c r="AS19" s="87">
        <v>2419.6099406399999</v>
      </c>
      <c r="AT19" s="87">
        <v>0</v>
      </c>
      <c r="AU19" s="87">
        <v>2199.2923960400003</v>
      </c>
      <c r="AV19" s="87">
        <v>0</v>
      </c>
      <c r="AW19" s="87">
        <v>3448.5781976799999</v>
      </c>
      <c r="AX19" s="87">
        <v>0</v>
      </c>
      <c r="AY19" s="87">
        <v>1558.2966588400002</v>
      </c>
      <c r="AZ19" s="87">
        <v>0</v>
      </c>
      <c r="BA19" s="87">
        <v>1298.2330843</v>
      </c>
      <c r="BB19" s="87">
        <v>0</v>
      </c>
      <c r="BC19" s="87">
        <v>1328.6923840999998</v>
      </c>
      <c r="BD19" s="87">
        <v>0</v>
      </c>
      <c r="BE19" s="87">
        <v>1512.26115024</v>
      </c>
      <c r="BF19" s="87">
        <v>0</v>
      </c>
      <c r="BG19" s="87">
        <v>1299.5407030300003</v>
      </c>
      <c r="BH19" s="87">
        <v>0</v>
      </c>
      <c r="BI19" s="87">
        <v>1178.499499173593</v>
      </c>
      <c r="BJ19" s="87">
        <v>0</v>
      </c>
      <c r="BK19" s="87">
        <v>1590.7311749100284</v>
      </c>
      <c r="BL19" s="87">
        <v>0</v>
      </c>
      <c r="BM19" s="87">
        <v>1246.4696275200001</v>
      </c>
      <c r="BN19" s="87">
        <v>0</v>
      </c>
      <c r="BO19" s="87">
        <v>1462.6649068199999</v>
      </c>
      <c r="BP19" s="87">
        <v>0</v>
      </c>
      <c r="BQ19" s="87">
        <v>5256.1095770400007</v>
      </c>
      <c r="BR19" s="87">
        <v>0</v>
      </c>
      <c r="BS19" s="87">
        <v>1716.1800215300002</v>
      </c>
      <c r="BT19" s="87">
        <v>0</v>
      </c>
      <c r="BU19" s="87">
        <v>1016.7456503099999</v>
      </c>
      <c r="BV19" s="87">
        <v>0</v>
      </c>
      <c r="BW19" s="87">
        <v>1675.0885412800001</v>
      </c>
      <c r="BX19" s="87">
        <v>0</v>
      </c>
      <c r="BY19" s="87">
        <v>1669.4588919199998</v>
      </c>
      <c r="BZ19" s="87">
        <v>0</v>
      </c>
      <c r="CA19" s="87">
        <v>1751.1270975699997</v>
      </c>
      <c r="CB19" s="87">
        <v>0</v>
      </c>
      <c r="CC19" s="87">
        <v>1834.43275451</v>
      </c>
      <c r="CD19" s="87">
        <v>0</v>
      </c>
      <c r="CE19" s="87">
        <v>1751.0856107300001</v>
      </c>
      <c r="CF19" s="87">
        <v>0</v>
      </c>
      <c r="CG19" s="87">
        <v>1383.1536395400001</v>
      </c>
      <c r="CH19" s="87">
        <v>0</v>
      </c>
      <c r="CI19" s="87">
        <v>1376.3769426000001</v>
      </c>
      <c r="CJ19" s="87">
        <v>0</v>
      </c>
      <c r="CK19" s="87">
        <v>1536.6452599200002</v>
      </c>
      <c r="CL19" s="87">
        <v>0</v>
      </c>
      <c r="CM19" s="87">
        <v>1429.1851223900001</v>
      </c>
      <c r="CN19" s="87">
        <v>0</v>
      </c>
      <c r="CO19" s="87">
        <v>1572.0532158199999</v>
      </c>
      <c r="CP19" s="87">
        <v>0</v>
      </c>
      <c r="CQ19" s="87">
        <v>1504.5104604800001</v>
      </c>
      <c r="CR19" s="87">
        <v>0</v>
      </c>
      <c r="CS19" s="87">
        <v>1915.1421372100001</v>
      </c>
      <c r="CT19" s="87">
        <v>0</v>
      </c>
      <c r="CU19" s="87">
        <v>2040.2096609499999</v>
      </c>
      <c r="CV19" s="87">
        <v>0</v>
      </c>
      <c r="CW19" s="87">
        <v>2067.6133010900003</v>
      </c>
      <c r="CX19" s="87">
        <v>0</v>
      </c>
      <c r="CY19" s="87">
        <v>2463.2900102400004</v>
      </c>
      <c r="CZ19" s="87">
        <v>0</v>
      </c>
      <c r="DA19" s="87">
        <v>1673.5020184600003</v>
      </c>
      <c r="DB19" s="87">
        <v>0</v>
      </c>
      <c r="DC19" s="87">
        <v>1414.52241439</v>
      </c>
      <c r="DD19" s="87">
        <v>0</v>
      </c>
      <c r="DE19" s="87">
        <v>2023.2495660900001</v>
      </c>
      <c r="DF19" s="87">
        <v>0</v>
      </c>
      <c r="DG19" s="87">
        <v>2115.4502869299999</v>
      </c>
      <c r="DH19" s="87">
        <v>0</v>
      </c>
      <c r="DI19" s="87">
        <v>2480.0280295099997</v>
      </c>
      <c r="DJ19" s="87">
        <v>0</v>
      </c>
      <c r="DK19" s="87">
        <v>2296.6450826</v>
      </c>
      <c r="DL19" s="87">
        <v>0</v>
      </c>
      <c r="DM19" s="87">
        <v>2336.7981837000002</v>
      </c>
      <c r="DN19" s="87">
        <v>0</v>
      </c>
      <c r="DO19" s="87">
        <v>2331.9517512774164</v>
      </c>
      <c r="DP19" s="87">
        <v>0</v>
      </c>
      <c r="DQ19" s="87">
        <v>2539.68313511</v>
      </c>
      <c r="DR19" s="87">
        <v>0</v>
      </c>
      <c r="DS19" s="87">
        <v>2330.7362443576803</v>
      </c>
      <c r="DT19" s="87">
        <v>0</v>
      </c>
      <c r="DU19" s="87">
        <v>2666.0527644400004</v>
      </c>
      <c r="DV19" s="87">
        <v>0</v>
      </c>
      <c r="DW19" s="87">
        <v>3084.2023710760914</v>
      </c>
      <c r="DX19" s="87">
        <v>0</v>
      </c>
      <c r="DY19" s="87">
        <v>2602.0712113599993</v>
      </c>
      <c r="DZ19" s="87">
        <v>0</v>
      </c>
      <c r="EA19" s="87">
        <v>2638.9042494099999</v>
      </c>
      <c r="EB19" s="87">
        <v>0</v>
      </c>
      <c r="EC19" s="87">
        <v>2362.82670151</v>
      </c>
      <c r="ED19" s="87">
        <v>0</v>
      </c>
      <c r="EE19" s="87">
        <v>2201.9611774999998</v>
      </c>
      <c r="EF19" s="87">
        <v>0</v>
      </c>
      <c r="EG19" s="87">
        <v>2639.0842976799995</v>
      </c>
      <c r="EH19" s="87">
        <v>0</v>
      </c>
      <c r="EI19" s="87">
        <v>2578.7318777399996</v>
      </c>
      <c r="EJ19" s="87">
        <v>0</v>
      </c>
      <c r="EK19" s="87">
        <v>2786.4577438300007</v>
      </c>
      <c r="EL19" s="87">
        <v>0</v>
      </c>
      <c r="EM19" s="87">
        <v>2609.5829951000005</v>
      </c>
      <c r="EN19" s="87">
        <v>0</v>
      </c>
      <c r="EO19" s="87">
        <v>2824.6284552999996</v>
      </c>
      <c r="EP19" s="87">
        <v>0</v>
      </c>
      <c r="EQ19" s="87">
        <v>2513.1981415800001</v>
      </c>
      <c r="ER19" s="87">
        <v>0</v>
      </c>
      <c r="ES19" s="87">
        <v>2666.0648034599999</v>
      </c>
      <c r="ET19" s="87">
        <v>0</v>
      </c>
      <c r="EU19" s="87">
        <v>3218.2596896499999</v>
      </c>
      <c r="EV19" s="87">
        <v>0</v>
      </c>
      <c r="EW19" s="87">
        <v>2696.7671404099997</v>
      </c>
      <c r="EX19" s="87">
        <v>0</v>
      </c>
      <c r="EY19" s="87">
        <v>3478.1772503999996</v>
      </c>
      <c r="EZ19" s="87">
        <v>0</v>
      </c>
      <c r="FA19" s="87">
        <v>2879.20870109</v>
      </c>
      <c r="FB19" s="87">
        <v>0</v>
      </c>
      <c r="FC19" s="87">
        <v>3090.6274002499999</v>
      </c>
    </row>
    <row r="20" spans="2:159" x14ac:dyDescent="0.25">
      <c r="B20" s="19"/>
      <c r="C20" s="25" t="s">
        <v>628</v>
      </c>
      <c r="D20" s="87">
        <v>5.246148331427225</v>
      </c>
      <c r="E20" s="87">
        <v>789013.76536232675</v>
      </c>
      <c r="F20" s="87">
        <v>4.1671376568505218</v>
      </c>
      <c r="G20" s="87">
        <v>1048367.8210662211</v>
      </c>
      <c r="H20" s="87">
        <v>3.943910302635119</v>
      </c>
      <c r="I20" s="87">
        <v>1358941.1451450041</v>
      </c>
      <c r="J20" s="87">
        <v>3.2796898732239383</v>
      </c>
      <c r="K20" s="87">
        <v>1624685.4827939128</v>
      </c>
      <c r="L20" s="87">
        <v>6.1523569312978204</v>
      </c>
      <c r="M20" s="87">
        <v>1998325.7879888387</v>
      </c>
      <c r="N20" s="87">
        <v>6.4852555214590986</v>
      </c>
      <c r="O20" s="87">
        <v>2390985.9447684702</v>
      </c>
      <c r="P20" s="87">
        <v>3.2907439896539237</v>
      </c>
      <c r="Q20" s="87">
        <v>1654836.1738681938</v>
      </c>
      <c r="R20" s="87">
        <v>3.2708025288080029</v>
      </c>
      <c r="S20" s="87">
        <v>1680656.7326731931</v>
      </c>
      <c r="T20" s="87">
        <v>3.3026379681796696</v>
      </c>
      <c r="U20" s="87">
        <v>1725024.6059117639</v>
      </c>
      <c r="V20" s="87">
        <v>3.4557359685252953</v>
      </c>
      <c r="W20" s="87">
        <v>1723411.528204954</v>
      </c>
      <c r="X20" s="87">
        <v>3.7444681154751134</v>
      </c>
      <c r="Y20" s="87">
        <v>1746005.3004283274</v>
      </c>
      <c r="Z20" s="87">
        <v>4.0182428493441336</v>
      </c>
      <c r="AA20" s="87">
        <v>1802340.2728027476</v>
      </c>
      <c r="AB20" s="87">
        <v>4.702043156180661</v>
      </c>
      <c r="AC20" s="87">
        <v>1835106.2714450059</v>
      </c>
      <c r="AD20" s="87">
        <v>5.0350209042423275</v>
      </c>
      <c r="AE20" s="87">
        <v>1839114.6857730744</v>
      </c>
      <c r="AF20" s="87">
        <v>5.0843628028065915</v>
      </c>
      <c r="AG20" s="87">
        <v>1843675.1269873437</v>
      </c>
      <c r="AH20" s="87">
        <v>5.5121091324898837</v>
      </c>
      <c r="AI20" s="87">
        <v>1850369.3167785027</v>
      </c>
      <c r="AJ20" s="87">
        <v>5.9106594141389719</v>
      </c>
      <c r="AK20" s="87">
        <v>1879163.6612842865</v>
      </c>
      <c r="AL20" s="87">
        <v>6.1523569312978204</v>
      </c>
      <c r="AM20" s="87">
        <v>1998325.7879888387</v>
      </c>
      <c r="AN20" s="87">
        <v>6.2510452802748127</v>
      </c>
      <c r="AO20" s="87">
        <v>2012084.4994343503</v>
      </c>
      <c r="AP20" s="87">
        <v>6.1907432772142119</v>
      </c>
      <c r="AQ20" s="87">
        <v>2031285.0290993024</v>
      </c>
      <c r="AR20" s="87">
        <v>6.1735077686700661</v>
      </c>
      <c r="AS20" s="87">
        <v>2055353.5153242184</v>
      </c>
      <c r="AT20" s="87">
        <v>6.0981099963992955</v>
      </c>
      <c r="AU20" s="87">
        <v>2050851.1278844445</v>
      </c>
      <c r="AV20" s="87">
        <v>6.1728712194188393</v>
      </c>
      <c r="AW20" s="87">
        <v>2087162.8353975227</v>
      </c>
      <c r="AX20" s="87">
        <v>6.2053748201330308</v>
      </c>
      <c r="AY20" s="87">
        <v>2118916.6916278396</v>
      </c>
      <c r="AZ20" s="87">
        <v>6.3792078001806285</v>
      </c>
      <c r="BA20" s="87">
        <v>2129006.9843055303</v>
      </c>
      <c r="BB20" s="87">
        <v>6.4499767676637481</v>
      </c>
      <c r="BC20" s="87">
        <v>2153675.5230484265</v>
      </c>
      <c r="BD20" s="87">
        <v>6.6412435274607677</v>
      </c>
      <c r="BE20" s="87">
        <v>2189796.5485690692</v>
      </c>
      <c r="BF20" s="87">
        <v>6.6100840639480261</v>
      </c>
      <c r="BG20" s="87">
        <v>2227161.7374275886</v>
      </c>
      <c r="BH20" s="87">
        <v>6.6112977698149447</v>
      </c>
      <c r="BI20" s="87">
        <v>2273074.5808639275</v>
      </c>
      <c r="BJ20" s="87">
        <v>6.4852555214590986</v>
      </c>
      <c r="BK20" s="87">
        <v>2390985.9447684702</v>
      </c>
      <c r="BL20" s="87">
        <v>6.3993076371430346</v>
      </c>
      <c r="BM20" s="87">
        <v>2376348.1634743605</v>
      </c>
      <c r="BN20" s="87">
        <v>6.3012124975867021</v>
      </c>
      <c r="BO20" s="87">
        <v>2417921.3991149412</v>
      </c>
      <c r="BP20" s="87">
        <v>6.5712583225164103</v>
      </c>
      <c r="BQ20" s="87">
        <v>2449637.7301863912</v>
      </c>
      <c r="BR20" s="87">
        <v>6.6051148890360176</v>
      </c>
      <c r="BS20" s="87">
        <v>2467163.0923111909</v>
      </c>
      <c r="BT20" s="87">
        <v>6.6161021257179744</v>
      </c>
      <c r="BU20" s="87">
        <v>2522277.3826630171</v>
      </c>
      <c r="BV20" s="87">
        <v>6.724331593083976</v>
      </c>
      <c r="BW20" s="87">
        <v>2557901.8218128267</v>
      </c>
      <c r="BX20" s="87">
        <v>6.6741839155534315</v>
      </c>
      <c r="BY20" s="87">
        <v>2573180.0128909019</v>
      </c>
      <c r="BZ20" s="87">
        <v>6.6185755122047922</v>
      </c>
      <c r="CA20" s="87">
        <v>2580396.0926118451</v>
      </c>
      <c r="CB20" s="87">
        <v>6.6710907987025889</v>
      </c>
      <c r="CC20" s="87">
        <v>2597086.5456512626</v>
      </c>
      <c r="CD20" s="87">
        <v>6.6725754491172795</v>
      </c>
      <c r="CE20" s="87">
        <v>2610076.6572748348</v>
      </c>
      <c r="CF20" s="87">
        <v>6.6352719667952442</v>
      </c>
      <c r="CG20" s="87">
        <v>2644220.6756405327</v>
      </c>
      <c r="CH20" s="87">
        <v>6.60176688176995</v>
      </c>
      <c r="CI20" s="87">
        <v>2764358.7138844016</v>
      </c>
      <c r="CJ20" s="87">
        <v>6.7657105159902322</v>
      </c>
      <c r="CK20" s="87">
        <v>2746075.5293409447</v>
      </c>
      <c r="CL20" s="87">
        <v>6.8</v>
      </c>
      <c r="CM20" s="87">
        <v>2761176.0198393469</v>
      </c>
      <c r="CN20" s="87">
        <v>6.7528365303814386</v>
      </c>
      <c r="CO20" s="87">
        <v>2851863.5052095344</v>
      </c>
      <c r="CP20" s="87">
        <v>6.812104227644717</v>
      </c>
      <c r="CQ20" s="87">
        <v>2859961.0150881279</v>
      </c>
      <c r="CR20" s="87">
        <v>6.8</v>
      </c>
      <c r="CS20" s="87">
        <v>2881719.8451230377</v>
      </c>
      <c r="CT20" s="87">
        <v>6.786162197889281</v>
      </c>
      <c r="CU20" s="87">
        <v>2932781.2243851577</v>
      </c>
      <c r="CV20" s="87">
        <v>6.78</v>
      </c>
      <c r="CW20" s="87">
        <v>2934410.5586041068</v>
      </c>
      <c r="CX20" s="87">
        <v>6.77</v>
      </c>
      <c r="CY20" s="87">
        <v>3007136.3352188789</v>
      </c>
      <c r="CZ20" s="87">
        <v>6.74</v>
      </c>
      <c r="DA20" s="87">
        <v>3051866.0939172567</v>
      </c>
      <c r="DB20" s="87">
        <v>6.4431100717597527</v>
      </c>
      <c r="DC20" s="87">
        <v>3082656.8709495855</v>
      </c>
      <c r="DD20" s="87">
        <v>6.1706504902350536</v>
      </c>
      <c r="DE20" s="87">
        <v>3145331.7320706462</v>
      </c>
      <c r="DF20" s="87">
        <v>6.0117202188965875</v>
      </c>
      <c r="DG20" s="87">
        <v>3365218.3054364501</v>
      </c>
      <c r="DH20" s="87">
        <v>5.77</v>
      </c>
      <c r="DI20" s="87">
        <v>3367802.8355087661</v>
      </c>
      <c r="DJ20" s="87">
        <v>5.61</v>
      </c>
      <c r="DK20" s="87">
        <v>3399388.7100692918</v>
      </c>
      <c r="DL20" s="87">
        <v>5.4485346781296711</v>
      </c>
      <c r="DM20" s="87">
        <v>3545562.3739246102</v>
      </c>
      <c r="DN20" s="87">
        <v>5.3083686809997035</v>
      </c>
      <c r="DO20" s="87">
        <v>3538214.3134462596</v>
      </c>
      <c r="DP20" s="87">
        <v>5.1433643034573233</v>
      </c>
      <c r="DQ20" s="87">
        <v>3604491.3282272778</v>
      </c>
      <c r="DR20" s="87">
        <v>5</v>
      </c>
      <c r="DS20" s="87">
        <v>3680991.1231198753</v>
      </c>
      <c r="DT20" s="87">
        <v>4.8643516895826258</v>
      </c>
      <c r="DU20" s="87">
        <v>3686814.2926851255</v>
      </c>
      <c r="DV20" s="87">
        <v>4.6756777421036286</v>
      </c>
      <c r="DW20" s="87">
        <v>3715311.5217689001</v>
      </c>
      <c r="DX20" s="87">
        <v>4.79</v>
      </c>
      <c r="DY20" s="87">
        <v>3815324.4318470689</v>
      </c>
      <c r="DZ20" s="87">
        <v>4.8141802093800887</v>
      </c>
      <c r="EA20" s="87">
        <v>3830527.1835985272</v>
      </c>
      <c r="EB20" s="87">
        <v>4.7183868094842252</v>
      </c>
      <c r="EC20" s="87">
        <v>3860255.4796765158</v>
      </c>
      <c r="ED20" s="87">
        <v>4.76</v>
      </c>
      <c r="EE20" s="87">
        <v>4082302.1009190022</v>
      </c>
      <c r="EF20" s="87">
        <v>4.76</v>
      </c>
      <c r="EG20" s="87">
        <v>3994046.6603179402</v>
      </c>
      <c r="EH20" s="87">
        <v>4.92</v>
      </c>
      <c r="EI20" s="87">
        <v>4024704.8322588103</v>
      </c>
      <c r="EJ20" s="87">
        <v>5.4272512703314533</v>
      </c>
      <c r="EK20" s="87">
        <v>4119704.6049919846</v>
      </c>
      <c r="EL20" s="87">
        <v>5.8</v>
      </c>
      <c r="EM20" s="87">
        <v>4110839.3782855533</v>
      </c>
      <c r="EN20" s="87">
        <v>6.24</v>
      </c>
      <c r="EO20" s="87">
        <v>4128523.6922491887</v>
      </c>
      <c r="EP20" s="87">
        <v>6.37</v>
      </c>
      <c r="EQ20" s="87">
        <v>4227325.3405098412</v>
      </c>
      <c r="ER20" s="87">
        <v>6.49</v>
      </c>
      <c r="ES20" s="87">
        <v>4216536.2983162319</v>
      </c>
      <c r="ET20" s="87">
        <v>6.93</v>
      </c>
      <c r="EU20" s="87">
        <v>4236593.5218753368</v>
      </c>
      <c r="EV20" s="87">
        <v>7.11</v>
      </c>
      <c r="EW20" s="87">
        <v>4278946.4899512716</v>
      </c>
      <c r="EX20" s="87">
        <v>7.25</v>
      </c>
      <c r="EY20" s="87">
        <v>4261444.815458823</v>
      </c>
      <c r="EZ20" s="87">
        <v>7.34</v>
      </c>
      <c r="FA20" s="87">
        <v>4290113.9853319209</v>
      </c>
      <c r="FB20" s="87">
        <v>7.41</v>
      </c>
      <c r="FC20" s="87">
        <v>4417728.9726535939</v>
      </c>
    </row>
    <row r="21" spans="2:159" x14ac:dyDescent="0.25">
      <c r="CT21" s="29"/>
      <c r="CU21" s="152"/>
      <c r="CV21" s="29"/>
      <c r="CW21" s="152"/>
      <c r="CX21" s="29"/>
      <c r="CY21" s="152"/>
      <c r="CZ21" s="29"/>
      <c r="DA21" s="152"/>
      <c r="DB21" s="29"/>
      <c r="DC21" s="152"/>
      <c r="DD21" s="29"/>
      <c r="DE21" s="152"/>
      <c r="DF21" s="29"/>
      <c r="DG21" s="152"/>
      <c r="DH21" s="29"/>
      <c r="DI21" s="152"/>
      <c r="DJ21" s="29"/>
      <c r="DK21" s="152"/>
      <c r="DL21" s="29"/>
      <c r="DM21" s="152"/>
      <c r="DN21" s="29"/>
      <c r="DO21" s="152"/>
      <c r="DP21" s="29"/>
      <c r="DQ21" s="152"/>
      <c r="DR21" s="29"/>
      <c r="DS21" s="152"/>
      <c r="DT21" s="29"/>
      <c r="DU21" s="152"/>
      <c r="DV21" s="29"/>
      <c r="DW21" s="152"/>
      <c r="DY21" s="152"/>
      <c r="EA21" s="152"/>
      <c r="EC21" s="152"/>
      <c r="EE21" s="152"/>
      <c r="EG21" s="152"/>
      <c r="EI21" s="152"/>
      <c r="EK21" s="152"/>
      <c r="EM21" s="152"/>
      <c r="EO21" s="152"/>
      <c r="EQ21" s="152"/>
      <c r="ES21" s="152"/>
      <c r="EU21" s="152"/>
      <c r="EW21" s="152"/>
      <c r="EY21" s="152"/>
      <c r="FA21" s="152"/>
      <c r="FC21" s="152"/>
    </row>
    <row r="22" spans="2:159" ht="15.75" hidden="1" customHeight="1" x14ac:dyDescent="0.25">
      <c r="B22" s="226" t="s">
        <v>629</v>
      </c>
      <c r="C22" s="25"/>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c r="BT22" s="339"/>
      <c r="BU22" s="339"/>
      <c r="BV22" s="339"/>
      <c r="BW22" s="339"/>
      <c r="BX22" s="339"/>
      <c r="BY22" s="339"/>
      <c r="BZ22" s="339"/>
      <c r="CA22" s="339"/>
      <c r="CB22" s="339"/>
      <c r="CC22" s="339"/>
      <c r="CD22" s="339"/>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39"/>
      <c r="ED22" s="339"/>
      <c r="EE22" s="339"/>
      <c r="EF22" s="339"/>
      <c r="EG22" s="339"/>
      <c r="EH22" s="339"/>
      <c r="EI22" s="339"/>
      <c r="EJ22" s="339"/>
      <c r="EK22" s="339"/>
      <c r="EL22" s="339"/>
      <c r="EM22" s="339"/>
      <c r="EN22" s="339"/>
      <c r="EO22" s="339"/>
      <c r="EP22" s="339"/>
      <c r="EQ22" s="339"/>
      <c r="ER22" s="339"/>
      <c r="ES22" s="339"/>
      <c r="ET22" s="339"/>
      <c r="EU22" s="339"/>
      <c r="EV22" s="339"/>
      <c r="EW22" s="339"/>
      <c r="EX22" s="339"/>
      <c r="EY22" s="339"/>
      <c r="EZ22" s="339"/>
      <c r="FA22" s="339"/>
      <c r="FB22" s="339"/>
      <c r="FC22" s="339"/>
    </row>
    <row r="23" spans="2:159" s="209" customFormat="1" x14ac:dyDescent="0.25">
      <c r="B23" s="250" t="s">
        <v>267</v>
      </c>
      <c r="C23" s="250" t="s">
        <v>611</v>
      </c>
      <c r="D23" s="245" t="s">
        <v>612</v>
      </c>
      <c r="E23" s="245" t="s">
        <v>613</v>
      </c>
      <c r="F23" s="245" t="s">
        <v>612</v>
      </c>
      <c r="G23" s="245" t="s">
        <v>613</v>
      </c>
      <c r="H23" s="245" t="s">
        <v>612</v>
      </c>
      <c r="I23" s="245" t="s">
        <v>613</v>
      </c>
      <c r="J23" s="245" t="s">
        <v>612</v>
      </c>
      <c r="K23" s="245" t="s">
        <v>613</v>
      </c>
      <c r="L23" s="246" t="s">
        <v>612</v>
      </c>
      <c r="M23" s="246" t="s">
        <v>613</v>
      </c>
      <c r="N23" s="246" t="s">
        <v>612</v>
      </c>
      <c r="O23" s="246" t="s">
        <v>613</v>
      </c>
      <c r="P23" s="251" t="s">
        <v>612</v>
      </c>
      <c r="Q23" s="245" t="s">
        <v>613</v>
      </c>
      <c r="R23" s="251" t="s">
        <v>612</v>
      </c>
      <c r="S23" s="245" t="s">
        <v>613</v>
      </c>
      <c r="T23" s="251" t="s">
        <v>612</v>
      </c>
      <c r="U23" s="245" t="s">
        <v>613</v>
      </c>
      <c r="V23" s="251" t="s">
        <v>612</v>
      </c>
      <c r="W23" s="245" t="s">
        <v>613</v>
      </c>
      <c r="X23" s="246" t="s">
        <v>612</v>
      </c>
      <c r="Y23" s="246" t="s">
        <v>613</v>
      </c>
      <c r="Z23" s="246" t="s">
        <v>612</v>
      </c>
      <c r="AA23" s="246" t="s">
        <v>613</v>
      </c>
      <c r="AB23" s="246" t="s">
        <v>612</v>
      </c>
      <c r="AC23" s="246" t="s">
        <v>613</v>
      </c>
      <c r="AD23" s="246" t="s">
        <v>612</v>
      </c>
      <c r="AE23" s="246" t="s">
        <v>613</v>
      </c>
      <c r="AF23" s="246" t="s">
        <v>612</v>
      </c>
      <c r="AG23" s="246" t="s">
        <v>613</v>
      </c>
      <c r="AH23" s="246" t="s">
        <v>612</v>
      </c>
      <c r="AI23" s="246" t="s">
        <v>613</v>
      </c>
      <c r="AJ23" s="246" t="s">
        <v>612</v>
      </c>
      <c r="AK23" s="246" t="s">
        <v>613</v>
      </c>
      <c r="AL23" s="246" t="s">
        <v>612</v>
      </c>
      <c r="AM23" s="246" t="s">
        <v>613</v>
      </c>
      <c r="AN23" s="246" t="s">
        <v>612</v>
      </c>
      <c r="AO23" s="246" t="s">
        <v>613</v>
      </c>
      <c r="AP23" s="246" t="s">
        <v>612</v>
      </c>
      <c r="AQ23" s="246" t="s">
        <v>613</v>
      </c>
      <c r="AR23" s="246" t="s">
        <v>612</v>
      </c>
      <c r="AS23" s="246" t="s">
        <v>613</v>
      </c>
      <c r="AT23" s="246" t="s">
        <v>612</v>
      </c>
      <c r="AU23" s="246" t="s">
        <v>613</v>
      </c>
      <c r="AV23" s="246" t="s">
        <v>612</v>
      </c>
      <c r="AW23" s="246" t="s">
        <v>613</v>
      </c>
      <c r="AX23" s="246" t="s">
        <v>612</v>
      </c>
      <c r="AY23" s="246" t="s">
        <v>613</v>
      </c>
      <c r="AZ23" s="246" t="s">
        <v>612</v>
      </c>
      <c r="BA23" s="246" t="s">
        <v>613</v>
      </c>
      <c r="BB23" s="246" t="s">
        <v>612</v>
      </c>
      <c r="BC23" s="246" t="s">
        <v>613</v>
      </c>
      <c r="BD23" s="246" t="s">
        <v>612</v>
      </c>
      <c r="BE23" s="246" t="s">
        <v>613</v>
      </c>
      <c r="BF23" s="246" t="s">
        <v>612</v>
      </c>
      <c r="BG23" s="246" t="s">
        <v>613</v>
      </c>
      <c r="BH23" s="246" t="s">
        <v>612</v>
      </c>
      <c r="BI23" s="246" t="s">
        <v>613</v>
      </c>
      <c r="BJ23" s="246" t="s">
        <v>612</v>
      </c>
      <c r="BK23" s="246" t="s">
        <v>613</v>
      </c>
      <c r="BL23" s="246" t="s">
        <v>612</v>
      </c>
      <c r="BM23" s="246" t="s">
        <v>613</v>
      </c>
      <c r="BN23" s="246" t="s">
        <v>612</v>
      </c>
      <c r="BO23" s="246" t="s">
        <v>613</v>
      </c>
      <c r="BP23" s="246" t="s">
        <v>612</v>
      </c>
      <c r="BQ23" s="246" t="s">
        <v>613</v>
      </c>
      <c r="BR23" s="246" t="s">
        <v>612</v>
      </c>
      <c r="BS23" s="246" t="s">
        <v>613</v>
      </c>
      <c r="BT23" s="246" t="s">
        <v>612</v>
      </c>
      <c r="BU23" s="246" t="s">
        <v>613</v>
      </c>
      <c r="BV23" s="246" t="s">
        <v>612</v>
      </c>
      <c r="BW23" s="246" t="s">
        <v>613</v>
      </c>
      <c r="BX23" s="246" t="s">
        <v>612</v>
      </c>
      <c r="BY23" s="246" t="s">
        <v>613</v>
      </c>
      <c r="BZ23" s="246" t="s">
        <v>612</v>
      </c>
      <c r="CA23" s="246" t="s">
        <v>613</v>
      </c>
      <c r="CB23" s="246" t="s">
        <v>612</v>
      </c>
      <c r="CC23" s="246" t="s">
        <v>613</v>
      </c>
      <c r="CD23" s="246" t="s">
        <v>612</v>
      </c>
      <c r="CE23" s="246" t="s">
        <v>613</v>
      </c>
      <c r="CF23" s="246" t="s">
        <v>612</v>
      </c>
      <c r="CG23" s="247" t="s">
        <v>613</v>
      </c>
      <c r="CH23" s="246" t="s">
        <v>612</v>
      </c>
      <c r="CI23" s="247" t="s">
        <v>613</v>
      </c>
      <c r="CJ23" s="246" t="s">
        <v>612</v>
      </c>
      <c r="CK23" s="247" t="s">
        <v>613</v>
      </c>
      <c r="CL23" s="246" t="s">
        <v>612</v>
      </c>
      <c r="CM23" s="247" t="s">
        <v>613</v>
      </c>
      <c r="CN23" s="246" t="s">
        <v>612</v>
      </c>
      <c r="CO23" s="247" t="s">
        <v>613</v>
      </c>
      <c r="CP23" s="246" t="s">
        <v>612</v>
      </c>
      <c r="CQ23" s="247" t="s">
        <v>613</v>
      </c>
      <c r="CR23" s="246" t="s">
        <v>612</v>
      </c>
      <c r="CS23" s="247" t="s">
        <v>613</v>
      </c>
      <c r="CT23" s="246" t="s">
        <v>612</v>
      </c>
      <c r="CU23" s="247" t="s">
        <v>613</v>
      </c>
      <c r="CV23" s="246" t="s">
        <v>612</v>
      </c>
      <c r="CW23" s="247" t="s">
        <v>613</v>
      </c>
      <c r="CX23" s="246" t="s">
        <v>612</v>
      </c>
      <c r="CY23" s="247" t="s">
        <v>613</v>
      </c>
      <c r="CZ23" s="246" t="s">
        <v>612</v>
      </c>
      <c r="DA23" s="247" t="s">
        <v>613</v>
      </c>
      <c r="DB23" s="246" t="s">
        <v>612</v>
      </c>
      <c r="DC23" s="247" t="s">
        <v>613</v>
      </c>
      <c r="DD23" s="246" t="s">
        <v>612</v>
      </c>
      <c r="DE23" s="247" t="s">
        <v>613</v>
      </c>
      <c r="DF23" s="246" t="s">
        <v>612</v>
      </c>
      <c r="DG23" s="247" t="s">
        <v>613</v>
      </c>
      <c r="DH23" s="246" t="s">
        <v>612</v>
      </c>
      <c r="DI23" s="247" t="s">
        <v>613</v>
      </c>
      <c r="DJ23" s="246" t="s">
        <v>612</v>
      </c>
      <c r="DK23" s="247" t="s">
        <v>613</v>
      </c>
      <c r="DL23" s="246" t="s">
        <v>612</v>
      </c>
      <c r="DM23" s="247" t="s">
        <v>613</v>
      </c>
      <c r="DN23" s="246" t="s">
        <v>612</v>
      </c>
      <c r="DO23" s="247" t="s">
        <v>613</v>
      </c>
      <c r="DP23" s="246" t="s">
        <v>612</v>
      </c>
      <c r="DQ23" s="247" t="s">
        <v>613</v>
      </c>
      <c r="DR23" s="246" t="s">
        <v>612</v>
      </c>
      <c r="DS23" s="247" t="s">
        <v>613</v>
      </c>
      <c r="DT23" s="246" t="s">
        <v>612</v>
      </c>
      <c r="DU23" s="247" t="s">
        <v>613</v>
      </c>
      <c r="DV23" s="246" t="s">
        <v>612</v>
      </c>
      <c r="DW23" s="247" t="s">
        <v>613</v>
      </c>
      <c r="DX23" s="246" t="s">
        <v>612</v>
      </c>
      <c r="DY23" s="247" t="s">
        <v>613</v>
      </c>
      <c r="DZ23" s="246" t="s">
        <v>612</v>
      </c>
      <c r="EA23" s="247" t="s">
        <v>613</v>
      </c>
      <c r="EB23" s="246" t="s">
        <v>612</v>
      </c>
      <c r="EC23" s="247" t="s">
        <v>613</v>
      </c>
      <c r="ED23" s="246" t="s">
        <v>612</v>
      </c>
      <c r="EE23" s="247" t="s">
        <v>613</v>
      </c>
      <c r="EF23" s="246" t="s">
        <v>612</v>
      </c>
      <c r="EG23" s="247" t="s">
        <v>613</v>
      </c>
      <c r="EH23" s="246" t="s">
        <v>612</v>
      </c>
      <c r="EI23" s="247" t="s">
        <v>613</v>
      </c>
      <c r="EJ23" s="246" t="s">
        <v>612</v>
      </c>
      <c r="EK23" s="247" t="s">
        <v>613</v>
      </c>
      <c r="EL23" s="246" t="s">
        <v>612</v>
      </c>
      <c r="EM23" s="247" t="s">
        <v>613</v>
      </c>
      <c r="EN23" s="246" t="s">
        <v>612</v>
      </c>
      <c r="EO23" s="247" t="s">
        <v>613</v>
      </c>
      <c r="EP23" s="246" t="s">
        <v>612</v>
      </c>
      <c r="EQ23" s="247" t="s">
        <v>613</v>
      </c>
      <c r="ER23" s="246" t="s">
        <v>612</v>
      </c>
      <c r="ES23" s="247" t="s">
        <v>613</v>
      </c>
      <c r="ET23" s="246" t="s">
        <v>612</v>
      </c>
      <c r="EU23" s="247" t="s">
        <v>613</v>
      </c>
      <c r="EV23" s="246" t="s">
        <v>612</v>
      </c>
      <c r="EW23" s="247" t="s">
        <v>613</v>
      </c>
      <c r="EX23" s="246" t="s">
        <v>612</v>
      </c>
      <c r="EY23" s="247" t="s">
        <v>613</v>
      </c>
      <c r="EZ23" s="246" t="s">
        <v>612</v>
      </c>
      <c r="FA23" s="247" t="s">
        <v>613</v>
      </c>
      <c r="FB23" s="246" t="s">
        <v>612</v>
      </c>
      <c r="FC23" s="247" t="s">
        <v>613</v>
      </c>
    </row>
    <row r="24" spans="2:159" x14ac:dyDescent="0.25">
      <c r="B24" s="19">
        <v>1</v>
      </c>
      <c r="C24" s="248" t="s">
        <v>218</v>
      </c>
      <c r="D24" s="87">
        <v>11.708616355692763</v>
      </c>
      <c r="E24" s="87">
        <v>15487.11955566715</v>
      </c>
      <c r="F24" s="87">
        <v>11.31157381258166</v>
      </c>
      <c r="G24" s="87">
        <v>33982.477447894737</v>
      </c>
      <c r="H24" s="87">
        <v>9.7075203034535367</v>
      </c>
      <c r="I24" s="87">
        <v>46901.774960177499</v>
      </c>
      <c r="J24" s="87">
        <v>10.406174701776314</v>
      </c>
      <c r="K24" s="87">
        <v>57366.947365246997</v>
      </c>
      <c r="L24" s="87">
        <v>11.112566104664674</v>
      </c>
      <c r="M24" s="87">
        <v>73310.665511143132</v>
      </c>
      <c r="N24" s="87">
        <v>12.464460751981891</v>
      </c>
      <c r="O24" s="87">
        <v>95936.044972391144</v>
      </c>
      <c r="P24" s="87">
        <v>10.357704837572919</v>
      </c>
      <c r="Q24" s="87">
        <v>59611.177424467031</v>
      </c>
      <c r="R24" s="87">
        <v>10.271384689910173</v>
      </c>
      <c r="S24" s="87">
        <v>61841.441890072034</v>
      </c>
      <c r="T24" s="87">
        <v>9.9021282154672026</v>
      </c>
      <c r="U24" s="87">
        <v>63232.882733353028</v>
      </c>
      <c r="V24" s="87">
        <v>10.487660520587621</v>
      </c>
      <c r="W24" s="87">
        <v>62209.92726967614</v>
      </c>
      <c r="X24" s="87">
        <v>10.559553464214396</v>
      </c>
      <c r="Y24" s="87">
        <v>63626.743355871076</v>
      </c>
      <c r="Z24" s="87">
        <v>10.372064358675953</v>
      </c>
      <c r="AA24" s="87">
        <v>64498.546931529119</v>
      </c>
      <c r="AB24" s="87">
        <v>10.310016535757345</v>
      </c>
      <c r="AC24" s="87">
        <v>66089.904966413378</v>
      </c>
      <c r="AD24" s="87">
        <v>10.955250172401128</v>
      </c>
      <c r="AE24" s="87">
        <v>66333.178446639591</v>
      </c>
      <c r="AF24" s="87">
        <v>11.139854790109249</v>
      </c>
      <c r="AG24" s="87">
        <v>68608.212638480967</v>
      </c>
      <c r="AH24" s="87">
        <v>11.130752279297996</v>
      </c>
      <c r="AI24" s="87">
        <v>68960.551551039112</v>
      </c>
      <c r="AJ24" s="87">
        <v>11.648877753856171</v>
      </c>
      <c r="AK24" s="87">
        <v>70716.60989814905</v>
      </c>
      <c r="AL24" s="87">
        <v>11.112566104664674</v>
      </c>
      <c r="AM24" s="87">
        <v>73310.665511143132</v>
      </c>
      <c r="AN24" s="87">
        <v>11.562146744420907</v>
      </c>
      <c r="AO24" s="87">
        <v>73228.993238303054</v>
      </c>
      <c r="AP24" s="87">
        <v>11.905727649531096</v>
      </c>
      <c r="AQ24" s="87">
        <v>74361.507920321077</v>
      </c>
      <c r="AR24" s="87">
        <v>11.023478798937534</v>
      </c>
      <c r="AS24" s="87">
        <v>78526.325455184124</v>
      </c>
      <c r="AT24" s="87">
        <v>11.548207889855032</v>
      </c>
      <c r="AU24" s="87">
        <v>79181.644272537131</v>
      </c>
      <c r="AV24" s="87">
        <v>11.487838276566491</v>
      </c>
      <c r="AW24" s="87">
        <v>81944.652625265095</v>
      </c>
      <c r="AX24" s="87">
        <v>11.967772225301468</v>
      </c>
      <c r="AY24" s="87">
        <v>85053.847065342095</v>
      </c>
      <c r="AZ24" s="87">
        <v>12.011992157196982</v>
      </c>
      <c r="BA24" s="87">
        <v>86677.737210436127</v>
      </c>
      <c r="BB24" s="87">
        <v>12.058227426290371</v>
      </c>
      <c r="BC24" s="87">
        <v>90022.071011915075</v>
      </c>
      <c r="BD24" s="87">
        <v>12.180200724471462</v>
      </c>
      <c r="BE24" s="87">
        <v>91691.01873238229</v>
      </c>
      <c r="BF24" s="87">
        <v>12.323617128772357</v>
      </c>
      <c r="BG24" s="87">
        <v>93149.574187184073</v>
      </c>
      <c r="BH24" s="87">
        <v>12.452133752208278</v>
      </c>
      <c r="BI24" s="87">
        <v>93080.96946315105</v>
      </c>
      <c r="BJ24" s="87">
        <v>12.464460751981891</v>
      </c>
      <c r="BK24" s="87">
        <v>95936.044972391144</v>
      </c>
      <c r="BL24" s="87">
        <v>12.425808261532167</v>
      </c>
      <c r="BM24" s="87">
        <v>99693.846333595153</v>
      </c>
      <c r="BN24" s="87">
        <v>12.458321741566838</v>
      </c>
      <c r="BO24" s="87">
        <v>109056.9956217501</v>
      </c>
      <c r="BP24" s="87">
        <v>12.544052429293947</v>
      </c>
      <c r="BQ24" s="87">
        <v>112334.29351763136</v>
      </c>
      <c r="BR24" s="87">
        <v>12.476736810260929</v>
      </c>
      <c r="BS24" s="87">
        <v>112674.99932327215</v>
      </c>
      <c r="BT24" s="87">
        <v>12.499456964053948</v>
      </c>
      <c r="BU24" s="87">
        <v>115413.71679118919</v>
      </c>
      <c r="BV24" s="87">
        <v>12.514584776794418</v>
      </c>
      <c r="BW24" s="87">
        <v>119507.04469737509</v>
      </c>
      <c r="BX24" s="87">
        <v>12.089417510090747</v>
      </c>
      <c r="BY24" s="87">
        <v>120321.66323712107</v>
      </c>
      <c r="BZ24" s="87">
        <v>12.085552285389381</v>
      </c>
      <c r="CA24" s="87">
        <v>122591.16838159252</v>
      </c>
      <c r="CB24" s="87">
        <v>12.173439774113811</v>
      </c>
      <c r="CC24" s="87">
        <v>125182.67670654604</v>
      </c>
      <c r="CD24" s="87">
        <v>12.103512125082993</v>
      </c>
      <c r="CE24" s="87">
        <v>127785.83937984996</v>
      </c>
      <c r="CF24" s="87">
        <v>12.005575868886444</v>
      </c>
      <c r="CG24" s="87">
        <v>125371.032781567</v>
      </c>
      <c r="CH24" s="87">
        <v>11.474742427573188</v>
      </c>
      <c r="CI24" s="87">
        <v>130561.64992564649</v>
      </c>
      <c r="CJ24" s="87">
        <v>11.669611201475252</v>
      </c>
      <c r="CK24" s="87">
        <v>130972.11563886006</v>
      </c>
      <c r="CL24" s="87">
        <v>11.54592722849895</v>
      </c>
      <c r="CM24" s="87">
        <v>132056.5520651128</v>
      </c>
      <c r="CN24" s="87">
        <v>11.487002551957788</v>
      </c>
      <c r="CO24" s="87">
        <v>134590.80849085451</v>
      </c>
      <c r="CP24" s="87">
        <v>11.55097354690977</v>
      </c>
      <c r="CQ24" s="87">
        <v>137150.25362848799</v>
      </c>
      <c r="CR24" s="87">
        <v>11.481336745038073</v>
      </c>
      <c r="CS24" s="87">
        <v>143771.80235364704</v>
      </c>
      <c r="CT24" s="87">
        <v>11.38359021016827</v>
      </c>
      <c r="CU24" s="87">
        <v>150535.17349208554</v>
      </c>
      <c r="CV24" s="87">
        <v>11.225819419512137</v>
      </c>
      <c r="CW24" s="87">
        <v>152056.13077798847</v>
      </c>
      <c r="CX24" s="87">
        <v>11.264711654820195</v>
      </c>
      <c r="CY24" s="87">
        <v>156286.38760523568</v>
      </c>
      <c r="CZ24" s="87">
        <v>11.28572445991704</v>
      </c>
      <c r="DA24" s="87">
        <v>157719.10150420715</v>
      </c>
      <c r="DB24" s="87">
        <v>10.94537907818585</v>
      </c>
      <c r="DC24" s="87">
        <v>156832.55596741123</v>
      </c>
      <c r="DD24" s="87">
        <v>10.718561661545136</v>
      </c>
      <c r="DE24" s="87">
        <v>155869.47763927968</v>
      </c>
      <c r="DF24" s="87">
        <v>10.367191068477837</v>
      </c>
      <c r="DG24" s="87">
        <v>163056.24005253392</v>
      </c>
      <c r="DH24" s="87">
        <v>9.8324647199652162</v>
      </c>
      <c r="DI24" s="87">
        <v>160733.96097377749</v>
      </c>
      <c r="DJ24" s="87">
        <v>9.7263328863770724</v>
      </c>
      <c r="DK24" s="87">
        <v>165256.92206617462</v>
      </c>
      <c r="DL24" s="87">
        <v>9.4866408331084813</v>
      </c>
      <c r="DM24" s="87">
        <v>175365.85694130068</v>
      </c>
      <c r="DN24" s="87">
        <v>9.1291837424129305</v>
      </c>
      <c r="DO24" s="87">
        <v>177720.04402434814</v>
      </c>
      <c r="DP24" s="87">
        <v>8.9697962483423961</v>
      </c>
      <c r="DQ24" s="87">
        <v>185964.12350821804</v>
      </c>
      <c r="DR24" s="87">
        <v>8.6862683985223921</v>
      </c>
      <c r="DS24" s="87">
        <v>198746.30506238711</v>
      </c>
      <c r="DT24" s="87">
        <v>8.2965245111956261</v>
      </c>
      <c r="DU24" s="87">
        <v>209405.82629511299</v>
      </c>
      <c r="DV24" s="87">
        <v>8.2099151443442437</v>
      </c>
      <c r="DW24" s="87">
        <v>214939.18935001196</v>
      </c>
      <c r="DX24" s="87">
        <v>8.1561629326109752</v>
      </c>
      <c r="DY24" s="87">
        <v>226342.12932813115</v>
      </c>
      <c r="DZ24" s="87">
        <v>7.978723822935649</v>
      </c>
      <c r="EA24" s="87">
        <v>229954.00005554</v>
      </c>
      <c r="EB24" s="87">
        <v>7.9660076167258564</v>
      </c>
      <c r="EC24" s="87">
        <v>231354.17956261797</v>
      </c>
      <c r="ED24" s="87">
        <v>7.9321751481918739</v>
      </c>
      <c r="EE24" s="87">
        <v>236866.23540937947</v>
      </c>
      <c r="EF24" s="87">
        <v>7.9581150771341278</v>
      </c>
      <c r="EG24" s="87">
        <v>240578.5227694246</v>
      </c>
      <c r="EH24" s="87">
        <v>8.0285698362894529</v>
      </c>
      <c r="EI24" s="87">
        <v>249461.13342202347</v>
      </c>
      <c r="EJ24" s="87">
        <v>8.0507889648558475</v>
      </c>
      <c r="EK24" s="87">
        <v>258295.84405165212</v>
      </c>
      <c r="EL24" s="87">
        <v>8.4098571199315462</v>
      </c>
      <c r="EM24" s="87">
        <v>261449.96814683787</v>
      </c>
      <c r="EN24" s="87">
        <v>8.6568355957391336</v>
      </c>
      <c r="EO24" s="87">
        <v>266424.52994692547</v>
      </c>
      <c r="EP24" s="87">
        <v>8.7779766764964666</v>
      </c>
      <c r="EQ24" s="87">
        <v>269314.18824608845</v>
      </c>
      <c r="ER24" s="87">
        <v>9.4941319773694666</v>
      </c>
      <c r="ES24" s="87">
        <v>276304.78893996688</v>
      </c>
      <c r="ET24" s="87">
        <v>9.6374519481826191</v>
      </c>
      <c r="EU24" s="87">
        <v>284409.11682245595</v>
      </c>
      <c r="EV24" s="87">
        <v>9.7406055704273182</v>
      </c>
      <c r="EW24" s="87">
        <v>287555.00232862303</v>
      </c>
      <c r="EX24" s="87">
        <v>10.332339898520718</v>
      </c>
      <c r="EY24" s="87">
        <v>293179.79045782186</v>
      </c>
      <c r="EZ24" s="87">
        <v>10.367355537461313</v>
      </c>
      <c r="FA24" s="87">
        <v>296975.458765733</v>
      </c>
      <c r="FB24" s="87">
        <v>10.404353168358309</v>
      </c>
      <c r="FC24" s="87">
        <v>299322.85404379497</v>
      </c>
    </row>
    <row r="25" spans="2:159" x14ac:dyDescent="0.25">
      <c r="B25" s="19">
        <v>2</v>
      </c>
      <c r="C25" s="248" t="s">
        <v>219</v>
      </c>
      <c r="D25" s="87">
        <v>12.974698265246092</v>
      </c>
      <c r="E25" s="87">
        <v>64.010100500000007</v>
      </c>
      <c r="F25" s="87">
        <v>11.512486439722457</v>
      </c>
      <c r="G25" s="87">
        <v>599.74045162999971</v>
      </c>
      <c r="H25" s="87">
        <v>10.050227617653658</v>
      </c>
      <c r="I25" s="87">
        <v>1030.5536482399996</v>
      </c>
      <c r="J25" s="87">
        <v>9.8373841330984302</v>
      </c>
      <c r="K25" s="87">
        <v>1499.73236632</v>
      </c>
      <c r="L25" s="87">
        <v>11.359985829634894</v>
      </c>
      <c r="M25" s="87">
        <v>1996.5878720799997</v>
      </c>
      <c r="N25" s="87">
        <v>12.162235603216939</v>
      </c>
      <c r="O25" s="87">
        <v>2307.0972764799985</v>
      </c>
      <c r="P25" s="87">
        <v>9.8584330681476047</v>
      </c>
      <c r="Q25" s="87">
        <v>1525.1914901900002</v>
      </c>
      <c r="R25" s="87">
        <v>9.8042053636728159</v>
      </c>
      <c r="S25" s="87">
        <v>1561.60993067</v>
      </c>
      <c r="T25" s="87">
        <v>9.7739352075802994</v>
      </c>
      <c r="U25" s="87">
        <v>1653.2770964399995</v>
      </c>
      <c r="V25" s="87">
        <v>9.763784585523771</v>
      </c>
      <c r="W25" s="87">
        <v>1691.0945468799998</v>
      </c>
      <c r="X25" s="87">
        <v>9.7960885494781333</v>
      </c>
      <c r="Y25" s="87">
        <v>1721.8910217299997</v>
      </c>
      <c r="Z25" s="87">
        <v>10.026633264747002</v>
      </c>
      <c r="AA25" s="87">
        <v>1736.0624425199999</v>
      </c>
      <c r="AB25" s="87">
        <v>10.376695535000731</v>
      </c>
      <c r="AC25" s="87">
        <v>1762.6000949599998</v>
      </c>
      <c r="AD25" s="87">
        <v>10.555077810788113</v>
      </c>
      <c r="AE25" s="87">
        <v>1804.5839569199995</v>
      </c>
      <c r="AF25" s="87">
        <v>10.619291877679402</v>
      </c>
      <c r="AG25" s="87">
        <v>1846.3828897199999</v>
      </c>
      <c r="AH25" s="87">
        <v>10.619621230812641</v>
      </c>
      <c r="AI25" s="87">
        <v>1880.77329945</v>
      </c>
      <c r="AJ25" s="87">
        <v>11.17981134788227</v>
      </c>
      <c r="AK25" s="87">
        <v>1919.2173195099997</v>
      </c>
      <c r="AL25" s="87">
        <v>11.359985829634894</v>
      </c>
      <c r="AM25" s="87">
        <v>1996.5878720799997</v>
      </c>
      <c r="AN25" s="87">
        <v>11.383100142605521</v>
      </c>
      <c r="AO25" s="87">
        <v>2009.1860305199998</v>
      </c>
      <c r="AP25" s="87">
        <v>11.379064600799609</v>
      </c>
      <c r="AQ25" s="87">
        <v>2020.0221230499994</v>
      </c>
      <c r="AR25" s="87">
        <v>11.188660802302868</v>
      </c>
      <c r="AS25" s="87">
        <v>2076.5801121599993</v>
      </c>
      <c r="AT25" s="87">
        <v>11.376966358082429</v>
      </c>
      <c r="AU25" s="87">
        <v>2081.7329314999993</v>
      </c>
      <c r="AV25" s="87">
        <v>11.284753966385928</v>
      </c>
      <c r="AW25" s="87">
        <v>2152.6349312099992</v>
      </c>
      <c r="AX25" s="87">
        <v>11.871466567562436</v>
      </c>
      <c r="AY25" s="87">
        <v>2204.5889369999995</v>
      </c>
      <c r="AZ25" s="87">
        <v>11.970136034766114</v>
      </c>
      <c r="BA25" s="87">
        <v>2308.4786609899993</v>
      </c>
      <c r="BB25" s="87">
        <v>12.06297295919965</v>
      </c>
      <c r="BC25" s="87">
        <v>2390.3172711799994</v>
      </c>
      <c r="BD25" s="87">
        <v>12.074204240321144</v>
      </c>
      <c r="BE25" s="87">
        <v>2290.4941084000002</v>
      </c>
      <c r="BF25" s="87">
        <v>12.17014776179494</v>
      </c>
      <c r="BG25" s="87">
        <v>2232.1407338600002</v>
      </c>
      <c r="BH25" s="87">
        <v>12.230954273936305</v>
      </c>
      <c r="BI25" s="87">
        <v>2257.0145243499992</v>
      </c>
      <c r="BJ25" s="87">
        <v>12.162235603216939</v>
      </c>
      <c r="BK25" s="87">
        <v>2307.0972764799985</v>
      </c>
      <c r="BL25" s="87">
        <v>12.146830615839256</v>
      </c>
      <c r="BM25" s="87">
        <v>2480.9573468799995</v>
      </c>
      <c r="BN25" s="87">
        <v>12.053676801961185</v>
      </c>
      <c r="BO25" s="87">
        <v>2616.9432416799996</v>
      </c>
      <c r="BP25" s="87">
        <v>12.070899253271337</v>
      </c>
      <c r="BQ25" s="87">
        <v>2701.1063169699987</v>
      </c>
      <c r="BR25" s="87">
        <v>11.945486049392128</v>
      </c>
      <c r="BS25" s="87">
        <v>2697.1321833800002</v>
      </c>
      <c r="BT25" s="87">
        <v>11.938054875633405</v>
      </c>
      <c r="BU25" s="87">
        <v>2763.2964564499998</v>
      </c>
      <c r="BV25" s="87">
        <v>11.834634026112635</v>
      </c>
      <c r="BW25" s="87">
        <v>2698.3974318799992</v>
      </c>
      <c r="BX25" s="87">
        <v>11.532588322052439</v>
      </c>
      <c r="BY25" s="87">
        <v>2922.5103454399987</v>
      </c>
      <c r="BZ25" s="87">
        <v>11.467469422438906</v>
      </c>
      <c r="CA25" s="87">
        <v>3173.9119531300003</v>
      </c>
      <c r="CB25" s="87">
        <v>11.528722824166101</v>
      </c>
      <c r="CC25" s="87">
        <v>3269.60707895</v>
      </c>
      <c r="CD25" s="87">
        <v>11.407533301277297</v>
      </c>
      <c r="CE25" s="87">
        <v>3284.0583613099993</v>
      </c>
      <c r="CF25" s="87">
        <v>11.266829442435817</v>
      </c>
      <c r="CG25" s="87">
        <v>3347.0241927900001</v>
      </c>
      <c r="CH25" s="87">
        <v>11.033423223328406</v>
      </c>
      <c r="CI25" s="87">
        <v>3426.7213669299995</v>
      </c>
      <c r="CJ25" s="87">
        <v>10.769102414575816</v>
      </c>
      <c r="CK25" s="87">
        <v>3538.3263562799998</v>
      </c>
      <c r="CL25" s="87">
        <v>10.620206287878613</v>
      </c>
      <c r="CM25" s="87">
        <v>3839.3957982000002</v>
      </c>
      <c r="CN25" s="87">
        <v>10.65989697720414</v>
      </c>
      <c r="CO25" s="87">
        <v>4018.0125844599988</v>
      </c>
      <c r="CP25" s="87">
        <v>10.717581170893345</v>
      </c>
      <c r="CQ25" s="87">
        <v>4040.3101408599996</v>
      </c>
      <c r="CR25" s="87">
        <v>10.716661619936316</v>
      </c>
      <c r="CS25" s="87">
        <v>4095.5344627500003</v>
      </c>
      <c r="CT25" s="87">
        <v>10.632612104287988</v>
      </c>
      <c r="CU25" s="87">
        <v>4194.8924881000003</v>
      </c>
      <c r="CV25" s="87">
        <v>10.604247965204888</v>
      </c>
      <c r="CW25" s="87">
        <v>4300.1809601999994</v>
      </c>
      <c r="CX25" s="87">
        <v>10.580647389873047</v>
      </c>
      <c r="CY25" s="87">
        <v>4494.9667164700004</v>
      </c>
      <c r="CZ25" s="87">
        <v>10.572098421841234</v>
      </c>
      <c r="DA25" s="87">
        <v>4539.6093168999978</v>
      </c>
      <c r="DB25" s="87">
        <v>10.345256568285704</v>
      </c>
      <c r="DC25" s="87">
        <v>4552.6325394300002</v>
      </c>
      <c r="DD25" s="87">
        <v>10.278278133209644</v>
      </c>
      <c r="DE25" s="87">
        <v>4559.0121835699993</v>
      </c>
      <c r="DF25" s="87">
        <v>9.9460236700169116</v>
      </c>
      <c r="DG25" s="87">
        <v>4751.4408563099987</v>
      </c>
      <c r="DH25" s="87">
        <v>9.3716219817806987</v>
      </c>
      <c r="DI25" s="87">
        <v>4634.6480072125551</v>
      </c>
      <c r="DJ25" s="87">
        <v>9.2031626810410874</v>
      </c>
      <c r="DK25" s="87">
        <v>4641.4736642199996</v>
      </c>
      <c r="DL25" s="87">
        <v>8.9676069977920783</v>
      </c>
      <c r="DM25" s="87">
        <v>4818.2600740199987</v>
      </c>
      <c r="DN25" s="87">
        <v>8.8190859473809056</v>
      </c>
      <c r="DO25" s="87">
        <v>5003.869736990001</v>
      </c>
      <c r="DP25" s="87">
        <v>8.5911491153966217</v>
      </c>
      <c r="DQ25" s="87">
        <v>5136.44828538</v>
      </c>
      <c r="DR25" s="87">
        <v>8.1469780343538822</v>
      </c>
      <c r="DS25" s="87">
        <v>5495.7924631200012</v>
      </c>
      <c r="DT25" s="87">
        <v>8.0328513240393935</v>
      </c>
      <c r="DU25" s="87">
        <v>5707.3695611899993</v>
      </c>
      <c r="DV25" s="87">
        <v>7.8596281988556447</v>
      </c>
      <c r="DW25" s="87">
        <v>6069.9381241899991</v>
      </c>
      <c r="DX25" s="87">
        <v>7.8916282086968677</v>
      </c>
      <c r="DY25" s="87">
        <v>6731.079812240001</v>
      </c>
      <c r="DZ25" s="87">
        <v>7.5489711688840098</v>
      </c>
      <c r="EA25" s="87">
        <v>7179.51072045</v>
      </c>
      <c r="EB25" s="87">
        <v>7.5410796102539672</v>
      </c>
      <c r="EC25" s="87">
        <v>7341.569158899998</v>
      </c>
      <c r="ED25" s="87">
        <v>7.4168249537904769</v>
      </c>
      <c r="EE25" s="87">
        <v>7816.9661804890002</v>
      </c>
      <c r="EF25" s="87">
        <v>7.4724385310863415</v>
      </c>
      <c r="EG25" s="87">
        <v>8296.0075836789983</v>
      </c>
      <c r="EH25" s="87">
        <v>7.5459852941987391</v>
      </c>
      <c r="EI25" s="87">
        <v>9051.9180559889974</v>
      </c>
      <c r="EJ25" s="87">
        <v>7.5262344581229392</v>
      </c>
      <c r="EK25" s="87">
        <v>9560.3958330190017</v>
      </c>
      <c r="EL25" s="87">
        <v>7.8272097338425723</v>
      </c>
      <c r="EM25" s="87">
        <v>9824.8967561789996</v>
      </c>
      <c r="EN25" s="87">
        <v>7.8155534632858368</v>
      </c>
      <c r="EO25" s="87">
        <v>10129.837556549001</v>
      </c>
      <c r="EP25" s="87">
        <v>8.0012341645148286</v>
      </c>
      <c r="EQ25" s="87">
        <v>10330.233468078999</v>
      </c>
      <c r="ER25" s="87">
        <v>8.7278382590922821</v>
      </c>
      <c r="ES25" s="87">
        <v>10631.266329038999</v>
      </c>
      <c r="ET25" s="87">
        <v>8.8018231378451244</v>
      </c>
      <c r="EU25" s="87">
        <v>11002.603903498999</v>
      </c>
      <c r="EV25" s="87">
        <v>8.950779487513989</v>
      </c>
      <c r="EW25" s="87">
        <v>11137.479255698003</v>
      </c>
      <c r="EX25" s="87">
        <v>9.5836992207017158</v>
      </c>
      <c r="EY25" s="87">
        <v>11484.271489440001</v>
      </c>
      <c r="EZ25" s="87">
        <v>9.5949947201124726</v>
      </c>
      <c r="FA25" s="87">
        <v>11589.115528659999</v>
      </c>
      <c r="FB25" s="87">
        <v>9.6901059869258557</v>
      </c>
      <c r="FC25" s="87">
        <v>11665.59899303</v>
      </c>
    </row>
    <row r="26" spans="2:159" x14ac:dyDescent="0.25">
      <c r="B26" s="19">
        <v>3</v>
      </c>
      <c r="C26" s="25" t="s">
        <v>220</v>
      </c>
      <c r="D26" s="87">
        <v>12.14519850820022</v>
      </c>
      <c r="E26" s="87">
        <v>2519.9816882099994</v>
      </c>
      <c r="F26" s="87">
        <v>10.914511630574294</v>
      </c>
      <c r="G26" s="87">
        <v>2699.6637245549996</v>
      </c>
      <c r="H26" s="87">
        <v>10.823289239376884</v>
      </c>
      <c r="I26" s="87">
        <v>2672.82495384</v>
      </c>
      <c r="J26" s="87">
        <v>8.564536195009758</v>
      </c>
      <c r="K26" s="87">
        <v>2906.1463219500001</v>
      </c>
      <c r="L26" s="87">
        <v>11.263711854785425</v>
      </c>
      <c r="M26" s="87">
        <v>3467.8326367039999</v>
      </c>
      <c r="N26" s="87">
        <v>12.923553730868631</v>
      </c>
      <c r="O26" s="87">
        <v>3835.4437057000005</v>
      </c>
      <c r="P26" s="87">
        <v>8.4069045163256426</v>
      </c>
      <c r="Q26" s="87">
        <v>2990.8856834095</v>
      </c>
      <c r="R26" s="87">
        <v>8.278109439969608</v>
      </c>
      <c r="S26" s="87">
        <v>3127.5174957295003</v>
      </c>
      <c r="T26" s="87">
        <v>8.3585598502878504</v>
      </c>
      <c r="U26" s="87">
        <v>3142.5230180800008</v>
      </c>
      <c r="V26" s="87">
        <v>8.7044726286051688</v>
      </c>
      <c r="W26" s="87">
        <v>3084.6386128499998</v>
      </c>
      <c r="X26" s="87">
        <v>9.0139018346039119</v>
      </c>
      <c r="Y26" s="87">
        <v>2821.6669421000001</v>
      </c>
      <c r="Z26" s="87">
        <v>9.4108321803305337</v>
      </c>
      <c r="AA26" s="87">
        <v>2750.58549894</v>
      </c>
      <c r="AB26" s="87">
        <v>10.018173155835532</v>
      </c>
      <c r="AC26" s="87">
        <v>2815.2647724499989</v>
      </c>
      <c r="AD26" s="87">
        <v>10.60461887025747</v>
      </c>
      <c r="AE26" s="87">
        <v>2914.2605874200003</v>
      </c>
      <c r="AF26" s="87">
        <v>10.623406446708184</v>
      </c>
      <c r="AG26" s="87">
        <v>3105.3196273040007</v>
      </c>
      <c r="AH26" s="87">
        <v>10.233056958931078</v>
      </c>
      <c r="AI26" s="87">
        <v>3160.3678197899999</v>
      </c>
      <c r="AJ26" s="87">
        <v>11.133516920875847</v>
      </c>
      <c r="AK26" s="87">
        <v>3139.8803571774997</v>
      </c>
      <c r="AL26" s="87">
        <v>11.263711854785425</v>
      </c>
      <c r="AM26" s="87">
        <v>3467.8326367039999</v>
      </c>
      <c r="AN26" s="87">
        <v>11.736579260430897</v>
      </c>
      <c r="AO26" s="87">
        <v>3535.810120906001</v>
      </c>
      <c r="AP26" s="87">
        <v>11.693492137615314</v>
      </c>
      <c r="AQ26" s="87">
        <v>3433.4125656739998</v>
      </c>
      <c r="AR26" s="87">
        <v>10.697955202778704</v>
      </c>
      <c r="AS26" s="87">
        <v>3603.2613820029992</v>
      </c>
      <c r="AT26" s="87">
        <v>11.459731495292214</v>
      </c>
      <c r="AU26" s="87">
        <v>3568.3949087199999</v>
      </c>
      <c r="AV26" s="87">
        <v>11.06973878020826</v>
      </c>
      <c r="AW26" s="87">
        <v>4074.2337720899995</v>
      </c>
      <c r="AX26" s="87">
        <v>11.187426762915056</v>
      </c>
      <c r="AY26" s="87">
        <v>4187.0313749879997</v>
      </c>
      <c r="AZ26" s="87">
        <v>11.025201394679891</v>
      </c>
      <c r="BA26" s="87">
        <v>4724.5992196940006</v>
      </c>
      <c r="BB26" s="87">
        <v>12.112858627400984</v>
      </c>
      <c r="BC26" s="87">
        <v>3852.8336265349994</v>
      </c>
      <c r="BD26" s="87">
        <v>12.067966800041345</v>
      </c>
      <c r="BE26" s="87">
        <v>3750.2192496700009</v>
      </c>
      <c r="BF26" s="87">
        <v>12.878030101478748</v>
      </c>
      <c r="BG26" s="87">
        <v>4410.1124884800001</v>
      </c>
      <c r="BH26" s="87">
        <v>12.854845081312758</v>
      </c>
      <c r="BI26" s="87">
        <v>4025.3851463000005</v>
      </c>
      <c r="BJ26" s="87">
        <v>12.923553730868631</v>
      </c>
      <c r="BK26" s="87">
        <v>3835.4437057000005</v>
      </c>
      <c r="BL26" s="87">
        <v>12.651120008734864</v>
      </c>
      <c r="BM26" s="87">
        <v>3795.0718675000007</v>
      </c>
      <c r="BN26" s="87">
        <v>12.536847898371501</v>
      </c>
      <c r="BO26" s="87">
        <v>4301.3192552610008</v>
      </c>
      <c r="BP26" s="87">
        <v>12.200464973949833</v>
      </c>
      <c r="BQ26" s="87">
        <v>4440.015579251999</v>
      </c>
      <c r="BR26" s="87">
        <v>12.201655115897134</v>
      </c>
      <c r="BS26" s="87">
        <v>4435.2085758260009</v>
      </c>
      <c r="BT26" s="87">
        <v>12.388699433426371</v>
      </c>
      <c r="BU26" s="87">
        <v>4697.7765963600013</v>
      </c>
      <c r="BV26" s="87">
        <v>12.367182325170605</v>
      </c>
      <c r="BW26" s="87">
        <v>4383.3839557875008</v>
      </c>
      <c r="BX26" s="87">
        <v>11.976894299044679</v>
      </c>
      <c r="BY26" s="87">
        <v>4850.8243951315008</v>
      </c>
      <c r="BZ26" s="87">
        <v>11.737678821194828</v>
      </c>
      <c r="CA26" s="87">
        <v>5183.1796736394999</v>
      </c>
      <c r="CB26" s="87">
        <v>11.996924739497182</v>
      </c>
      <c r="CC26" s="87">
        <v>5929.6153110660007</v>
      </c>
      <c r="CD26" s="87">
        <v>11.685562111474887</v>
      </c>
      <c r="CE26" s="87">
        <v>5688.4992797329996</v>
      </c>
      <c r="CF26" s="87">
        <v>11.657027208531174</v>
      </c>
      <c r="CG26" s="87">
        <v>5819.6878408700004</v>
      </c>
      <c r="CH26" s="87">
        <v>11.909632781101266</v>
      </c>
      <c r="CI26" s="87">
        <v>5733.8283933499997</v>
      </c>
      <c r="CJ26" s="87">
        <v>11.840497117894984</v>
      </c>
      <c r="CK26" s="87">
        <v>5655.6374869699994</v>
      </c>
      <c r="CL26" s="87">
        <v>11.811846363434046</v>
      </c>
      <c r="CM26" s="87">
        <v>6169.8315361388286</v>
      </c>
      <c r="CN26" s="87">
        <v>11.750234376074317</v>
      </c>
      <c r="CO26" s="87">
        <v>6363.8437414056198</v>
      </c>
      <c r="CP26" s="87">
        <v>12.165089209051096</v>
      </c>
      <c r="CQ26" s="87">
        <v>5435.02884533</v>
      </c>
      <c r="CR26" s="87">
        <v>12.094868661182339</v>
      </c>
      <c r="CS26" s="87">
        <v>5392.0089951569998</v>
      </c>
      <c r="CT26" s="87">
        <v>11.686401854695488</v>
      </c>
      <c r="CU26" s="87">
        <v>5945.809410840001</v>
      </c>
      <c r="CV26" s="87">
        <v>11.720285265815471</v>
      </c>
      <c r="CW26" s="87">
        <v>5922.0182572800004</v>
      </c>
      <c r="CX26" s="87">
        <v>11.786688693244351</v>
      </c>
      <c r="CY26" s="87">
        <v>4711.65480226</v>
      </c>
      <c r="CZ26" s="87">
        <v>11.727126031498855</v>
      </c>
      <c r="DA26" s="87">
        <v>4722.1595996000015</v>
      </c>
      <c r="DB26" s="87">
        <v>11.770916084412629</v>
      </c>
      <c r="DC26" s="87">
        <v>4474.364555248485</v>
      </c>
      <c r="DD26" s="87">
        <v>11.232784474906376</v>
      </c>
      <c r="DE26" s="87">
        <v>4413.393745095449</v>
      </c>
      <c r="DF26" s="87">
        <v>10.865517994752024</v>
      </c>
      <c r="DG26" s="87">
        <v>5180.1354930686794</v>
      </c>
      <c r="DH26" s="87">
        <v>11.097228614488685</v>
      </c>
      <c r="DI26" s="87">
        <v>5199.4397232800002</v>
      </c>
      <c r="DJ26" s="87">
        <v>10.487222775659905</v>
      </c>
      <c r="DK26" s="87">
        <v>5372.9542324431795</v>
      </c>
      <c r="DL26" s="87">
        <v>10.151015211847108</v>
      </c>
      <c r="DM26" s="87">
        <v>5758.3391217557255</v>
      </c>
      <c r="DN26" s="87">
        <v>9.9398630921626481</v>
      </c>
      <c r="DO26" s="87">
        <v>5884.5078184599988</v>
      </c>
      <c r="DP26" s="87">
        <v>9.8317271805887927</v>
      </c>
      <c r="DQ26" s="87">
        <v>5585.7443419598821</v>
      </c>
      <c r="DR26" s="87">
        <v>9.1091453391861084</v>
      </c>
      <c r="DS26" s="87">
        <v>5991.2449027999983</v>
      </c>
      <c r="DT26" s="87">
        <v>8.7157049073490729</v>
      </c>
      <c r="DU26" s="87">
        <v>6347.335777549999</v>
      </c>
      <c r="DV26" s="87">
        <v>8.7062713653315118</v>
      </c>
      <c r="DW26" s="87">
        <v>6348.6938983239761</v>
      </c>
      <c r="DX26" s="87">
        <v>8.7318343672559848</v>
      </c>
      <c r="DY26" s="87">
        <v>6769.4850796900009</v>
      </c>
      <c r="DZ26" s="87">
        <v>8.5363837010818635</v>
      </c>
      <c r="EA26" s="87">
        <v>6694.6387744700023</v>
      </c>
      <c r="EB26" s="87">
        <v>8.4570285864247943</v>
      </c>
      <c r="EC26" s="87">
        <v>6642.4413839000008</v>
      </c>
      <c r="ED26" s="87">
        <v>8.4344133564218886</v>
      </c>
      <c r="EE26" s="87">
        <v>6683.0004433699987</v>
      </c>
      <c r="EF26" s="87">
        <v>8.4354961084633615</v>
      </c>
      <c r="EG26" s="87">
        <v>7011.6832199900009</v>
      </c>
      <c r="EH26" s="87">
        <v>8.5395746538956381</v>
      </c>
      <c r="EI26" s="87">
        <v>6937.2542642500011</v>
      </c>
      <c r="EJ26" s="87">
        <v>8.5821777299706739</v>
      </c>
      <c r="EK26" s="87">
        <v>7503.9837925800011</v>
      </c>
      <c r="EL26" s="87">
        <v>8.8677478759143291</v>
      </c>
      <c r="EM26" s="87">
        <v>7605.1631369100005</v>
      </c>
      <c r="EN26" s="87">
        <v>8.9195161289288958</v>
      </c>
      <c r="EO26" s="87">
        <v>7907.5455473600005</v>
      </c>
      <c r="EP26" s="87">
        <v>9.0898073326182427</v>
      </c>
      <c r="EQ26" s="87">
        <v>7859.2676849500012</v>
      </c>
      <c r="ER26" s="87">
        <v>9.7593297839966731</v>
      </c>
      <c r="ES26" s="87">
        <v>8066.0646343399994</v>
      </c>
      <c r="ET26" s="87">
        <v>9.8917894644219775</v>
      </c>
      <c r="EU26" s="87">
        <v>8142.7492141500006</v>
      </c>
      <c r="EV26" s="87">
        <v>10.114502782409593</v>
      </c>
      <c r="EW26" s="87">
        <v>8063.5844351799997</v>
      </c>
      <c r="EX26" s="87">
        <v>11.171192611831511</v>
      </c>
      <c r="EY26" s="87">
        <v>7960.2523363500013</v>
      </c>
      <c r="EZ26" s="87">
        <v>11.252491900095421</v>
      </c>
      <c r="FA26" s="87">
        <v>8147.2504659200013</v>
      </c>
      <c r="FB26" s="87">
        <v>11.171086206011896</v>
      </c>
      <c r="FC26" s="87">
        <v>8386.0145430999983</v>
      </c>
    </row>
    <row r="27" spans="2:159" ht="31.5" x14ac:dyDescent="0.25">
      <c r="B27" s="249">
        <v>4</v>
      </c>
      <c r="C27" s="252" t="s">
        <v>630</v>
      </c>
      <c r="D27" s="87">
        <v>11.330759268664281</v>
      </c>
      <c r="E27" s="87">
        <v>44691.356392641501</v>
      </c>
      <c r="F27" s="87">
        <v>9.6693913471290767</v>
      </c>
      <c r="G27" s="87">
        <v>57138.707538340117</v>
      </c>
      <c r="H27" s="87">
        <v>9.3362627703498955</v>
      </c>
      <c r="I27" s="87">
        <v>70017.77116857002</v>
      </c>
      <c r="J27" s="87">
        <v>8.2499581673604965</v>
      </c>
      <c r="K27" s="87">
        <v>86822.223310416492</v>
      </c>
      <c r="L27" s="87">
        <v>10.851239693128727</v>
      </c>
      <c r="M27" s="87">
        <v>108358.59705367994</v>
      </c>
      <c r="N27" s="87">
        <v>12.081081830268927</v>
      </c>
      <c r="O27" s="87">
        <v>119749.95642358054</v>
      </c>
      <c r="P27" s="87">
        <v>8.3247681325271774</v>
      </c>
      <c r="Q27" s="87">
        <v>88099.910538482</v>
      </c>
      <c r="R27" s="87">
        <v>8.1489376194389909</v>
      </c>
      <c r="S27" s="87">
        <v>88734.915690373993</v>
      </c>
      <c r="T27" s="87">
        <v>8.1000003762348118</v>
      </c>
      <c r="U27" s="87">
        <v>88938.212476246976</v>
      </c>
      <c r="V27" s="87">
        <v>8.4506941241176872</v>
      </c>
      <c r="W27" s="87">
        <v>87504.427525244013</v>
      </c>
      <c r="X27" s="87">
        <v>8.6896473853771745</v>
      </c>
      <c r="Y27" s="87">
        <v>89434.577984769508</v>
      </c>
      <c r="Z27" s="87">
        <v>9.0175744782442084</v>
      </c>
      <c r="AA27" s="87">
        <v>92705.616021904498</v>
      </c>
      <c r="AB27" s="87">
        <v>9.5932856063620147</v>
      </c>
      <c r="AC27" s="87">
        <v>103943.84147147583</v>
      </c>
      <c r="AD27" s="87">
        <v>10.082523394883747</v>
      </c>
      <c r="AE27" s="87">
        <v>104228.51414706995</v>
      </c>
      <c r="AF27" s="87">
        <v>10.370019748136871</v>
      </c>
      <c r="AG27" s="87">
        <v>104897.35958742139</v>
      </c>
      <c r="AH27" s="87">
        <v>10.160198802269962</v>
      </c>
      <c r="AI27" s="87">
        <v>107392.76708202441</v>
      </c>
      <c r="AJ27" s="87">
        <v>10.856882064329644</v>
      </c>
      <c r="AK27" s="87">
        <v>106059.76339359549</v>
      </c>
      <c r="AL27" s="87">
        <v>10.851239693128727</v>
      </c>
      <c r="AM27" s="87">
        <v>108358.59705367994</v>
      </c>
      <c r="AN27" s="87">
        <v>11.087345912102398</v>
      </c>
      <c r="AO27" s="87">
        <v>106699.78904997482</v>
      </c>
      <c r="AP27" s="87">
        <v>11.312963209179467</v>
      </c>
      <c r="AQ27" s="87">
        <v>104199.75544738879</v>
      </c>
      <c r="AR27" s="87">
        <v>10.6402966758943</v>
      </c>
      <c r="AS27" s="87">
        <v>104312.70617459882</v>
      </c>
      <c r="AT27" s="87">
        <v>11.255913446537866</v>
      </c>
      <c r="AU27" s="87">
        <v>104860.14585278448</v>
      </c>
      <c r="AV27" s="87">
        <v>10.786498632655876</v>
      </c>
      <c r="AW27" s="87">
        <v>106633.71433335653</v>
      </c>
      <c r="AX27" s="87">
        <v>11.330083728771006</v>
      </c>
      <c r="AY27" s="87">
        <v>111788.8234989785</v>
      </c>
      <c r="AZ27" s="87">
        <v>11.464291031412079</v>
      </c>
      <c r="BA27" s="87">
        <v>114723.22959329248</v>
      </c>
      <c r="BB27" s="87">
        <v>11.529539710511576</v>
      </c>
      <c r="BC27" s="87">
        <v>112618.58026178881</v>
      </c>
      <c r="BD27" s="87">
        <v>11.758371748570207</v>
      </c>
      <c r="BE27" s="87">
        <v>105378.9373274785</v>
      </c>
      <c r="BF27" s="87">
        <v>11.959146107574256</v>
      </c>
      <c r="BG27" s="87">
        <v>115181.64690301992</v>
      </c>
      <c r="BH27" s="87">
        <v>12.123511177237846</v>
      </c>
      <c r="BI27" s="87">
        <v>104852.11162820853</v>
      </c>
      <c r="BJ27" s="87">
        <v>12.081081830268927</v>
      </c>
      <c r="BK27" s="87">
        <v>119749.95642358054</v>
      </c>
      <c r="BL27" s="87">
        <v>12.235008315837689</v>
      </c>
      <c r="BM27" s="87">
        <v>110543.64645958449</v>
      </c>
      <c r="BN27" s="87">
        <v>12.081215656194122</v>
      </c>
      <c r="BO27" s="87">
        <v>121004.20669327851</v>
      </c>
      <c r="BP27" s="87">
        <v>12.307514975094483</v>
      </c>
      <c r="BQ27" s="87">
        <v>123968.83051474849</v>
      </c>
      <c r="BR27" s="87">
        <v>12.200045210155968</v>
      </c>
      <c r="BS27" s="87">
        <v>123942.30123190749</v>
      </c>
      <c r="BT27" s="87">
        <v>12.275608854823044</v>
      </c>
      <c r="BU27" s="87">
        <v>127319.97676093849</v>
      </c>
      <c r="BV27" s="87">
        <v>12.221369641872796</v>
      </c>
      <c r="BW27" s="87">
        <v>130259.07722936002</v>
      </c>
      <c r="BX27" s="87">
        <v>11.916205142420297</v>
      </c>
      <c r="BY27" s="87">
        <v>132429.0497826325</v>
      </c>
      <c r="BZ27" s="87">
        <v>12.007701587800829</v>
      </c>
      <c r="CA27" s="87">
        <v>130732.53222295904</v>
      </c>
      <c r="CB27" s="87">
        <v>11.846134803790545</v>
      </c>
      <c r="CC27" s="87">
        <v>133007.09177768553</v>
      </c>
      <c r="CD27" s="87">
        <v>11.894312864526272</v>
      </c>
      <c r="CE27" s="87">
        <v>130238.20928748163</v>
      </c>
      <c r="CF27" s="87">
        <v>11.78248924326104</v>
      </c>
      <c r="CG27" s="87">
        <v>128244.50740419893</v>
      </c>
      <c r="CH27" s="87">
        <v>11.834886932626636</v>
      </c>
      <c r="CI27" s="87">
        <v>127479.59343683682</v>
      </c>
      <c r="CJ27" s="87">
        <v>11.754219120677924</v>
      </c>
      <c r="CK27" s="87">
        <v>127019.24919651476</v>
      </c>
      <c r="CL27" s="87">
        <v>11.579840130761143</v>
      </c>
      <c r="CM27" s="87">
        <v>128841.43844936461</v>
      </c>
      <c r="CN27" s="87">
        <v>11.491199510598864</v>
      </c>
      <c r="CO27" s="87">
        <v>128254.60545159808</v>
      </c>
      <c r="CP27" s="87">
        <v>11.646534152681378</v>
      </c>
      <c r="CQ27" s="87">
        <v>126887.13499449946</v>
      </c>
      <c r="CR27" s="87">
        <v>11.613260821014052</v>
      </c>
      <c r="CS27" s="87">
        <v>130540.27563628051</v>
      </c>
      <c r="CT27" s="87">
        <v>11.590369918407484</v>
      </c>
      <c r="CU27" s="87">
        <v>134955.49781394601</v>
      </c>
      <c r="CV27" s="87">
        <v>11.260070517810165</v>
      </c>
      <c r="CW27" s="87">
        <v>136268.01083801297</v>
      </c>
      <c r="CX27" s="87">
        <v>11.389446791305417</v>
      </c>
      <c r="CY27" s="87">
        <v>136575.97253698105</v>
      </c>
      <c r="CZ27" s="87">
        <v>11.274098101557158</v>
      </c>
      <c r="DA27" s="87">
        <v>136137.202445893</v>
      </c>
      <c r="DB27" s="87">
        <v>11.256288603815674</v>
      </c>
      <c r="DC27" s="87">
        <v>135768.70952684351</v>
      </c>
      <c r="DD27" s="87">
        <v>11.06863577068669</v>
      </c>
      <c r="DE27" s="87">
        <v>135873.85226917852</v>
      </c>
      <c r="DF27" s="87">
        <v>10.88617593007336</v>
      </c>
      <c r="DG27" s="87">
        <v>142758.63382848882</v>
      </c>
      <c r="DH27" s="87">
        <v>10.011359383444223</v>
      </c>
      <c r="DI27" s="87">
        <v>138786.45103770253</v>
      </c>
      <c r="DJ27" s="87">
        <v>9.7385957794759417</v>
      </c>
      <c r="DK27" s="87">
        <v>142120.99258990874</v>
      </c>
      <c r="DL27" s="87">
        <v>9.5871356703795207</v>
      </c>
      <c r="DM27" s="87">
        <v>143788.57937900993</v>
      </c>
      <c r="DN27" s="87">
        <v>9.1005919429313842</v>
      </c>
      <c r="DO27" s="87">
        <v>143706.12279920548</v>
      </c>
      <c r="DP27" s="87">
        <v>9.2353913112778478</v>
      </c>
      <c r="DQ27" s="87">
        <v>145597.93113204543</v>
      </c>
      <c r="DR27" s="87">
        <v>8.9377865572399795</v>
      </c>
      <c r="DS27" s="87">
        <v>150508.5633054965</v>
      </c>
      <c r="DT27" s="87">
        <v>8.6148593724497626</v>
      </c>
      <c r="DU27" s="87">
        <v>153645.38428925892</v>
      </c>
      <c r="DV27" s="87">
        <v>8.5043024596922887</v>
      </c>
      <c r="DW27" s="87">
        <v>156955.8692170438</v>
      </c>
      <c r="DX27" s="87">
        <v>8.4418785313765188</v>
      </c>
      <c r="DY27" s="87">
        <v>162138.42170559758</v>
      </c>
      <c r="DZ27" s="87">
        <v>8.2889842392741571</v>
      </c>
      <c r="EA27" s="87">
        <v>162865.79405173153</v>
      </c>
      <c r="EB27" s="87">
        <v>8.1912442433535482</v>
      </c>
      <c r="EC27" s="87">
        <v>166381.2900862745</v>
      </c>
      <c r="ED27" s="87">
        <v>8.1922177483331531</v>
      </c>
      <c r="EE27" s="87">
        <v>166896.63153549749</v>
      </c>
      <c r="EF27" s="87">
        <v>8.1678376372524539</v>
      </c>
      <c r="EG27" s="87">
        <v>170869.27729112445</v>
      </c>
      <c r="EH27" s="87">
        <v>8.2678833251580528</v>
      </c>
      <c r="EI27" s="87">
        <v>174968.72736639198</v>
      </c>
      <c r="EJ27" s="87">
        <v>8.2629448040508162</v>
      </c>
      <c r="EK27" s="87">
        <v>175620.86214769643</v>
      </c>
      <c r="EL27" s="87">
        <v>8.7864554405817721</v>
      </c>
      <c r="EM27" s="87">
        <v>174847.7833761324</v>
      </c>
      <c r="EN27" s="87">
        <v>8.9941586710004238</v>
      </c>
      <c r="EO27" s="87">
        <v>183298.57301524249</v>
      </c>
      <c r="EP27" s="87">
        <v>9.1218278628418918</v>
      </c>
      <c r="EQ27" s="87">
        <v>194101.43524023893</v>
      </c>
      <c r="ER27" s="87">
        <v>10.115590094922473</v>
      </c>
      <c r="ES27" s="87">
        <v>200286.15158372896</v>
      </c>
      <c r="ET27" s="87">
        <v>10.246068668390517</v>
      </c>
      <c r="EU27" s="87">
        <v>207142.3246365645</v>
      </c>
      <c r="EV27" s="87">
        <v>10.480261040663898</v>
      </c>
      <c r="EW27" s="87">
        <v>207889.59512419443</v>
      </c>
      <c r="EX27" s="87">
        <v>11.289826528304271</v>
      </c>
      <c r="EY27" s="87">
        <v>211393.93394117441</v>
      </c>
      <c r="EZ27" s="87">
        <v>11.360222066440311</v>
      </c>
      <c r="FA27" s="87">
        <v>212612.25060859454</v>
      </c>
      <c r="FB27" s="87">
        <v>11.369695388238288</v>
      </c>
      <c r="FC27" s="87">
        <v>215693.93163405446</v>
      </c>
    </row>
    <row r="28" spans="2:159" x14ac:dyDescent="0.25">
      <c r="B28" s="19">
        <v>5</v>
      </c>
      <c r="C28" s="25" t="s">
        <v>631</v>
      </c>
      <c r="D28" s="87">
        <v>11.63232299939229</v>
      </c>
      <c r="E28" s="87">
        <v>95602.051294764489</v>
      </c>
      <c r="F28" s="87">
        <v>9.5534250333285886</v>
      </c>
      <c r="G28" s="87">
        <v>123830.71851885697</v>
      </c>
      <c r="H28" s="87">
        <v>9.0350214130592423</v>
      </c>
      <c r="I28" s="87">
        <v>146439.43991156001</v>
      </c>
      <c r="J28" s="87">
        <v>8.1492884985692822</v>
      </c>
      <c r="K28" s="87">
        <v>160559.01095850705</v>
      </c>
      <c r="L28" s="87">
        <v>10.75023642321529</v>
      </c>
      <c r="M28" s="87">
        <v>198529.20798605005</v>
      </c>
      <c r="N28" s="87">
        <v>12.140684621949191</v>
      </c>
      <c r="O28" s="87">
        <v>237457.38584493793</v>
      </c>
      <c r="P28" s="87">
        <v>8.2895419321148243</v>
      </c>
      <c r="Q28" s="87">
        <v>164379.07596279451</v>
      </c>
      <c r="R28" s="87">
        <v>8.0752966201424758</v>
      </c>
      <c r="S28" s="87">
        <v>169478.54659539403</v>
      </c>
      <c r="T28" s="87">
        <v>7.896233508761882</v>
      </c>
      <c r="U28" s="87">
        <v>173831.18827435203</v>
      </c>
      <c r="V28" s="87">
        <v>8.2339841816745398</v>
      </c>
      <c r="W28" s="87">
        <v>178083.32654008697</v>
      </c>
      <c r="X28" s="87">
        <v>8.5126879517659066</v>
      </c>
      <c r="Y28" s="87">
        <v>179181.11259827443</v>
      </c>
      <c r="Z28" s="87">
        <v>8.8029046890653593</v>
      </c>
      <c r="AA28" s="87">
        <v>184764.95626117397</v>
      </c>
      <c r="AB28" s="87">
        <v>9.4910228344837169</v>
      </c>
      <c r="AC28" s="87">
        <v>205180.67177373177</v>
      </c>
      <c r="AD28" s="87">
        <v>9.9208595234243955</v>
      </c>
      <c r="AE28" s="87">
        <v>204171.78748418347</v>
      </c>
      <c r="AF28" s="87">
        <v>10.238788043606284</v>
      </c>
      <c r="AG28" s="87">
        <v>201334.02031285234</v>
      </c>
      <c r="AH28" s="87">
        <v>10.062250846796271</v>
      </c>
      <c r="AI28" s="87">
        <v>200345.06714085699</v>
      </c>
      <c r="AJ28" s="87">
        <v>10.633853285530806</v>
      </c>
      <c r="AK28" s="87">
        <v>197846.92246826403</v>
      </c>
      <c r="AL28" s="87">
        <v>10.75023642321529</v>
      </c>
      <c r="AM28" s="87">
        <v>198529.20798605005</v>
      </c>
      <c r="AN28" s="87">
        <v>10.953448218510108</v>
      </c>
      <c r="AO28" s="87">
        <v>202450.67634507088</v>
      </c>
      <c r="AP28" s="87">
        <v>11.033565613095599</v>
      </c>
      <c r="AQ28" s="87">
        <v>207052.21883300037</v>
      </c>
      <c r="AR28" s="87">
        <v>10.079277107716969</v>
      </c>
      <c r="AS28" s="87">
        <v>213809.68670105061</v>
      </c>
      <c r="AT28" s="87">
        <v>10.944304450656256</v>
      </c>
      <c r="AU28" s="87">
        <v>215960.65428102054</v>
      </c>
      <c r="AV28" s="87">
        <v>10.712328003037884</v>
      </c>
      <c r="AW28" s="87">
        <v>219378.37747896701</v>
      </c>
      <c r="AX28" s="87">
        <v>11.185091739455205</v>
      </c>
      <c r="AY28" s="87">
        <v>220581.78718060206</v>
      </c>
      <c r="AZ28" s="87">
        <v>11.343852286497789</v>
      </c>
      <c r="BA28" s="87">
        <v>223547.75478372173</v>
      </c>
      <c r="BB28" s="87">
        <v>11.43684088460833</v>
      </c>
      <c r="BC28" s="87">
        <v>220006.119498321</v>
      </c>
      <c r="BD28" s="87">
        <v>11.611592551122211</v>
      </c>
      <c r="BE28" s="87">
        <v>210075.91993361179</v>
      </c>
      <c r="BF28" s="87">
        <v>11.767142787725273</v>
      </c>
      <c r="BG28" s="87">
        <v>231436.36844864977</v>
      </c>
      <c r="BH28" s="87">
        <v>12.06076682673984</v>
      </c>
      <c r="BI28" s="87">
        <v>214289.30841935304</v>
      </c>
      <c r="BJ28" s="87">
        <v>12.140684621949191</v>
      </c>
      <c r="BK28" s="87">
        <v>237457.38584493793</v>
      </c>
      <c r="BL28" s="87">
        <v>11.926628218397152</v>
      </c>
      <c r="BM28" s="87">
        <v>232013.87801006404</v>
      </c>
      <c r="BN28" s="87">
        <v>11.88724630641449</v>
      </c>
      <c r="BO28" s="87">
        <v>260713.41706644965</v>
      </c>
      <c r="BP28" s="87">
        <v>11.682873536603488</v>
      </c>
      <c r="BQ28" s="87">
        <v>274822.02318287257</v>
      </c>
      <c r="BR28" s="87">
        <v>11.883668489930848</v>
      </c>
      <c r="BS28" s="87">
        <v>285312.4666919774</v>
      </c>
      <c r="BT28" s="87">
        <v>12.003567673589492</v>
      </c>
      <c r="BU28" s="87">
        <v>290640.63274847815</v>
      </c>
      <c r="BV28" s="87">
        <v>11.924431594021307</v>
      </c>
      <c r="BW28" s="87">
        <v>297216.01302599319</v>
      </c>
      <c r="BX28" s="87">
        <v>11.905916954434511</v>
      </c>
      <c r="BY28" s="87">
        <v>304097.14030109654</v>
      </c>
      <c r="BZ28" s="87">
        <v>11.843389561660507</v>
      </c>
      <c r="CA28" s="87">
        <v>300630.45879928657</v>
      </c>
      <c r="CB28" s="87">
        <v>11.773847202395896</v>
      </c>
      <c r="CC28" s="87">
        <v>306243.39005472464</v>
      </c>
      <c r="CD28" s="87">
        <v>11.736919276985398</v>
      </c>
      <c r="CE28" s="87">
        <v>306251.33371264284</v>
      </c>
      <c r="CF28" s="87">
        <v>11.715558324778286</v>
      </c>
      <c r="CG28" s="87">
        <v>306666.85401207558</v>
      </c>
      <c r="CH28" s="87">
        <v>11.752670522654794</v>
      </c>
      <c r="CI28" s="87">
        <v>304479.98981452355</v>
      </c>
      <c r="CJ28" s="87">
        <v>11.662712681265278</v>
      </c>
      <c r="CK28" s="87">
        <v>308819.44493000268</v>
      </c>
      <c r="CL28" s="87">
        <v>11.343479713600845</v>
      </c>
      <c r="CM28" s="87">
        <v>313491.34149153426</v>
      </c>
      <c r="CN28" s="87">
        <v>11.535449942114504</v>
      </c>
      <c r="CO28" s="87">
        <v>325749.67755869729</v>
      </c>
      <c r="CP28" s="87">
        <v>11.587683177960846</v>
      </c>
      <c r="CQ28" s="87">
        <v>330242.74569863774</v>
      </c>
      <c r="CR28" s="87">
        <v>11.474717712330499</v>
      </c>
      <c r="CS28" s="87">
        <v>332532.86155368795</v>
      </c>
      <c r="CT28" s="87">
        <v>11.508269670894084</v>
      </c>
      <c r="CU28" s="87">
        <v>338212.91956218809</v>
      </c>
      <c r="CV28" s="87">
        <v>11.405719687291793</v>
      </c>
      <c r="CW28" s="87">
        <v>340538.56316473603</v>
      </c>
      <c r="CX28" s="87">
        <v>11.378718742449562</v>
      </c>
      <c r="CY28" s="87">
        <v>344786.48372276028</v>
      </c>
      <c r="CZ28" s="87">
        <v>11.311849943580411</v>
      </c>
      <c r="DA28" s="87">
        <v>349982.3104782491</v>
      </c>
      <c r="DB28" s="87">
        <v>11.253584226882088</v>
      </c>
      <c r="DC28" s="87">
        <v>347544.2775801887</v>
      </c>
      <c r="DD28" s="87">
        <v>10.711182603519509</v>
      </c>
      <c r="DE28" s="87">
        <v>340411.31947914005</v>
      </c>
      <c r="DF28" s="87">
        <v>10.248276504318394</v>
      </c>
      <c r="DG28" s="87">
        <v>341968.1859464508</v>
      </c>
      <c r="DH28" s="87">
        <v>10.301767692891636</v>
      </c>
      <c r="DI28" s="87">
        <v>337393.74450093578</v>
      </c>
      <c r="DJ28" s="87">
        <v>10.016016286607169</v>
      </c>
      <c r="DK28" s="87">
        <v>340206.23533189052</v>
      </c>
      <c r="DL28" s="87">
        <v>9.5492776868940812</v>
      </c>
      <c r="DM28" s="87">
        <v>345507.96066211181</v>
      </c>
      <c r="DN28" s="87">
        <v>9.1270885064923561</v>
      </c>
      <c r="DO28" s="87">
        <v>347235.56592701538</v>
      </c>
      <c r="DP28" s="87">
        <v>9.0786035776887424</v>
      </c>
      <c r="DQ28" s="87">
        <v>343641.60980024666</v>
      </c>
      <c r="DR28" s="87">
        <v>8.7529688449939602</v>
      </c>
      <c r="DS28" s="87">
        <v>352212.08338594961</v>
      </c>
      <c r="DT28" s="87">
        <v>8.3760471005595356</v>
      </c>
      <c r="DU28" s="87">
        <v>359019.33292155608</v>
      </c>
      <c r="DV28" s="87">
        <v>8.271660697858561</v>
      </c>
      <c r="DW28" s="87">
        <v>362529.09141758323</v>
      </c>
      <c r="DX28" s="87">
        <v>8.3336474123978288</v>
      </c>
      <c r="DY28" s="87">
        <v>368675.25769097317</v>
      </c>
      <c r="DZ28" s="87">
        <v>8.0731218676702081</v>
      </c>
      <c r="EA28" s="87">
        <v>368631.92938154552</v>
      </c>
      <c r="EB28" s="87">
        <v>7.9544348936149119</v>
      </c>
      <c r="EC28" s="87">
        <v>372135.9853800236</v>
      </c>
      <c r="ED28" s="87">
        <v>7.961699655708756</v>
      </c>
      <c r="EE28" s="87">
        <v>379125.47257733805</v>
      </c>
      <c r="EF28" s="87">
        <v>7.9453319175022852</v>
      </c>
      <c r="EG28" s="87">
        <v>386387.43989087659</v>
      </c>
      <c r="EH28" s="87">
        <v>7.9743261904707712</v>
      </c>
      <c r="EI28" s="87">
        <v>398448.65893402247</v>
      </c>
      <c r="EJ28" s="87">
        <v>8.06824207788579</v>
      </c>
      <c r="EK28" s="87">
        <v>413083.287449961</v>
      </c>
      <c r="EL28" s="87">
        <v>8.4962425935504484</v>
      </c>
      <c r="EM28" s="87">
        <v>420625.22445452056</v>
      </c>
      <c r="EN28" s="87">
        <v>8.7891014497693121</v>
      </c>
      <c r="EO28" s="87">
        <v>430559.4147899861</v>
      </c>
      <c r="EP28" s="87">
        <v>9.0575858545928689</v>
      </c>
      <c r="EQ28" s="87">
        <v>457418.27849703503</v>
      </c>
      <c r="ER28" s="87">
        <v>9.9149157953922931</v>
      </c>
      <c r="ES28" s="87">
        <v>468795.74918316898</v>
      </c>
      <c r="ET28" s="87">
        <v>10.180919210309769</v>
      </c>
      <c r="EU28" s="87">
        <v>478545.40496906097</v>
      </c>
      <c r="EV28" s="87">
        <v>10.478949275065352</v>
      </c>
      <c r="EW28" s="87">
        <v>481888.58720483392</v>
      </c>
      <c r="EX28" s="87">
        <v>11.303140371018129</v>
      </c>
      <c r="EY28" s="87">
        <v>485566.68827207293</v>
      </c>
      <c r="EZ28" s="87">
        <v>11.447352423689171</v>
      </c>
      <c r="FA28" s="87">
        <v>484017.71069515694</v>
      </c>
      <c r="FB28" s="87">
        <v>11.487044588721742</v>
      </c>
      <c r="FC28" s="87">
        <v>474653.42696543189</v>
      </c>
    </row>
    <row r="29" spans="2:159" x14ac:dyDescent="0.25">
      <c r="B29" s="19">
        <v>6</v>
      </c>
      <c r="C29" s="25" t="s">
        <v>222</v>
      </c>
      <c r="D29" s="87">
        <v>12.633605134630383</v>
      </c>
      <c r="E29" s="87">
        <v>56541.709887299301</v>
      </c>
      <c r="F29" s="87">
        <v>11.059349145431199</v>
      </c>
      <c r="G29" s="87">
        <v>79993.064224118338</v>
      </c>
      <c r="H29" s="87">
        <v>9.8097750836608846</v>
      </c>
      <c r="I29" s="87">
        <v>112011.90479847419</v>
      </c>
      <c r="J29" s="87">
        <v>9.3811979855918679</v>
      </c>
      <c r="K29" s="87">
        <v>138218.97759808044</v>
      </c>
      <c r="L29" s="87">
        <v>11.534398140207617</v>
      </c>
      <c r="M29" s="87">
        <v>178777.16864725394</v>
      </c>
      <c r="N29" s="87">
        <v>12.638366983688426</v>
      </c>
      <c r="O29" s="87">
        <v>212355.17274960005</v>
      </c>
      <c r="P29" s="87">
        <v>9.3584482566347376</v>
      </c>
      <c r="Q29" s="87">
        <v>142122.65450609374</v>
      </c>
      <c r="R29" s="87">
        <v>9.2830852242902289</v>
      </c>
      <c r="S29" s="87">
        <v>146705.72483010209</v>
      </c>
      <c r="T29" s="87">
        <v>9.2431918455462672</v>
      </c>
      <c r="U29" s="87">
        <v>149448.15088086203</v>
      </c>
      <c r="V29" s="87">
        <v>9.3510130518001926</v>
      </c>
      <c r="W29" s="87">
        <v>151601.34610010206</v>
      </c>
      <c r="X29" s="87">
        <v>9.4994238902751551</v>
      </c>
      <c r="Y29" s="87">
        <v>154575.10331403371</v>
      </c>
      <c r="Z29" s="87">
        <v>9.6989238707666097</v>
      </c>
      <c r="AA29" s="87">
        <v>159914.73142865207</v>
      </c>
      <c r="AB29" s="87">
        <v>10.422348239059893</v>
      </c>
      <c r="AC29" s="87">
        <v>171413.88242828209</v>
      </c>
      <c r="AD29" s="87">
        <v>10.873453766245214</v>
      </c>
      <c r="AE29" s="87">
        <v>173374.92641963204</v>
      </c>
      <c r="AF29" s="87">
        <v>11.023642876955147</v>
      </c>
      <c r="AG29" s="87">
        <v>174812.986528062</v>
      </c>
      <c r="AH29" s="87">
        <v>11.144276244321036</v>
      </c>
      <c r="AI29" s="87">
        <v>176395.79521186877</v>
      </c>
      <c r="AJ29" s="87">
        <v>11.59331819000573</v>
      </c>
      <c r="AK29" s="87">
        <v>179038.02533164405</v>
      </c>
      <c r="AL29" s="87">
        <v>11.534398140207617</v>
      </c>
      <c r="AM29" s="87">
        <v>178777.16864725394</v>
      </c>
      <c r="AN29" s="87">
        <v>11.797446568976524</v>
      </c>
      <c r="AO29" s="87">
        <v>181267.46732659393</v>
      </c>
      <c r="AP29" s="87">
        <v>11.996513456122845</v>
      </c>
      <c r="AQ29" s="87">
        <v>183740.57057041206</v>
      </c>
      <c r="AR29" s="87">
        <v>11.454496461763664</v>
      </c>
      <c r="AS29" s="87">
        <v>186480.88433255412</v>
      </c>
      <c r="AT29" s="87">
        <v>11.874368918870971</v>
      </c>
      <c r="AU29" s="87">
        <v>187994.52344769172</v>
      </c>
      <c r="AV29" s="87">
        <v>11.705904799211075</v>
      </c>
      <c r="AW29" s="87">
        <v>194380.06940134175</v>
      </c>
      <c r="AX29" s="87">
        <v>11.997624113937524</v>
      </c>
      <c r="AY29" s="87">
        <v>197675.16631430172</v>
      </c>
      <c r="AZ29" s="87">
        <v>12.099670641804076</v>
      </c>
      <c r="BA29" s="87">
        <v>200243.78126229471</v>
      </c>
      <c r="BB29" s="87">
        <v>12.030093793398276</v>
      </c>
      <c r="BC29" s="87">
        <v>197357.86433300306</v>
      </c>
      <c r="BD29" s="87">
        <v>12.25990980504266</v>
      </c>
      <c r="BE29" s="87">
        <v>198097.85799291311</v>
      </c>
      <c r="BF29" s="87">
        <v>12.53055908673381</v>
      </c>
      <c r="BG29" s="87">
        <v>203686.63558521002</v>
      </c>
      <c r="BH29" s="87">
        <v>12.667681914072611</v>
      </c>
      <c r="BI29" s="87">
        <v>207614.71391037997</v>
      </c>
      <c r="BJ29" s="87">
        <v>12.638366983688426</v>
      </c>
      <c r="BK29" s="87">
        <v>212355.17274960005</v>
      </c>
      <c r="BL29" s="87">
        <v>12.652313982857381</v>
      </c>
      <c r="BM29" s="87">
        <v>217080.00164337008</v>
      </c>
      <c r="BN29" s="87">
        <v>12.291942634970729</v>
      </c>
      <c r="BO29" s="87">
        <v>226767.6566746498</v>
      </c>
      <c r="BP29" s="87">
        <v>12.264811563458494</v>
      </c>
      <c r="BQ29" s="87">
        <v>230053.41015983172</v>
      </c>
      <c r="BR29" s="87">
        <v>12.245867711430911</v>
      </c>
      <c r="BS29" s="87">
        <v>231115.0864225734</v>
      </c>
      <c r="BT29" s="87">
        <v>12.264209937564788</v>
      </c>
      <c r="BU29" s="87">
        <v>232806.23275282132</v>
      </c>
      <c r="BV29" s="87">
        <v>12.274814370407968</v>
      </c>
      <c r="BW29" s="87">
        <v>235960.12582044344</v>
      </c>
      <c r="BX29" s="87">
        <v>12.391666407530025</v>
      </c>
      <c r="BY29" s="87">
        <v>239038.72849932342</v>
      </c>
      <c r="BZ29" s="87">
        <v>12.319853065509857</v>
      </c>
      <c r="CA29" s="87">
        <v>242857.01859648759</v>
      </c>
      <c r="CB29" s="87">
        <v>12.532388762863429</v>
      </c>
      <c r="CC29" s="87">
        <v>242721.20549226072</v>
      </c>
      <c r="CD29" s="87">
        <v>12.470760334033645</v>
      </c>
      <c r="CE29" s="87">
        <v>246645.11898773903</v>
      </c>
      <c r="CF29" s="87">
        <v>12.433605464625067</v>
      </c>
      <c r="CG29" s="87">
        <v>249097.53871584384</v>
      </c>
      <c r="CH29" s="87">
        <v>12.434178642037084</v>
      </c>
      <c r="CI29" s="87">
        <v>251365.48012307691</v>
      </c>
      <c r="CJ29" s="87">
        <v>12.348612012076856</v>
      </c>
      <c r="CK29" s="87">
        <v>252550.37732365704</v>
      </c>
      <c r="CL29" s="87">
        <v>12.265275737254548</v>
      </c>
      <c r="CM29" s="87">
        <v>259061.7855341945</v>
      </c>
      <c r="CN29" s="87">
        <v>12.34239617807776</v>
      </c>
      <c r="CO29" s="87">
        <v>266296.29369388433</v>
      </c>
      <c r="CP29" s="87">
        <v>12.390223350503364</v>
      </c>
      <c r="CQ29" s="87">
        <v>268386.78974451631</v>
      </c>
      <c r="CR29" s="87">
        <v>12.369067261625972</v>
      </c>
      <c r="CS29" s="87">
        <v>274125.41092165653</v>
      </c>
      <c r="CT29" s="87">
        <v>12.336715946836602</v>
      </c>
      <c r="CU29" s="87">
        <v>277496.94603588455</v>
      </c>
      <c r="CV29" s="87">
        <v>12.293950555986035</v>
      </c>
      <c r="CW29" s="87">
        <v>279050.42523756757</v>
      </c>
      <c r="CX29" s="87">
        <v>12.247625692081476</v>
      </c>
      <c r="CY29" s="87">
        <v>285950.20699111576</v>
      </c>
      <c r="CZ29" s="87">
        <v>12.27091769820461</v>
      </c>
      <c r="DA29" s="87">
        <v>288005.58910842554</v>
      </c>
      <c r="DB29" s="87">
        <v>12.029102446932871</v>
      </c>
      <c r="DC29" s="87">
        <v>287005.02185204002</v>
      </c>
      <c r="DD29" s="87">
        <v>11.384018614077664</v>
      </c>
      <c r="DE29" s="87">
        <v>285240.61486754491</v>
      </c>
      <c r="DF29" s="87">
        <v>10.992663019115561</v>
      </c>
      <c r="DG29" s="87">
        <v>294292.47207939357</v>
      </c>
      <c r="DH29" s="87">
        <v>11.02353148629229</v>
      </c>
      <c r="DI29" s="87">
        <v>295341.18467154901</v>
      </c>
      <c r="DJ29" s="87">
        <v>10.876948753295508</v>
      </c>
      <c r="DK29" s="87">
        <v>291087.97606903047</v>
      </c>
      <c r="DL29" s="87">
        <v>10.601107879493439</v>
      </c>
      <c r="DM29" s="87">
        <v>300437.14098795253</v>
      </c>
      <c r="DN29" s="87">
        <v>10.290466030155809</v>
      </c>
      <c r="DO29" s="87">
        <v>307142.33780008962</v>
      </c>
      <c r="DP29" s="87">
        <v>10.203346068202304</v>
      </c>
      <c r="DQ29" s="87">
        <v>305985.06676981464</v>
      </c>
      <c r="DR29" s="87">
        <v>10.03493720596633</v>
      </c>
      <c r="DS29" s="87">
        <v>313541.86171308113</v>
      </c>
      <c r="DT29" s="87">
        <v>9.6093520797930161</v>
      </c>
      <c r="DU29" s="87">
        <v>317831.2639209262</v>
      </c>
      <c r="DV29" s="87">
        <v>9.5658225661886824</v>
      </c>
      <c r="DW29" s="87">
        <v>327420.5971805994</v>
      </c>
      <c r="DX29" s="87">
        <v>9.4689048008359151</v>
      </c>
      <c r="DY29" s="87">
        <v>332795.19335757819</v>
      </c>
      <c r="DZ29" s="87">
        <v>9.2825207655931248</v>
      </c>
      <c r="EA29" s="87">
        <v>340914.18783673376</v>
      </c>
      <c r="EB29" s="87">
        <v>9.2252079119036807</v>
      </c>
      <c r="EC29" s="87">
        <v>339601.38351147907</v>
      </c>
      <c r="ED29" s="87">
        <v>9.1666618837610852</v>
      </c>
      <c r="EE29" s="87">
        <v>354304.34720699792</v>
      </c>
      <c r="EF29" s="87">
        <v>9.1898771479024539</v>
      </c>
      <c r="EG29" s="87">
        <v>355863.82352909469</v>
      </c>
      <c r="EH29" s="87">
        <v>9.2696099862626813</v>
      </c>
      <c r="EI29" s="87">
        <v>359202.13067459653</v>
      </c>
      <c r="EJ29" s="87">
        <v>9.1157210427628765</v>
      </c>
      <c r="EK29" s="87">
        <v>223057.014033521</v>
      </c>
      <c r="EL29" s="87">
        <v>9.5720888339485644</v>
      </c>
      <c r="EM29" s="87">
        <v>194529.74924292916</v>
      </c>
      <c r="EN29" s="87">
        <v>9.5954873799411331</v>
      </c>
      <c r="EO29" s="87">
        <v>189542.90840048599</v>
      </c>
      <c r="EP29" s="87">
        <v>9.6802854172037254</v>
      </c>
      <c r="EQ29" s="87">
        <v>171339.41191646463</v>
      </c>
      <c r="ER29" s="87">
        <v>10.43044050782834</v>
      </c>
      <c r="ES29" s="87">
        <v>172625.18800433262</v>
      </c>
      <c r="ET29" s="87">
        <v>10.491437465294414</v>
      </c>
      <c r="EU29" s="87">
        <v>167603.33208866761</v>
      </c>
      <c r="EV29" s="87">
        <v>11.006164258823269</v>
      </c>
      <c r="EW29" s="87">
        <v>150745.35258826811</v>
      </c>
      <c r="EX29" s="87">
        <v>11.703693757467613</v>
      </c>
      <c r="EY29" s="87">
        <v>154512.76201920793</v>
      </c>
      <c r="EZ29" s="87">
        <v>11.766134491225749</v>
      </c>
      <c r="FA29" s="87">
        <v>168415.22225287702</v>
      </c>
      <c r="FB29" s="87">
        <v>11.756310403425864</v>
      </c>
      <c r="FC29" s="87">
        <v>154722.57597814788</v>
      </c>
    </row>
    <row r="30" spans="2:159" x14ac:dyDescent="0.25">
      <c r="B30" s="19">
        <v>7</v>
      </c>
      <c r="C30" s="25" t="s">
        <v>223</v>
      </c>
      <c r="D30" s="87">
        <v>11.744306236289333</v>
      </c>
      <c r="E30" s="87">
        <v>14375.431176902028</v>
      </c>
      <c r="F30" s="87">
        <v>10.599393056606937</v>
      </c>
      <c r="G30" s="87">
        <v>19545.601177240027</v>
      </c>
      <c r="H30" s="87">
        <v>9.7346897871098896</v>
      </c>
      <c r="I30" s="87">
        <v>26599.285221409995</v>
      </c>
      <c r="J30" s="87">
        <v>9.2747637620351817</v>
      </c>
      <c r="K30" s="87">
        <v>37890.163659860009</v>
      </c>
      <c r="L30" s="87">
        <v>10.316227752563018</v>
      </c>
      <c r="M30" s="87">
        <v>59344.923141030027</v>
      </c>
      <c r="N30" s="87">
        <v>11.426017252043234</v>
      </c>
      <c r="O30" s="87">
        <v>81900.595712659997</v>
      </c>
      <c r="P30" s="87">
        <v>9.1794393141641653</v>
      </c>
      <c r="Q30" s="87">
        <v>39369.509987750003</v>
      </c>
      <c r="R30" s="87">
        <v>9.188168392906837</v>
      </c>
      <c r="S30" s="87">
        <v>40103.023096470031</v>
      </c>
      <c r="T30" s="87">
        <v>9.0649465220578946</v>
      </c>
      <c r="U30" s="87">
        <v>41226.637004470023</v>
      </c>
      <c r="V30" s="87">
        <v>9.1464495982616576</v>
      </c>
      <c r="W30" s="87">
        <v>42380.592811999988</v>
      </c>
      <c r="X30" s="87">
        <v>9.180068432871094</v>
      </c>
      <c r="Y30" s="87">
        <v>43141.348815919991</v>
      </c>
      <c r="Z30" s="87">
        <v>9.4152749616795024</v>
      </c>
      <c r="AA30" s="87">
        <v>46296.485153770001</v>
      </c>
      <c r="AB30" s="87">
        <v>9.7477322117179384</v>
      </c>
      <c r="AC30" s="87">
        <v>51027.331462646885</v>
      </c>
      <c r="AD30" s="87">
        <v>9.9589485767414399</v>
      </c>
      <c r="AE30" s="87">
        <v>51354.739883310001</v>
      </c>
      <c r="AF30" s="87">
        <v>9.9421132897383035</v>
      </c>
      <c r="AG30" s="87">
        <v>54227.129183019992</v>
      </c>
      <c r="AH30" s="87">
        <v>9.6407853336439224</v>
      </c>
      <c r="AI30" s="87">
        <v>54896.120095880018</v>
      </c>
      <c r="AJ30" s="87">
        <v>10.140010783614972</v>
      </c>
      <c r="AK30" s="87">
        <v>55971.553068460002</v>
      </c>
      <c r="AL30" s="87">
        <v>10.316227752563018</v>
      </c>
      <c r="AM30" s="87">
        <v>59344.923141030027</v>
      </c>
      <c r="AN30" s="87">
        <v>10.597913457340928</v>
      </c>
      <c r="AO30" s="87">
        <v>60181.914339950017</v>
      </c>
      <c r="AP30" s="87">
        <v>10.710358972472237</v>
      </c>
      <c r="AQ30" s="87">
        <v>61365.992018830031</v>
      </c>
      <c r="AR30" s="87">
        <v>9.709896587032663</v>
      </c>
      <c r="AS30" s="87">
        <v>62989.535081850001</v>
      </c>
      <c r="AT30" s="87">
        <v>10.726375521093948</v>
      </c>
      <c r="AU30" s="87">
        <v>62291.410201230021</v>
      </c>
      <c r="AV30" s="87">
        <v>10.382998296462853</v>
      </c>
      <c r="AW30" s="87">
        <v>65823.477602280007</v>
      </c>
      <c r="AX30" s="87">
        <v>10.855238813083032</v>
      </c>
      <c r="AY30" s="87">
        <v>67629.474985320005</v>
      </c>
      <c r="AZ30" s="87">
        <v>10.870436687925087</v>
      </c>
      <c r="BA30" s="87">
        <v>68895.019996599978</v>
      </c>
      <c r="BB30" s="87">
        <v>10.984533699199224</v>
      </c>
      <c r="BC30" s="87">
        <v>69714.016764830012</v>
      </c>
      <c r="BD30" s="87">
        <v>11.161836303895182</v>
      </c>
      <c r="BE30" s="87">
        <v>68020.384938830015</v>
      </c>
      <c r="BF30" s="87">
        <v>11.241299116936396</v>
      </c>
      <c r="BG30" s="87">
        <v>75625.657387569998</v>
      </c>
      <c r="BH30" s="87">
        <v>11.460257609377233</v>
      </c>
      <c r="BI30" s="87">
        <v>72720.984264630024</v>
      </c>
      <c r="BJ30" s="87">
        <v>11.426017252043234</v>
      </c>
      <c r="BK30" s="87">
        <v>81900.595712659997</v>
      </c>
      <c r="BL30" s="87">
        <v>11.518230915298091</v>
      </c>
      <c r="BM30" s="87">
        <v>77145.980600040028</v>
      </c>
      <c r="BN30" s="87">
        <v>11.415003063253684</v>
      </c>
      <c r="BO30" s="87">
        <v>84848.490870184993</v>
      </c>
      <c r="BP30" s="87">
        <v>11.512397451308679</v>
      </c>
      <c r="BQ30" s="87">
        <v>89570.265369804023</v>
      </c>
      <c r="BR30" s="87">
        <v>11.423725731957637</v>
      </c>
      <c r="BS30" s="87">
        <v>90448.757028790016</v>
      </c>
      <c r="BT30" s="87">
        <v>11.419750001328392</v>
      </c>
      <c r="BU30" s="87">
        <v>91675.639317419991</v>
      </c>
      <c r="BV30" s="87">
        <v>11.44256292155349</v>
      </c>
      <c r="BW30" s="87">
        <v>94499.666544479987</v>
      </c>
      <c r="BX30" s="87">
        <v>11.434073391666956</v>
      </c>
      <c r="BY30" s="87">
        <v>96833.092983090042</v>
      </c>
      <c r="BZ30" s="87">
        <v>11.26201526792504</v>
      </c>
      <c r="CA30" s="87">
        <v>98737.870232530026</v>
      </c>
      <c r="CB30" s="87">
        <v>11.211938536601759</v>
      </c>
      <c r="CC30" s="87">
        <v>102175.5972532</v>
      </c>
      <c r="CD30" s="87">
        <v>11.191610528772493</v>
      </c>
      <c r="CE30" s="87">
        <v>104026.13376373998</v>
      </c>
      <c r="CF30" s="87">
        <v>11.31396179506334</v>
      </c>
      <c r="CG30" s="87">
        <v>113348.91785416001</v>
      </c>
      <c r="CH30" s="87">
        <v>11.31728354514131</v>
      </c>
      <c r="CI30" s="87">
        <v>117636.98102927001</v>
      </c>
      <c r="CJ30" s="87">
        <v>11.303561788512749</v>
      </c>
      <c r="CK30" s="87">
        <v>120532.23832152999</v>
      </c>
      <c r="CL30" s="87">
        <v>11.288603321015628</v>
      </c>
      <c r="CM30" s="87">
        <v>122137.75096436001</v>
      </c>
      <c r="CN30" s="87">
        <v>11.300812024104912</v>
      </c>
      <c r="CO30" s="87">
        <v>126667.60464941297</v>
      </c>
      <c r="CP30" s="87">
        <v>11.313044354459462</v>
      </c>
      <c r="CQ30" s="87">
        <v>127608.69531588</v>
      </c>
      <c r="CR30" s="87">
        <v>11.306165714741748</v>
      </c>
      <c r="CS30" s="87">
        <v>130778.46958723002</v>
      </c>
      <c r="CT30" s="87">
        <v>11.300964233752296</v>
      </c>
      <c r="CU30" s="87">
        <v>132396.03748658003</v>
      </c>
      <c r="CV30" s="87">
        <v>11.276470103443286</v>
      </c>
      <c r="CW30" s="87">
        <v>135058.29863809</v>
      </c>
      <c r="CX30" s="87">
        <v>11.343267692945181</v>
      </c>
      <c r="CY30" s="87">
        <v>139523.06906129298</v>
      </c>
      <c r="CZ30" s="87">
        <v>11.227675154034154</v>
      </c>
      <c r="DA30" s="87">
        <v>143440.41183029005</v>
      </c>
      <c r="DB30" s="87">
        <v>11.102195166437932</v>
      </c>
      <c r="DC30" s="87">
        <v>144390.54268891006</v>
      </c>
      <c r="DD30" s="87">
        <v>10.86879719350736</v>
      </c>
      <c r="DE30" s="87">
        <v>146971.57004533996</v>
      </c>
      <c r="DF30" s="87">
        <v>10.460840338781187</v>
      </c>
      <c r="DG30" s="87">
        <v>153061.09282716303</v>
      </c>
      <c r="DH30" s="87">
        <v>10.749750191177171</v>
      </c>
      <c r="DI30" s="87">
        <v>158824.37354939303</v>
      </c>
      <c r="DJ30" s="87">
        <v>10.56119858072196</v>
      </c>
      <c r="DK30" s="87">
        <v>161153.61716904296</v>
      </c>
      <c r="DL30" s="87">
        <v>9.8832831357738282</v>
      </c>
      <c r="DM30" s="87">
        <v>165656.349464923</v>
      </c>
      <c r="DN30" s="87">
        <v>9.7566743774933045</v>
      </c>
      <c r="DO30" s="87">
        <v>167218.23608147303</v>
      </c>
      <c r="DP30" s="87">
        <v>9.578035203456178</v>
      </c>
      <c r="DQ30" s="87">
        <v>166898.41592608296</v>
      </c>
      <c r="DR30" s="87">
        <v>9.1110520036094638</v>
      </c>
      <c r="DS30" s="87">
        <v>171142.703496103</v>
      </c>
      <c r="DT30" s="87">
        <v>8.9023135761767058</v>
      </c>
      <c r="DU30" s="87">
        <v>173242.44818890592</v>
      </c>
      <c r="DV30" s="87">
        <v>8.770496651773021</v>
      </c>
      <c r="DW30" s="87">
        <v>178049.47878468595</v>
      </c>
      <c r="DX30" s="87">
        <v>8.6179540709073432</v>
      </c>
      <c r="DY30" s="87">
        <v>185859.95047101</v>
      </c>
      <c r="DZ30" s="87">
        <v>8.4429837403631485</v>
      </c>
      <c r="EA30" s="87">
        <v>187746.111922843</v>
      </c>
      <c r="EB30" s="87">
        <v>8.3587113202478491</v>
      </c>
      <c r="EC30" s="87">
        <v>190753.68088886296</v>
      </c>
      <c r="ED30" s="87">
        <v>8.1949432079107307</v>
      </c>
      <c r="EE30" s="87">
        <v>199484.94652591302</v>
      </c>
      <c r="EF30" s="87">
        <v>8.1452228413446743</v>
      </c>
      <c r="EG30" s="87">
        <v>201824.22761930601</v>
      </c>
      <c r="EH30" s="87">
        <v>8.0928809741680467</v>
      </c>
      <c r="EI30" s="87">
        <v>205647.45823952596</v>
      </c>
      <c r="EJ30" s="87">
        <v>8.0703811628826276</v>
      </c>
      <c r="EK30" s="87">
        <v>210600.04465162603</v>
      </c>
      <c r="EL30" s="87">
        <v>8.2016049358063583</v>
      </c>
      <c r="EM30" s="87">
        <v>211338.31096969603</v>
      </c>
      <c r="EN30" s="87">
        <v>8.4678048989107353</v>
      </c>
      <c r="EO30" s="87">
        <v>212378.737025696</v>
      </c>
      <c r="EP30" s="87">
        <v>8.6010224671256328</v>
      </c>
      <c r="EQ30" s="87">
        <v>218011.794590056</v>
      </c>
      <c r="ER30" s="87">
        <v>9.0471664311327462</v>
      </c>
      <c r="ES30" s="87">
        <v>219567.02370999602</v>
      </c>
      <c r="ET30" s="87">
        <v>9.1989817648207772</v>
      </c>
      <c r="EU30" s="87">
        <v>220057.85349580602</v>
      </c>
      <c r="EV30" s="87">
        <v>9.5104539540389155</v>
      </c>
      <c r="EW30" s="87">
        <v>224534.96782339309</v>
      </c>
      <c r="EX30" s="87">
        <v>9.9413513733129655</v>
      </c>
      <c r="EY30" s="87">
        <v>229094.998760266</v>
      </c>
      <c r="EZ30" s="87">
        <v>10.076572160985803</v>
      </c>
      <c r="FA30" s="87">
        <v>229411.77590337599</v>
      </c>
      <c r="FB30" s="87">
        <v>10.198411867097622</v>
      </c>
      <c r="FC30" s="87">
        <v>235149.09787377602</v>
      </c>
    </row>
    <row r="31" spans="2:159" ht="31.5" x14ac:dyDescent="0.25">
      <c r="B31" s="249">
        <v>8</v>
      </c>
      <c r="C31" s="252" t="s">
        <v>632</v>
      </c>
      <c r="D31" s="87">
        <v>12.156940022858997</v>
      </c>
      <c r="E31" s="87">
        <v>8421.0670027765991</v>
      </c>
      <c r="F31" s="87">
        <v>10.096682583369745</v>
      </c>
      <c r="G31" s="87">
        <v>9997.1337836490002</v>
      </c>
      <c r="H31" s="87">
        <v>9.8718367639483446</v>
      </c>
      <c r="I31" s="87">
        <v>11318.761406119998</v>
      </c>
      <c r="J31" s="87">
        <v>8.6849822816070734</v>
      </c>
      <c r="K31" s="87">
        <v>15660.47049238</v>
      </c>
      <c r="L31" s="87">
        <v>10.971107913643028</v>
      </c>
      <c r="M31" s="87">
        <v>22346.922095973005</v>
      </c>
      <c r="N31" s="87">
        <v>12.350449994209605</v>
      </c>
      <c r="O31" s="87">
        <v>28966.365449400011</v>
      </c>
      <c r="P31" s="87">
        <v>8.5594389161297428</v>
      </c>
      <c r="Q31" s="87">
        <v>15865.424748768826</v>
      </c>
      <c r="R31" s="87">
        <v>8.5195852662534186</v>
      </c>
      <c r="S31" s="87">
        <v>16267.56710845083</v>
      </c>
      <c r="T31" s="87">
        <v>8.2047377932499437</v>
      </c>
      <c r="U31" s="87">
        <v>17317.937229800998</v>
      </c>
      <c r="V31" s="87">
        <v>8.4473824597236131</v>
      </c>
      <c r="W31" s="87">
        <v>17635.572852497</v>
      </c>
      <c r="X31" s="87">
        <v>8.8425157093037505</v>
      </c>
      <c r="Y31" s="87">
        <v>17995.185434786505</v>
      </c>
      <c r="Z31" s="87">
        <v>9.1803994056614204</v>
      </c>
      <c r="AA31" s="87">
        <v>18648.808672640997</v>
      </c>
      <c r="AB31" s="87">
        <v>9.7555750908003844</v>
      </c>
      <c r="AC31" s="87">
        <v>19735.999672543818</v>
      </c>
      <c r="AD31" s="87">
        <v>10.242570421481368</v>
      </c>
      <c r="AE31" s="87">
        <v>19996.141278870498</v>
      </c>
      <c r="AF31" s="87">
        <v>10.486407611556235</v>
      </c>
      <c r="AG31" s="87">
        <v>20434.102079333919</v>
      </c>
      <c r="AH31" s="87">
        <v>10.420063365163989</v>
      </c>
      <c r="AI31" s="87">
        <v>20883.421133327924</v>
      </c>
      <c r="AJ31" s="87">
        <v>10.936916860861407</v>
      </c>
      <c r="AK31" s="87">
        <v>21260.373836850005</v>
      </c>
      <c r="AL31" s="87">
        <v>10.971107913643028</v>
      </c>
      <c r="AM31" s="87">
        <v>22346.922095973005</v>
      </c>
      <c r="AN31" s="87">
        <v>11.148114999535414</v>
      </c>
      <c r="AO31" s="87">
        <v>22951.873772712002</v>
      </c>
      <c r="AP31" s="87">
        <v>11.350384014262858</v>
      </c>
      <c r="AQ31" s="87">
        <v>23316.280673240995</v>
      </c>
      <c r="AR31" s="87">
        <v>11.287040757052759</v>
      </c>
      <c r="AS31" s="87">
        <v>24441.322892407996</v>
      </c>
      <c r="AT31" s="87">
        <v>11.628173192345454</v>
      </c>
      <c r="AU31" s="87">
        <v>24670.840246781492</v>
      </c>
      <c r="AV31" s="87">
        <v>11.238527163631773</v>
      </c>
      <c r="AW31" s="87">
        <v>24833.017706289</v>
      </c>
      <c r="AX31" s="87">
        <v>11.556158780916356</v>
      </c>
      <c r="AY31" s="87">
        <v>25228.669451508962</v>
      </c>
      <c r="AZ31" s="87">
        <v>11.630811686387259</v>
      </c>
      <c r="BA31" s="87">
        <v>25736.86220158697</v>
      </c>
      <c r="BB31" s="87">
        <v>11.771616938912654</v>
      </c>
      <c r="BC31" s="87">
        <v>25783.078781696004</v>
      </c>
      <c r="BD31" s="87">
        <v>11.849255281692269</v>
      </c>
      <c r="BE31" s="87">
        <v>26353.875847060004</v>
      </c>
      <c r="BF31" s="87">
        <v>12.193306882830006</v>
      </c>
      <c r="BG31" s="87">
        <v>27790.943211818001</v>
      </c>
      <c r="BH31" s="87">
        <v>12.344359362823004</v>
      </c>
      <c r="BI31" s="87">
        <v>27370.591567970001</v>
      </c>
      <c r="BJ31" s="87">
        <v>12.350449994209605</v>
      </c>
      <c r="BK31" s="87">
        <v>28966.365449400011</v>
      </c>
      <c r="BL31" s="87">
        <v>12.261957829703533</v>
      </c>
      <c r="BM31" s="87">
        <v>27784.403166849999</v>
      </c>
      <c r="BN31" s="87">
        <v>12.277385271071978</v>
      </c>
      <c r="BO31" s="87">
        <v>27845.524421109996</v>
      </c>
      <c r="BP31" s="87">
        <v>12.354160883650989</v>
      </c>
      <c r="BQ31" s="87">
        <v>29189.28189666001</v>
      </c>
      <c r="BR31" s="87">
        <v>12.211022140071796</v>
      </c>
      <c r="BS31" s="87">
        <v>31298.560334799997</v>
      </c>
      <c r="BT31" s="87">
        <v>12.388893465060962</v>
      </c>
      <c r="BU31" s="87">
        <v>31450.839730438001</v>
      </c>
      <c r="BV31" s="87">
        <v>12.282685320298317</v>
      </c>
      <c r="BW31" s="87">
        <v>33449.926123059995</v>
      </c>
      <c r="BX31" s="87">
        <v>12.363006745591543</v>
      </c>
      <c r="BY31" s="87">
        <v>33255.774882410027</v>
      </c>
      <c r="BZ31" s="87">
        <v>12.301750024009754</v>
      </c>
      <c r="CA31" s="87">
        <v>33680.725865780005</v>
      </c>
      <c r="CB31" s="87">
        <v>12.208564577307161</v>
      </c>
      <c r="CC31" s="87">
        <v>32939.203602490001</v>
      </c>
      <c r="CD31" s="87">
        <v>12.249129762682918</v>
      </c>
      <c r="CE31" s="87">
        <v>32068.22038706001</v>
      </c>
      <c r="CF31" s="87">
        <v>12.212258321794575</v>
      </c>
      <c r="CG31" s="87">
        <v>32009.231959610006</v>
      </c>
      <c r="CH31" s="87">
        <v>12.164704262732362</v>
      </c>
      <c r="CI31" s="87">
        <v>31525.828515575002</v>
      </c>
      <c r="CJ31" s="87">
        <v>12.092230744505191</v>
      </c>
      <c r="CK31" s="87">
        <v>30465.860970214995</v>
      </c>
      <c r="CL31" s="87">
        <v>11.982307321127781</v>
      </c>
      <c r="CM31" s="87">
        <v>30661.230665769999</v>
      </c>
      <c r="CN31" s="87">
        <v>11.895979863565032</v>
      </c>
      <c r="CO31" s="87">
        <v>31748.346625999999</v>
      </c>
      <c r="CP31" s="87">
        <v>12.050275787924804</v>
      </c>
      <c r="CQ31" s="87">
        <v>32010.052139105501</v>
      </c>
      <c r="CR31" s="87">
        <v>11.951453830445287</v>
      </c>
      <c r="CS31" s="87">
        <v>33729.454642720004</v>
      </c>
      <c r="CT31" s="87">
        <v>11.992024751450646</v>
      </c>
      <c r="CU31" s="87">
        <v>34687.114029955992</v>
      </c>
      <c r="CV31" s="87">
        <v>11.864888566740534</v>
      </c>
      <c r="CW31" s="87">
        <v>34456.702940345996</v>
      </c>
      <c r="CX31" s="87">
        <v>11.924909488680015</v>
      </c>
      <c r="CY31" s="87">
        <v>35209.900193555193</v>
      </c>
      <c r="CZ31" s="87">
        <v>11.916630143249506</v>
      </c>
      <c r="DA31" s="87">
        <v>36771.995988907191</v>
      </c>
      <c r="DB31" s="87">
        <v>11.739304821957241</v>
      </c>
      <c r="DC31" s="87">
        <v>39262.220796942689</v>
      </c>
      <c r="DD31" s="87">
        <v>11.197048231002579</v>
      </c>
      <c r="DE31" s="87">
        <v>39909.640368742992</v>
      </c>
      <c r="DF31" s="87">
        <v>10.732871532744735</v>
      </c>
      <c r="DG31" s="87">
        <v>40702.61534051448</v>
      </c>
      <c r="DH31" s="87">
        <v>10.492472137405244</v>
      </c>
      <c r="DI31" s="87">
        <v>40250.665183441699</v>
      </c>
      <c r="DJ31" s="87">
        <v>10.244178319340953</v>
      </c>
      <c r="DK31" s="87">
        <v>40709.533747269008</v>
      </c>
      <c r="DL31" s="87">
        <v>9.9735027848240527</v>
      </c>
      <c r="DM31" s="87">
        <v>43876.257473115009</v>
      </c>
      <c r="DN31" s="87">
        <v>9.6391065251216723</v>
      </c>
      <c r="DO31" s="87">
        <v>43020.128639866198</v>
      </c>
      <c r="DP31" s="87">
        <v>9.3593738005623326</v>
      </c>
      <c r="DQ31" s="87">
        <v>42960.442807196203</v>
      </c>
      <c r="DR31" s="87">
        <v>9.0733877553094384</v>
      </c>
      <c r="DS31" s="87">
        <v>47866.725264415181</v>
      </c>
      <c r="DT31" s="87">
        <v>8.7873505309567896</v>
      </c>
      <c r="DU31" s="87">
        <v>49565.790608898482</v>
      </c>
      <c r="DV31" s="87">
        <v>8.6735812231972922</v>
      </c>
      <c r="DW31" s="87">
        <v>49508.257774710983</v>
      </c>
      <c r="DX31" s="87">
        <v>8.6075815563376725</v>
      </c>
      <c r="DY31" s="87">
        <v>52720.684377332007</v>
      </c>
      <c r="DZ31" s="87">
        <v>8.4634160162395968</v>
      </c>
      <c r="EA31" s="87">
        <v>54017.550355685991</v>
      </c>
      <c r="EB31" s="87">
        <v>8.3911674827853115</v>
      </c>
      <c r="EC31" s="87">
        <v>54871.609387318014</v>
      </c>
      <c r="ED31" s="87">
        <v>8.3904132806129379</v>
      </c>
      <c r="EE31" s="87">
        <v>53835.023090872019</v>
      </c>
      <c r="EF31" s="87">
        <v>8.4536630161076278</v>
      </c>
      <c r="EG31" s="87">
        <v>57638.28501019752</v>
      </c>
      <c r="EH31" s="87">
        <v>8.4896781614252568</v>
      </c>
      <c r="EI31" s="87">
        <v>60085.249608516009</v>
      </c>
      <c r="EJ31" s="87">
        <v>8.5045752121482856</v>
      </c>
      <c r="EK31" s="87">
        <v>63632.928787736993</v>
      </c>
      <c r="EL31" s="87">
        <v>8.9475872928769036</v>
      </c>
      <c r="EM31" s="87">
        <v>64901.914267149994</v>
      </c>
      <c r="EN31" s="87">
        <v>9.2341891199627231</v>
      </c>
      <c r="EO31" s="87">
        <v>67616.544146229993</v>
      </c>
      <c r="EP31" s="87">
        <v>9.419828581536617</v>
      </c>
      <c r="EQ31" s="87">
        <v>69575.938383809989</v>
      </c>
      <c r="ER31" s="87">
        <v>10.394858326964737</v>
      </c>
      <c r="ES31" s="87">
        <v>70452.664423349983</v>
      </c>
      <c r="ET31" s="87">
        <v>10.692402391616916</v>
      </c>
      <c r="EU31" s="87">
        <v>70383.896683409999</v>
      </c>
      <c r="EV31" s="87">
        <v>10.916373386597696</v>
      </c>
      <c r="EW31" s="87">
        <v>71603.456056024021</v>
      </c>
      <c r="EX31" s="87">
        <v>11.630984730968235</v>
      </c>
      <c r="EY31" s="87">
        <v>72803.220350864023</v>
      </c>
      <c r="EZ31" s="87">
        <v>11.733688197427499</v>
      </c>
      <c r="FA31" s="87">
        <v>73655.614376034006</v>
      </c>
      <c r="FB31" s="87">
        <v>11.769868540097375</v>
      </c>
      <c r="FC31" s="87">
        <v>69642.690515694005</v>
      </c>
    </row>
    <row r="32" spans="2:159" x14ac:dyDescent="0.25">
      <c r="B32" s="249">
        <v>9</v>
      </c>
      <c r="C32" s="25" t="s">
        <v>225</v>
      </c>
      <c r="D32" s="87">
        <v>12.461227862940877</v>
      </c>
      <c r="E32" s="87">
        <v>20175.996991661999</v>
      </c>
      <c r="F32" s="87">
        <v>10.686477432649173</v>
      </c>
      <c r="G32" s="87">
        <v>23365.220888444503</v>
      </c>
      <c r="H32" s="87">
        <v>9.8686226260735115</v>
      </c>
      <c r="I32" s="87">
        <v>25074.979855894901</v>
      </c>
      <c r="J32" s="87">
        <v>9.2248533554122822</v>
      </c>
      <c r="K32" s="87">
        <v>39505.080789378197</v>
      </c>
      <c r="L32" s="87">
        <v>11.826222403515349</v>
      </c>
      <c r="M32" s="87">
        <v>51552.625141054988</v>
      </c>
      <c r="N32" s="87">
        <v>12.954880531163269</v>
      </c>
      <c r="O32" s="87">
        <v>55572.995420386011</v>
      </c>
      <c r="P32" s="87">
        <v>9.2604141168513152</v>
      </c>
      <c r="Q32" s="87">
        <v>41163.443291888187</v>
      </c>
      <c r="R32" s="87">
        <v>9.1397113411622701</v>
      </c>
      <c r="S32" s="87">
        <v>43464.62004538819</v>
      </c>
      <c r="T32" s="87">
        <v>9.1167834967138663</v>
      </c>
      <c r="U32" s="87">
        <v>44881.637032118197</v>
      </c>
      <c r="V32" s="87">
        <v>9.3066435644869721</v>
      </c>
      <c r="W32" s="87">
        <v>45718.200940599971</v>
      </c>
      <c r="X32" s="87">
        <v>9.4949868765093424</v>
      </c>
      <c r="Y32" s="87">
        <v>46485.50858193999</v>
      </c>
      <c r="Z32" s="87">
        <v>9.8129141258956007</v>
      </c>
      <c r="AA32" s="87">
        <v>48666.054421429988</v>
      </c>
      <c r="AB32" s="87">
        <v>10.445696117648042</v>
      </c>
      <c r="AC32" s="87">
        <v>51232.261821993918</v>
      </c>
      <c r="AD32" s="87">
        <v>10.858127837918222</v>
      </c>
      <c r="AE32" s="87">
        <v>51071.225689298517</v>
      </c>
      <c r="AF32" s="87">
        <v>11.165113061984435</v>
      </c>
      <c r="AG32" s="87">
        <v>51148.391272078021</v>
      </c>
      <c r="AH32" s="87">
        <v>9.8471327212082738</v>
      </c>
      <c r="AI32" s="87">
        <v>50991.958174493011</v>
      </c>
      <c r="AJ32" s="87">
        <v>11.711629931170449</v>
      </c>
      <c r="AK32" s="87">
        <v>51184.309627547002</v>
      </c>
      <c r="AL32" s="87">
        <v>11.826222403515349</v>
      </c>
      <c r="AM32" s="87">
        <v>51552.625141054988</v>
      </c>
      <c r="AN32" s="87">
        <v>12.044249772952469</v>
      </c>
      <c r="AO32" s="87">
        <v>52332.738749851589</v>
      </c>
      <c r="AP32" s="87">
        <v>12.199395824582153</v>
      </c>
      <c r="AQ32" s="87">
        <v>52985.832457340017</v>
      </c>
      <c r="AR32" s="87">
        <v>11.270535083298956</v>
      </c>
      <c r="AS32" s="87">
        <v>51516.23485427101</v>
      </c>
      <c r="AT32" s="87">
        <v>11.90497960348681</v>
      </c>
      <c r="AU32" s="87">
        <v>53042.577066778002</v>
      </c>
      <c r="AV32" s="87">
        <v>10.512542982700632</v>
      </c>
      <c r="AW32" s="87">
        <v>55960.032684191996</v>
      </c>
      <c r="AX32" s="87">
        <v>12.176023141435618</v>
      </c>
      <c r="AY32" s="87">
        <v>55312.74132635002</v>
      </c>
      <c r="AZ32" s="87">
        <v>12.312778525192568</v>
      </c>
      <c r="BA32" s="87">
        <v>56011.337356452495</v>
      </c>
      <c r="BB32" s="87">
        <v>12.288388417735719</v>
      </c>
      <c r="BC32" s="87">
        <v>54776.838490218506</v>
      </c>
      <c r="BD32" s="87">
        <v>12.544888981693379</v>
      </c>
      <c r="BE32" s="87">
        <v>52750.971819431994</v>
      </c>
      <c r="BF32" s="87">
        <v>12.846182702022851</v>
      </c>
      <c r="BG32" s="87">
        <v>56477.672721033996</v>
      </c>
      <c r="BH32" s="87">
        <v>12.959745363169686</v>
      </c>
      <c r="BI32" s="87">
        <v>54622.615005606</v>
      </c>
      <c r="BJ32" s="87">
        <v>12.954880531163269</v>
      </c>
      <c r="BK32" s="87">
        <v>55572.995420386011</v>
      </c>
      <c r="BL32" s="87">
        <v>12.733488093249001</v>
      </c>
      <c r="BM32" s="87">
        <v>55579.364616017003</v>
      </c>
      <c r="BN32" s="87">
        <v>12.725081292192824</v>
      </c>
      <c r="BO32" s="87">
        <v>58894.493766829793</v>
      </c>
      <c r="BP32" s="87">
        <v>12.747062340464703</v>
      </c>
      <c r="BQ32" s="87">
        <v>60731.052822673002</v>
      </c>
      <c r="BR32" s="87">
        <v>12.65406258125504</v>
      </c>
      <c r="BS32" s="87">
        <v>60715.094683698801</v>
      </c>
      <c r="BT32" s="87">
        <v>12.667265754947456</v>
      </c>
      <c r="BU32" s="87">
        <v>60771.974185306019</v>
      </c>
      <c r="BV32" s="87">
        <v>12.341225661781456</v>
      </c>
      <c r="BW32" s="87">
        <v>61082.500676833006</v>
      </c>
      <c r="BX32" s="87">
        <v>12.364973487505457</v>
      </c>
      <c r="BY32" s="87">
        <v>61475.415040193009</v>
      </c>
      <c r="BZ32" s="87">
        <v>12.799953390527266</v>
      </c>
      <c r="CA32" s="87">
        <v>61909.877544638985</v>
      </c>
      <c r="CB32" s="87">
        <v>12.727683576944177</v>
      </c>
      <c r="CC32" s="87">
        <v>61187.415254426014</v>
      </c>
      <c r="CD32" s="87">
        <v>12.615994966802557</v>
      </c>
      <c r="CE32" s="87">
        <v>60235.539876252769</v>
      </c>
      <c r="CF32" s="87">
        <v>12.691079511743926</v>
      </c>
      <c r="CG32" s="87">
        <v>61414.309738052776</v>
      </c>
      <c r="CH32" s="87">
        <v>12.682672264375634</v>
      </c>
      <c r="CI32" s="87">
        <v>60590.405045435524</v>
      </c>
      <c r="CJ32" s="87">
        <v>12.670321830022855</v>
      </c>
      <c r="CK32" s="87">
        <v>60283.646139042801</v>
      </c>
      <c r="CL32" s="87">
        <v>12.512351191842781</v>
      </c>
      <c r="CM32" s="87">
        <v>61576.993721321043</v>
      </c>
      <c r="CN32" s="87">
        <v>12.525964308357871</v>
      </c>
      <c r="CO32" s="87">
        <v>64422.047948524487</v>
      </c>
      <c r="CP32" s="87">
        <v>12.555178854532075</v>
      </c>
      <c r="CQ32" s="87">
        <v>65606.5759141335</v>
      </c>
      <c r="CR32" s="87">
        <v>12.538540751323515</v>
      </c>
      <c r="CS32" s="87">
        <v>65797.173245398633</v>
      </c>
      <c r="CT32" s="87">
        <v>12.469688861525256</v>
      </c>
      <c r="CU32" s="87">
        <v>67528.037661365466</v>
      </c>
      <c r="CV32" s="87">
        <v>12.457945633731889</v>
      </c>
      <c r="CW32" s="87">
        <v>66127.071916457164</v>
      </c>
      <c r="CX32" s="87">
        <v>12.501233910151601</v>
      </c>
      <c r="CY32" s="87">
        <v>64400.604620411505</v>
      </c>
      <c r="CZ32" s="87">
        <v>12.323812232898907</v>
      </c>
      <c r="DA32" s="87">
        <v>69535.973017942844</v>
      </c>
      <c r="DB32" s="87">
        <v>12.097584288260421</v>
      </c>
      <c r="DC32" s="87">
        <v>69528.613895172806</v>
      </c>
      <c r="DD32" s="87">
        <v>11.655970335849073</v>
      </c>
      <c r="DE32" s="87">
        <v>68585.796770103188</v>
      </c>
      <c r="DF32" s="87">
        <v>11.215549676488317</v>
      </c>
      <c r="DG32" s="87">
        <v>70513.191192717757</v>
      </c>
      <c r="DH32" s="87">
        <v>11.205616605841938</v>
      </c>
      <c r="DI32" s="87">
        <v>67008.67938424951</v>
      </c>
      <c r="DJ32" s="87">
        <v>11.07900009483202</v>
      </c>
      <c r="DK32" s="87">
        <v>66162.529249127183</v>
      </c>
      <c r="DL32" s="87">
        <v>10.653655038381396</v>
      </c>
      <c r="DM32" s="87">
        <v>66107.080444300853</v>
      </c>
      <c r="DN32" s="87">
        <v>10.334570818818161</v>
      </c>
      <c r="DO32" s="87">
        <v>67982.332229262494</v>
      </c>
      <c r="DP32" s="87">
        <v>10.136544902588286</v>
      </c>
      <c r="DQ32" s="87">
        <v>68483.825859699937</v>
      </c>
      <c r="DR32" s="87">
        <v>9.7833692036656394</v>
      </c>
      <c r="DS32" s="87">
        <v>69160.573930472863</v>
      </c>
      <c r="DT32" s="87">
        <v>9.4084774757689136</v>
      </c>
      <c r="DU32" s="87">
        <v>69143.143172228985</v>
      </c>
      <c r="DV32" s="87">
        <v>9.3495571107683553</v>
      </c>
      <c r="DW32" s="87">
        <v>68786.849661853412</v>
      </c>
      <c r="DX32" s="87">
        <v>9.1088181193760036</v>
      </c>
      <c r="DY32" s="87">
        <v>70063.311573759012</v>
      </c>
      <c r="DZ32" s="87">
        <v>9.0162166916365436</v>
      </c>
      <c r="EA32" s="87">
        <v>71555.41921912886</v>
      </c>
      <c r="EB32" s="87">
        <v>8.9154729328414373</v>
      </c>
      <c r="EC32" s="87">
        <v>71164.066149440012</v>
      </c>
      <c r="ED32" s="87">
        <v>8.8333273315705618</v>
      </c>
      <c r="EE32" s="87">
        <v>71745.938090616997</v>
      </c>
      <c r="EF32" s="87">
        <v>8.9063694410983327</v>
      </c>
      <c r="EG32" s="87">
        <v>71319.353891787978</v>
      </c>
      <c r="EH32" s="87">
        <v>9.0214783641547598</v>
      </c>
      <c r="EI32" s="87">
        <v>70725.805242736009</v>
      </c>
      <c r="EJ32" s="87">
        <v>9.0096803345289747</v>
      </c>
      <c r="EK32" s="87">
        <v>72890.168341662007</v>
      </c>
      <c r="EL32" s="87">
        <v>9.4125711372046439</v>
      </c>
      <c r="EM32" s="87">
        <v>75273.64942724898</v>
      </c>
      <c r="EN32" s="87">
        <v>9.573806598098404</v>
      </c>
      <c r="EO32" s="87">
        <v>75274.494628153989</v>
      </c>
      <c r="EP32" s="87">
        <v>9.7019741616686979</v>
      </c>
      <c r="EQ32" s="87">
        <v>77559.3962162885</v>
      </c>
      <c r="ER32" s="87">
        <v>10.475255851361826</v>
      </c>
      <c r="ES32" s="87">
        <v>78141.843908357987</v>
      </c>
      <c r="ET32" s="87">
        <v>10.72041297161069</v>
      </c>
      <c r="EU32" s="87">
        <v>77054.322652175018</v>
      </c>
      <c r="EV32" s="87">
        <v>11.094669343391278</v>
      </c>
      <c r="EW32" s="87">
        <v>75837.518851097033</v>
      </c>
      <c r="EX32" s="87">
        <v>11.479536817177447</v>
      </c>
      <c r="EY32" s="87">
        <v>75783.164747281015</v>
      </c>
      <c r="EZ32" s="87">
        <v>11.518299758116333</v>
      </c>
      <c r="FA32" s="87">
        <v>75806.922568931011</v>
      </c>
      <c r="FB32" s="87">
        <v>11.689213474188424</v>
      </c>
      <c r="FC32" s="87">
        <v>75912.940911059995</v>
      </c>
    </row>
    <row r="33" spans="1:159" x14ac:dyDescent="0.25">
      <c r="B33" s="249">
        <v>10</v>
      </c>
      <c r="C33" s="25" t="s">
        <v>226</v>
      </c>
      <c r="D33" s="87">
        <v>12.16212113940332</v>
      </c>
      <c r="E33" s="87">
        <v>125012.28900160926</v>
      </c>
      <c r="F33" s="87">
        <v>10.662658199017841</v>
      </c>
      <c r="G33" s="87">
        <v>181578.30789953296</v>
      </c>
      <c r="H33" s="87">
        <v>9.6304236099412375</v>
      </c>
      <c r="I33" s="87">
        <v>237824.58922605906</v>
      </c>
      <c r="J33" s="87">
        <v>8.7186773177532686</v>
      </c>
      <c r="K33" s="87">
        <v>307114.05786546529</v>
      </c>
      <c r="L33" s="87">
        <v>11.374645564266222</v>
      </c>
      <c r="M33" s="87">
        <v>396221.54539123422</v>
      </c>
      <c r="N33" s="87">
        <v>12.376702667885603</v>
      </c>
      <c r="O33" s="87">
        <v>475857.15537410416</v>
      </c>
      <c r="P33" s="87">
        <v>8.7459657161740409</v>
      </c>
      <c r="Q33" s="87">
        <v>312227.07958266023</v>
      </c>
      <c r="R33" s="87">
        <v>8.5946699710225438</v>
      </c>
      <c r="S33" s="87">
        <v>323552.70900593605</v>
      </c>
      <c r="T33" s="87">
        <v>8.5407585403739485</v>
      </c>
      <c r="U33" s="87">
        <v>329403.87438930146</v>
      </c>
      <c r="V33" s="87">
        <v>8.7806104629809543</v>
      </c>
      <c r="W33" s="87">
        <v>333681.40036472073</v>
      </c>
      <c r="X33" s="87">
        <v>8.9927435722477167</v>
      </c>
      <c r="Y33" s="87">
        <v>335756.90897453373</v>
      </c>
      <c r="Z33" s="87">
        <v>9.2686767189885888</v>
      </c>
      <c r="AA33" s="87">
        <v>347534.09795988025</v>
      </c>
      <c r="AB33" s="87">
        <v>10.131706588435897</v>
      </c>
      <c r="AC33" s="87">
        <v>378020.65355829912</v>
      </c>
      <c r="AD33" s="87">
        <v>10.598943259011799</v>
      </c>
      <c r="AE33" s="87">
        <v>379459.94772807078</v>
      </c>
      <c r="AF33" s="87">
        <v>10.788486676218694</v>
      </c>
      <c r="AG33" s="87">
        <v>383527.05637713824</v>
      </c>
      <c r="AH33" s="87">
        <v>10.742862312591928</v>
      </c>
      <c r="AI33" s="87">
        <v>383207.99827942811</v>
      </c>
      <c r="AJ33" s="87">
        <v>11.324228878383083</v>
      </c>
      <c r="AK33" s="87">
        <v>385980.40510301926</v>
      </c>
      <c r="AL33" s="87">
        <v>11.374645564266222</v>
      </c>
      <c r="AM33" s="87">
        <v>396221.54539123422</v>
      </c>
      <c r="AN33" s="87">
        <v>11.702263716931153</v>
      </c>
      <c r="AO33" s="87">
        <v>396583.21368686139</v>
      </c>
      <c r="AP33" s="87">
        <v>11.747525232187845</v>
      </c>
      <c r="AQ33" s="87">
        <v>409220.83868754702</v>
      </c>
      <c r="AR33" s="87">
        <v>11.15528377363014</v>
      </c>
      <c r="AS33" s="87">
        <v>422554.94540252635</v>
      </c>
      <c r="AT33" s="87">
        <v>11.568086036897849</v>
      </c>
      <c r="AU33" s="87">
        <v>427615.0817997008</v>
      </c>
      <c r="AV33" s="87">
        <v>11.260590578964512</v>
      </c>
      <c r="AW33" s="87">
        <v>431388.31394783047</v>
      </c>
      <c r="AX33" s="87">
        <v>11.726135376762212</v>
      </c>
      <c r="AY33" s="87">
        <v>445229.41194001533</v>
      </c>
      <c r="AZ33" s="87">
        <v>11.848796129520547</v>
      </c>
      <c r="BA33" s="87">
        <v>452160.46142617852</v>
      </c>
      <c r="BB33" s="87">
        <v>11.798146358780565</v>
      </c>
      <c r="BC33" s="87">
        <v>449766.74939725664</v>
      </c>
      <c r="BD33" s="87">
        <v>12.259249225423481</v>
      </c>
      <c r="BE33" s="87">
        <v>429417.14344470645</v>
      </c>
      <c r="BF33" s="87">
        <v>12.244185033320464</v>
      </c>
      <c r="BG33" s="87">
        <v>467466.69874221768</v>
      </c>
      <c r="BH33" s="87">
        <v>12.502076046543955</v>
      </c>
      <c r="BI33" s="87">
        <v>445232.59407529031</v>
      </c>
      <c r="BJ33" s="87">
        <v>12.376702667885603</v>
      </c>
      <c r="BK33" s="87">
        <v>475857.15537410416</v>
      </c>
      <c r="BL33" s="87">
        <v>12.485207627726311</v>
      </c>
      <c r="BM33" s="87">
        <v>449358.80862127268</v>
      </c>
      <c r="BN33" s="87">
        <v>12.357932872033281</v>
      </c>
      <c r="BO33" s="87">
        <v>493446.11394504871</v>
      </c>
      <c r="BP33" s="87">
        <v>12.133231265953109</v>
      </c>
      <c r="BQ33" s="87">
        <v>514785.14371218276</v>
      </c>
      <c r="BR33" s="87">
        <v>12.195127450516399</v>
      </c>
      <c r="BS33" s="87">
        <v>518487.25924308121</v>
      </c>
      <c r="BT33" s="87">
        <v>12.315252673705743</v>
      </c>
      <c r="BU33" s="87">
        <v>521293.29036292684</v>
      </c>
      <c r="BV33" s="87">
        <v>12.214402977555507</v>
      </c>
      <c r="BW33" s="87">
        <v>532376.44981012109</v>
      </c>
      <c r="BX33" s="87">
        <v>12.421302705061876</v>
      </c>
      <c r="BY33" s="87">
        <v>528546.49518698873</v>
      </c>
      <c r="BZ33" s="87">
        <v>12.446517547280678</v>
      </c>
      <c r="CA33" s="87">
        <v>539600.39485020435</v>
      </c>
      <c r="CB33" s="87">
        <v>12.321988959476833</v>
      </c>
      <c r="CC33" s="87">
        <v>551011.24048531055</v>
      </c>
      <c r="CD33" s="87">
        <v>12.26398992740482</v>
      </c>
      <c r="CE33" s="87">
        <v>549777.13648299873</v>
      </c>
      <c r="CF33" s="87">
        <v>12.235754807560152</v>
      </c>
      <c r="CG33" s="87">
        <v>550203.51599649421</v>
      </c>
      <c r="CH33" s="87">
        <v>12.119910877769284</v>
      </c>
      <c r="CI33" s="87">
        <v>547163.72725632438</v>
      </c>
      <c r="CJ33" s="87">
        <v>12.033766823644209</v>
      </c>
      <c r="CK33" s="87">
        <v>545353.79834939411</v>
      </c>
      <c r="CL33" s="87">
        <v>11.916145990070415</v>
      </c>
      <c r="CM33" s="87">
        <v>561129.6521323584</v>
      </c>
      <c r="CN33" s="87">
        <v>11.959589649462657</v>
      </c>
      <c r="CO33" s="87">
        <v>575153.42077676055</v>
      </c>
      <c r="CP33" s="87">
        <v>12.083355777319214</v>
      </c>
      <c r="CQ33" s="87">
        <v>573955.23788534431</v>
      </c>
      <c r="CR33" s="87">
        <v>12.040983629357346</v>
      </c>
      <c r="CS33" s="87">
        <v>577485.57521799312</v>
      </c>
      <c r="CT33" s="87">
        <v>11.996872361753452</v>
      </c>
      <c r="CU33" s="87">
        <v>586184.0678403395</v>
      </c>
      <c r="CV33" s="87">
        <v>11.971282865357342</v>
      </c>
      <c r="CW33" s="87">
        <v>588889.04094583029</v>
      </c>
      <c r="CX33" s="87">
        <v>11.944046435778338</v>
      </c>
      <c r="CY33" s="87">
        <v>591327.5477975551</v>
      </c>
      <c r="CZ33" s="87">
        <v>11.873112007170949</v>
      </c>
      <c r="DA33" s="87">
        <v>594009.07667679607</v>
      </c>
      <c r="DB33" s="87">
        <v>11.847849941780927</v>
      </c>
      <c r="DC33" s="87">
        <v>594736.59038586449</v>
      </c>
      <c r="DD33" s="87">
        <v>11.356911344182405</v>
      </c>
      <c r="DE33" s="87">
        <v>593035.51920795732</v>
      </c>
      <c r="DF33" s="87">
        <v>10.975394954678197</v>
      </c>
      <c r="DG33" s="87">
        <v>600807.80782424507</v>
      </c>
      <c r="DH33" s="87">
        <v>10.409790658531902</v>
      </c>
      <c r="DI33" s="87">
        <v>590531.40575554199</v>
      </c>
      <c r="DJ33" s="87">
        <v>10.27574594487688</v>
      </c>
      <c r="DK33" s="87">
        <v>603781.83365218877</v>
      </c>
      <c r="DL33" s="87">
        <v>9.9477214686017223</v>
      </c>
      <c r="DM33" s="87">
        <v>631372.381748026</v>
      </c>
      <c r="DN33" s="87">
        <v>9.6197215212584783</v>
      </c>
      <c r="DO33" s="87">
        <v>630225.84504646307</v>
      </c>
      <c r="DP33" s="87">
        <v>9.4809013779137583</v>
      </c>
      <c r="DQ33" s="87">
        <v>638175.92895403923</v>
      </c>
      <c r="DR33" s="87">
        <v>9.3372139526613456</v>
      </c>
      <c r="DS33" s="87">
        <v>658686.31594512251</v>
      </c>
      <c r="DT33" s="87">
        <v>8.9538631097265373</v>
      </c>
      <c r="DU33" s="87">
        <v>668435.22346346872</v>
      </c>
      <c r="DV33" s="87">
        <v>8.833289302901207</v>
      </c>
      <c r="DW33" s="87">
        <v>689172.23952381883</v>
      </c>
      <c r="DX33" s="87">
        <v>8.7247534718641688</v>
      </c>
      <c r="DY33" s="87">
        <v>726008.99923688511</v>
      </c>
      <c r="DZ33" s="87">
        <v>8.4868317462115677</v>
      </c>
      <c r="EA33" s="87">
        <v>735654.04499216611</v>
      </c>
      <c r="EB33" s="87">
        <v>8.4396194625740648</v>
      </c>
      <c r="EC33" s="87">
        <v>753952.40757383639</v>
      </c>
      <c r="ED33" s="87">
        <v>8.3905042559027354</v>
      </c>
      <c r="EE33" s="87">
        <v>756362.67815406295</v>
      </c>
      <c r="EF33" s="87">
        <v>8.4192843169987412</v>
      </c>
      <c r="EG33" s="87">
        <v>760442.85808053089</v>
      </c>
      <c r="EH33" s="87">
        <v>8.5035426287174776</v>
      </c>
      <c r="EI33" s="87">
        <v>790626.7910134003</v>
      </c>
      <c r="EJ33" s="87">
        <v>8.5399498347734095</v>
      </c>
      <c r="EK33" s="87">
        <v>811305.19585290935</v>
      </c>
      <c r="EL33" s="87">
        <v>9.0307433515774314</v>
      </c>
      <c r="EM33" s="87">
        <v>826969.65232467616</v>
      </c>
      <c r="EN33" s="87">
        <v>9.3038024008498681</v>
      </c>
      <c r="EO33" s="87">
        <v>840379.15359446954</v>
      </c>
      <c r="EP33" s="87">
        <v>9.4459390344323122</v>
      </c>
      <c r="EQ33" s="87">
        <v>859761.4056183974</v>
      </c>
      <c r="ER33" s="87">
        <v>10.43764091019527</v>
      </c>
      <c r="ES33" s="87">
        <v>868442.43530177698</v>
      </c>
      <c r="ET33" s="87">
        <v>10.643152663561613</v>
      </c>
      <c r="EU33" s="87">
        <v>876039.47705031279</v>
      </c>
      <c r="EV33" s="87">
        <v>10.898586474215142</v>
      </c>
      <c r="EW33" s="87">
        <v>887058.2136145808</v>
      </c>
      <c r="EX33" s="87">
        <v>11.704584539050401</v>
      </c>
      <c r="EY33" s="87">
        <v>884400.90149944695</v>
      </c>
      <c r="EZ33" s="87">
        <v>11.811459217647959</v>
      </c>
      <c r="FA33" s="87">
        <v>875664.83073253487</v>
      </c>
      <c r="FB33" s="87">
        <v>11.799911192829896</v>
      </c>
      <c r="FC33" s="87">
        <v>866369.3572707806</v>
      </c>
    </row>
    <row r="34" spans="1:159" x14ac:dyDescent="0.25">
      <c r="B34" s="249">
        <v>11</v>
      </c>
      <c r="C34" s="248" t="s">
        <v>227</v>
      </c>
      <c r="D34" s="87">
        <v>11.365050769250153</v>
      </c>
      <c r="E34" s="87">
        <v>58297.567873069995</v>
      </c>
      <c r="F34" s="87">
        <v>8.9637143971606026</v>
      </c>
      <c r="G34" s="87">
        <v>66615.382311329988</v>
      </c>
      <c r="H34" s="87">
        <v>8.5961958250630683</v>
      </c>
      <c r="I34" s="87">
        <v>83376.749174199998</v>
      </c>
      <c r="J34" s="87">
        <v>7.2123891631903652</v>
      </c>
      <c r="K34" s="87">
        <v>108300.07040423003</v>
      </c>
      <c r="L34" s="87">
        <v>10.988590807606089</v>
      </c>
      <c r="M34" s="87">
        <v>148589.15863661098</v>
      </c>
      <c r="N34" s="87">
        <v>12.06146129855086</v>
      </c>
      <c r="O34" s="87">
        <v>179755.54636649997</v>
      </c>
      <c r="P34" s="87">
        <v>7.0628875946929526</v>
      </c>
      <c r="Q34" s="87">
        <v>109437.90602056003</v>
      </c>
      <c r="R34" s="87">
        <v>7.0510461939846776</v>
      </c>
      <c r="S34" s="87">
        <v>109744.58705841002</v>
      </c>
      <c r="T34" s="87">
        <v>7.0614675745883657</v>
      </c>
      <c r="U34" s="87">
        <v>114036.94479762</v>
      </c>
      <c r="V34" s="87">
        <v>7.3578999640074834</v>
      </c>
      <c r="W34" s="87">
        <v>114878.89416520999</v>
      </c>
      <c r="X34" s="87">
        <v>7.6873776712708075</v>
      </c>
      <c r="Y34" s="87">
        <v>119352.08451654002</v>
      </c>
      <c r="Z34" s="87">
        <v>8.2046918383285234</v>
      </c>
      <c r="AA34" s="87">
        <v>129094.64960885997</v>
      </c>
      <c r="AB34" s="87">
        <v>9.0765461706699231</v>
      </c>
      <c r="AC34" s="87">
        <v>136948.35926402002</v>
      </c>
      <c r="AD34" s="87">
        <v>9.606164457791051</v>
      </c>
      <c r="AE34" s="87">
        <v>135387.70972293001</v>
      </c>
      <c r="AF34" s="87">
        <v>9.7716557386917469</v>
      </c>
      <c r="AG34" s="87">
        <v>140609.81078218995</v>
      </c>
      <c r="AH34" s="87">
        <v>9.964002770360274</v>
      </c>
      <c r="AI34" s="87">
        <v>139112.224824584</v>
      </c>
      <c r="AJ34" s="87">
        <v>10.741047770662377</v>
      </c>
      <c r="AK34" s="87">
        <v>139177.32264423897</v>
      </c>
      <c r="AL34" s="87">
        <v>10.988590807606089</v>
      </c>
      <c r="AM34" s="87">
        <v>148589.15863661098</v>
      </c>
      <c r="AN34" s="87">
        <v>11.332139052710845</v>
      </c>
      <c r="AO34" s="87">
        <v>145424.59816576296</v>
      </c>
      <c r="AP34" s="87">
        <v>11.413646194442888</v>
      </c>
      <c r="AQ34" s="87">
        <v>146742.52125213397</v>
      </c>
      <c r="AR34" s="87">
        <v>10.83633499734681</v>
      </c>
      <c r="AS34" s="87">
        <v>153176.65309672098</v>
      </c>
      <c r="AT34" s="87">
        <v>11.100739929500769</v>
      </c>
      <c r="AU34" s="87">
        <v>150844.35720413795</v>
      </c>
      <c r="AV34" s="87">
        <v>10.776048428873043</v>
      </c>
      <c r="AW34" s="87">
        <v>153489.27649538798</v>
      </c>
      <c r="AX34" s="87">
        <v>11.337832392693665</v>
      </c>
      <c r="AY34" s="87">
        <v>159714.24130375095</v>
      </c>
      <c r="AZ34" s="87">
        <v>11.523767761652572</v>
      </c>
      <c r="BA34" s="87">
        <v>157806.33756762597</v>
      </c>
      <c r="BB34" s="87">
        <v>11.628820644218301</v>
      </c>
      <c r="BC34" s="87">
        <v>162140.61559617598</v>
      </c>
      <c r="BD34" s="87">
        <v>11.867892474962449</v>
      </c>
      <c r="BE34" s="87">
        <v>159824.181599676</v>
      </c>
      <c r="BF34" s="87">
        <v>11.93456444832014</v>
      </c>
      <c r="BG34" s="87">
        <v>173185.834604426</v>
      </c>
      <c r="BH34" s="87">
        <v>12.07634664595331</v>
      </c>
      <c r="BI34" s="87">
        <v>166955.734829906</v>
      </c>
      <c r="BJ34" s="87">
        <v>12.06146129855086</v>
      </c>
      <c r="BK34" s="87">
        <v>179755.54636649997</v>
      </c>
      <c r="BL34" s="87">
        <v>12.252900936696401</v>
      </c>
      <c r="BM34" s="87">
        <v>169896.37019966007</v>
      </c>
      <c r="BN34" s="87">
        <v>11.702975699424975</v>
      </c>
      <c r="BO34" s="87">
        <v>176984.65677089995</v>
      </c>
      <c r="BP34" s="87">
        <v>11.73913937293513</v>
      </c>
      <c r="BQ34" s="87">
        <v>187273.80826267999</v>
      </c>
      <c r="BR34" s="87">
        <v>11.611841862861935</v>
      </c>
      <c r="BS34" s="87">
        <v>184646.78042372994</v>
      </c>
      <c r="BT34" s="87">
        <v>11.623673605031266</v>
      </c>
      <c r="BU34" s="87">
        <v>185388.39106694996</v>
      </c>
      <c r="BV34" s="87">
        <v>11.942840741591068</v>
      </c>
      <c r="BW34" s="87">
        <v>233815.95249021103</v>
      </c>
      <c r="BX34" s="87">
        <v>12.19163495899606</v>
      </c>
      <c r="BY34" s="87">
        <v>226459.07256943098</v>
      </c>
      <c r="BZ34" s="87">
        <v>11.965434892370817</v>
      </c>
      <c r="CA34" s="87">
        <v>188401.45502462995</v>
      </c>
      <c r="CB34" s="87">
        <v>11.978824654756222</v>
      </c>
      <c r="CC34" s="87">
        <v>194653.62940169103</v>
      </c>
      <c r="CD34" s="87">
        <v>11.941058812459003</v>
      </c>
      <c r="CE34" s="87">
        <v>191791.89613044998</v>
      </c>
      <c r="CF34" s="87">
        <v>11.941704314078809</v>
      </c>
      <c r="CG34" s="87">
        <v>192940.35121212</v>
      </c>
      <c r="CH34" s="87">
        <v>11.924832576560698</v>
      </c>
      <c r="CI34" s="87">
        <v>200565.03219229993</v>
      </c>
      <c r="CJ34" s="87">
        <v>11.886583759810343</v>
      </c>
      <c r="CK34" s="87">
        <v>197897.87775155</v>
      </c>
      <c r="CL34" s="87">
        <v>11.893492706403975</v>
      </c>
      <c r="CM34" s="87">
        <v>200310.97276445004</v>
      </c>
      <c r="CN34" s="87">
        <v>11.801905360334892</v>
      </c>
      <c r="CO34" s="87">
        <v>209379.02254786002</v>
      </c>
      <c r="CP34" s="87">
        <v>11.972400860957547</v>
      </c>
      <c r="CQ34" s="87">
        <v>206820.0392075</v>
      </c>
      <c r="CR34" s="87">
        <v>11.933232316229937</v>
      </c>
      <c r="CS34" s="87">
        <v>209236.93794991</v>
      </c>
      <c r="CT34" s="87">
        <v>11.939388948244433</v>
      </c>
      <c r="CU34" s="87">
        <v>216315.59892231997</v>
      </c>
      <c r="CV34" s="87">
        <v>11.811117929774435</v>
      </c>
      <c r="CW34" s="87">
        <v>213132.50580634992</v>
      </c>
      <c r="CX34" s="87">
        <v>11.817128754611037</v>
      </c>
      <c r="CY34" s="87">
        <v>218379.64304185001</v>
      </c>
      <c r="CZ34" s="87">
        <v>11.712894048629714</v>
      </c>
      <c r="DA34" s="87">
        <v>222004.74422206008</v>
      </c>
      <c r="DB34" s="87">
        <v>11.630151625119797</v>
      </c>
      <c r="DC34" s="87">
        <v>216349.17686792</v>
      </c>
      <c r="DD34" s="87">
        <v>11.20634115999999</v>
      </c>
      <c r="DE34" s="87">
        <v>208467.60647744001</v>
      </c>
      <c r="DF34" s="87">
        <v>10.531251278930991</v>
      </c>
      <c r="DG34" s="87">
        <v>222514.55141813998</v>
      </c>
      <c r="DH34" s="87">
        <v>9.8715663227341768</v>
      </c>
      <c r="DI34" s="87">
        <v>212288.97506111005</v>
      </c>
      <c r="DJ34" s="87">
        <v>8.910756785041908</v>
      </c>
      <c r="DK34" s="87">
        <v>206690.87680177001</v>
      </c>
      <c r="DL34" s="87">
        <v>8.2170579393096439</v>
      </c>
      <c r="DM34" s="87">
        <v>240921.35929724004</v>
      </c>
      <c r="DN34" s="87">
        <v>7.8719204351557224</v>
      </c>
      <c r="DO34" s="87">
        <v>238226.04277444005</v>
      </c>
      <c r="DP34" s="87">
        <v>7.7749606344248567</v>
      </c>
      <c r="DQ34" s="87">
        <v>235754.58636041993</v>
      </c>
      <c r="DR34" s="87">
        <v>7.5979457972669557</v>
      </c>
      <c r="DS34" s="87">
        <v>249093.79937853996</v>
      </c>
      <c r="DT34" s="87">
        <v>7.4094624176672879</v>
      </c>
      <c r="DU34" s="87">
        <v>250404.20928173</v>
      </c>
      <c r="DV34" s="87">
        <v>7.3682887581718317</v>
      </c>
      <c r="DW34" s="87">
        <v>254807.52870878001</v>
      </c>
      <c r="DX34" s="87">
        <v>7.4826284096392488</v>
      </c>
      <c r="DY34" s="87">
        <v>278153.72644425009</v>
      </c>
      <c r="DZ34" s="87">
        <v>7.3789156761891981</v>
      </c>
      <c r="EA34" s="87">
        <v>279513.88762673998</v>
      </c>
      <c r="EB34" s="87">
        <v>7.4352664906712516</v>
      </c>
      <c r="EC34" s="87">
        <v>279735.17542010004</v>
      </c>
      <c r="ED34" s="87">
        <v>7.6723954170459896</v>
      </c>
      <c r="EE34" s="87">
        <v>287539.95690886007</v>
      </c>
      <c r="EF34" s="87">
        <v>7.8396830054652309</v>
      </c>
      <c r="EG34" s="87">
        <v>288220.21365784004</v>
      </c>
      <c r="EH34" s="87">
        <v>7.9893990210818364</v>
      </c>
      <c r="EI34" s="87">
        <v>299670.99055644003</v>
      </c>
      <c r="EJ34" s="87">
        <v>8.1864655521033747</v>
      </c>
      <c r="EK34" s="87">
        <v>310457.97161953006</v>
      </c>
      <c r="EL34" s="87">
        <v>8.8304233862402288</v>
      </c>
      <c r="EM34" s="87">
        <v>304058.69902272004</v>
      </c>
      <c r="EN34" s="87">
        <v>9.0545949191104764</v>
      </c>
      <c r="EO34" s="87">
        <v>303564.85171609098</v>
      </c>
      <c r="EP34" s="87">
        <v>9.3380638404853951</v>
      </c>
      <c r="EQ34" s="87">
        <v>306075.73774290999</v>
      </c>
      <c r="ER34" s="87">
        <v>10.340345363745023</v>
      </c>
      <c r="ES34" s="87">
        <v>305467.28319015988</v>
      </c>
      <c r="ET34" s="87">
        <v>10.603536303863187</v>
      </c>
      <c r="EU34" s="87">
        <v>308797.42484791001</v>
      </c>
      <c r="EV34" s="87">
        <v>10.881807015274253</v>
      </c>
      <c r="EW34" s="87">
        <v>311110.45871677995</v>
      </c>
      <c r="EX34" s="87">
        <v>11.576928267549905</v>
      </c>
      <c r="EY34" s="87">
        <v>310473.93652078992</v>
      </c>
      <c r="EZ34" s="87">
        <v>11.612222069557879</v>
      </c>
      <c r="FA34" s="87">
        <v>318394.46729524992</v>
      </c>
      <c r="FB34" s="87">
        <v>11.564852061776881</v>
      </c>
      <c r="FC34" s="87">
        <v>315352.72628404002</v>
      </c>
    </row>
    <row r="35" spans="1:159" x14ac:dyDescent="0.25">
      <c r="B35" s="19">
        <v>12</v>
      </c>
      <c r="C35" s="248" t="s">
        <v>228</v>
      </c>
      <c r="D35" s="87">
        <v>12.610177073053034</v>
      </c>
      <c r="E35" s="87">
        <v>14690.34467519003</v>
      </c>
      <c r="F35" s="87">
        <v>11.023911751103389</v>
      </c>
      <c r="G35" s="87">
        <v>22279.184395760007</v>
      </c>
      <c r="H35" s="87">
        <v>10.220141867269588</v>
      </c>
      <c r="I35" s="87">
        <v>32347.751877130009</v>
      </c>
      <c r="J35" s="87">
        <v>8.7651247835632002</v>
      </c>
      <c r="K35" s="87">
        <v>38591.137378309999</v>
      </c>
      <c r="L35" s="87">
        <v>10.736760205746812</v>
      </c>
      <c r="M35" s="87">
        <v>55910.209040029993</v>
      </c>
      <c r="N35" s="87">
        <v>12.280340759964469</v>
      </c>
      <c r="O35" s="87">
        <v>77924.679934520042</v>
      </c>
      <c r="P35" s="87">
        <v>8.7036460988342945</v>
      </c>
      <c r="Q35" s="87">
        <v>41797.353993069992</v>
      </c>
      <c r="R35" s="87">
        <v>8.5669504894258903</v>
      </c>
      <c r="S35" s="87">
        <v>42707.047888749985</v>
      </c>
      <c r="T35" s="87">
        <v>8.5061552719627027</v>
      </c>
      <c r="U35" s="87">
        <v>44537.900290060003</v>
      </c>
      <c r="V35" s="87">
        <v>8.6402224087451458</v>
      </c>
      <c r="W35" s="87">
        <v>45174.134707370002</v>
      </c>
      <c r="X35" s="87">
        <v>8.7739776206706548</v>
      </c>
      <c r="Y35" s="87">
        <v>45953.093547749995</v>
      </c>
      <c r="Z35" s="87">
        <v>8.9108385723080392</v>
      </c>
      <c r="AA35" s="87">
        <v>47805.431110289988</v>
      </c>
      <c r="AB35" s="87">
        <v>9.6849334486109893</v>
      </c>
      <c r="AC35" s="87">
        <v>51041.592245270003</v>
      </c>
      <c r="AD35" s="87">
        <v>10.028461347814718</v>
      </c>
      <c r="AE35" s="87">
        <v>51621.747361699992</v>
      </c>
      <c r="AF35" s="87">
        <v>10.157125874871086</v>
      </c>
      <c r="AG35" s="87">
        <v>52539.777209660002</v>
      </c>
      <c r="AH35" s="87">
        <v>10.447788374316849</v>
      </c>
      <c r="AI35" s="87">
        <v>52840.780953490008</v>
      </c>
      <c r="AJ35" s="87">
        <v>10.66260798093249</v>
      </c>
      <c r="AK35" s="87">
        <v>52981.213983639987</v>
      </c>
      <c r="AL35" s="87">
        <v>10.736760205746812</v>
      </c>
      <c r="AM35" s="87">
        <v>55910.209040029993</v>
      </c>
      <c r="AN35" s="87">
        <v>11.078403882039668</v>
      </c>
      <c r="AO35" s="87">
        <v>56235.885905269985</v>
      </c>
      <c r="AP35" s="87">
        <v>11.225888960325285</v>
      </c>
      <c r="AQ35" s="87">
        <v>58385.099557369998</v>
      </c>
      <c r="AR35" s="87">
        <v>9.6961233468061465</v>
      </c>
      <c r="AS35" s="87">
        <v>61253.224280120012</v>
      </c>
      <c r="AT35" s="87">
        <v>11.401629279739531</v>
      </c>
      <c r="AU35" s="87">
        <v>59457.430797660025</v>
      </c>
      <c r="AV35" s="87">
        <v>11.125245237390963</v>
      </c>
      <c r="AW35" s="87">
        <v>62102.586039950023</v>
      </c>
      <c r="AX35" s="87">
        <v>11.661409301407909</v>
      </c>
      <c r="AY35" s="87">
        <v>63726.52760631001</v>
      </c>
      <c r="AZ35" s="87">
        <v>11.765130820478195</v>
      </c>
      <c r="BA35" s="87">
        <v>65363.345035100028</v>
      </c>
      <c r="BB35" s="87">
        <v>11.86834392254457</v>
      </c>
      <c r="BC35" s="87">
        <v>66061.170983640011</v>
      </c>
      <c r="BD35" s="87">
        <v>12.013197390531543</v>
      </c>
      <c r="BE35" s="87">
        <v>67408.294499460011</v>
      </c>
      <c r="BF35" s="87">
        <v>12.215021413821704</v>
      </c>
      <c r="BG35" s="87">
        <v>71902.739274150037</v>
      </c>
      <c r="BH35" s="87">
        <v>12.258775817569834</v>
      </c>
      <c r="BI35" s="87">
        <v>72919.133337724459</v>
      </c>
      <c r="BJ35" s="87">
        <v>12.280340759964469</v>
      </c>
      <c r="BK35" s="87">
        <v>77924.679934520042</v>
      </c>
      <c r="BL35" s="87">
        <v>12.319331170245412</v>
      </c>
      <c r="BM35" s="87">
        <v>77703.831665867488</v>
      </c>
      <c r="BN35" s="87">
        <v>12.241907579119323</v>
      </c>
      <c r="BO35" s="87">
        <v>82417.345998188975</v>
      </c>
      <c r="BP35" s="87">
        <v>12.289318545095783</v>
      </c>
      <c r="BQ35" s="87">
        <v>86291.727529165044</v>
      </c>
      <c r="BR35" s="87">
        <v>12.154099287450883</v>
      </c>
      <c r="BS35" s="87">
        <v>85492.553293580015</v>
      </c>
      <c r="BT35" s="87">
        <v>12.153038808725739</v>
      </c>
      <c r="BU35" s="87">
        <v>86466.28351519705</v>
      </c>
      <c r="BV35" s="87">
        <v>12.203251899373534</v>
      </c>
      <c r="BW35" s="87">
        <v>88192.618800325014</v>
      </c>
      <c r="BX35" s="87">
        <v>12.062520513245138</v>
      </c>
      <c r="BY35" s="87">
        <v>91258.103966062539</v>
      </c>
      <c r="BZ35" s="87">
        <v>11.889936712594043</v>
      </c>
      <c r="CA35" s="87">
        <v>90659.956662021985</v>
      </c>
      <c r="CB35" s="87">
        <v>11.823211747720006</v>
      </c>
      <c r="CC35" s="87">
        <v>94671.802356718981</v>
      </c>
      <c r="CD35" s="87">
        <v>11.840241156483593</v>
      </c>
      <c r="CE35" s="87">
        <v>96023.257415070169</v>
      </c>
      <c r="CF35" s="87">
        <v>11.721716138107844</v>
      </c>
      <c r="CG35" s="87">
        <v>98697.141063897725</v>
      </c>
      <c r="CH35" s="87">
        <v>11.639722787739368</v>
      </c>
      <c r="CI35" s="87">
        <v>101091.80068802324</v>
      </c>
      <c r="CJ35" s="87">
        <v>11.738871229548929</v>
      </c>
      <c r="CK35" s="87">
        <v>102543.02206521893</v>
      </c>
      <c r="CL35" s="87">
        <v>11.661752409541595</v>
      </c>
      <c r="CM35" s="87">
        <v>105317.15628373592</v>
      </c>
      <c r="CN35" s="87">
        <v>11.438134061291404</v>
      </c>
      <c r="CO35" s="87">
        <v>109990.574594722</v>
      </c>
      <c r="CP35" s="87">
        <v>11.613012032751815</v>
      </c>
      <c r="CQ35" s="87">
        <v>110494.43053395698</v>
      </c>
      <c r="CR35" s="87">
        <v>11.631682786854556</v>
      </c>
      <c r="CS35" s="87">
        <v>111202.36037191498</v>
      </c>
      <c r="CT35" s="87">
        <v>11.526583865032292</v>
      </c>
      <c r="CU35" s="87">
        <v>114879.616143618</v>
      </c>
      <c r="CV35" s="87">
        <v>11.690583087786035</v>
      </c>
      <c r="CW35" s="87">
        <v>116800.31362202251</v>
      </c>
      <c r="CX35" s="87">
        <v>11.740937069561618</v>
      </c>
      <c r="CY35" s="87">
        <v>120219.85489094601</v>
      </c>
      <c r="CZ35" s="87">
        <v>11.567930015709527</v>
      </c>
      <c r="DA35" s="87">
        <v>122063.17155161254</v>
      </c>
      <c r="DB35" s="87">
        <v>11.353320059047061</v>
      </c>
      <c r="DC35" s="87">
        <v>121346.03170262005</v>
      </c>
      <c r="DD35" s="87">
        <v>11.029077713327387</v>
      </c>
      <c r="DE35" s="87">
        <v>122031.58891006006</v>
      </c>
      <c r="DF35" s="87">
        <v>10.614958529764106</v>
      </c>
      <c r="DG35" s="87">
        <v>127550.63431252999</v>
      </c>
      <c r="DH35" s="87">
        <v>10.600780514541436</v>
      </c>
      <c r="DI35" s="87">
        <v>130153.50107750848</v>
      </c>
      <c r="DJ35" s="87">
        <v>10.35639599774421</v>
      </c>
      <c r="DK35" s="87">
        <v>131310.77672018998</v>
      </c>
      <c r="DL35" s="87">
        <v>9.8990082456910589</v>
      </c>
      <c r="DM35" s="87">
        <v>135232.23912318001</v>
      </c>
      <c r="DN35" s="87">
        <v>9.5074931424805236</v>
      </c>
      <c r="DO35" s="87">
        <v>137586.81433300005</v>
      </c>
      <c r="DP35" s="87">
        <v>9.41242025008345</v>
      </c>
      <c r="DQ35" s="87">
        <v>139548.55417827002</v>
      </c>
      <c r="DR35" s="87">
        <v>8.8613555657399985</v>
      </c>
      <c r="DS35" s="87">
        <v>141091.50531331004</v>
      </c>
      <c r="DT35" s="87">
        <v>8.5696870956491509</v>
      </c>
      <c r="DU35" s="87">
        <v>144248.76177955</v>
      </c>
      <c r="DV35" s="87">
        <v>8.4333017219947788</v>
      </c>
      <c r="DW35" s="87">
        <v>147160.52475304008</v>
      </c>
      <c r="DX35" s="87">
        <v>8.2745187858113169</v>
      </c>
      <c r="DY35" s="87">
        <v>151440.43566746998</v>
      </c>
      <c r="DZ35" s="87">
        <v>8.0151895685435015</v>
      </c>
      <c r="EA35" s="87">
        <v>154994.37711154</v>
      </c>
      <c r="EB35" s="87">
        <v>7.9820658477435913</v>
      </c>
      <c r="EC35" s="87">
        <v>155634.50222939005</v>
      </c>
      <c r="ED35" s="87">
        <v>7.9122272267212708</v>
      </c>
      <c r="EE35" s="87">
        <v>159479.97479510002</v>
      </c>
      <c r="EF35" s="87">
        <v>7.8707667971003632</v>
      </c>
      <c r="EG35" s="87">
        <v>161430.234881813</v>
      </c>
      <c r="EH35" s="87">
        <v>7.8945689641497756</v>
      </c>
      <c r="EI35" s="87">
        <v>164621.84250758</v>
      </c>
      <c r="EJ35" s="87">
        <v>7.9394801125257448</v>
      </c>
      <c r="EK35" s="87">
        <v>166554.551881066</v>
      </c>
      <c r="EL35" s="87">
        <v>8.2968722478025878</v>
      </c>
      <c r="EM35" s="87">
        <v>162901.81146466601</v>
      </c>
      <c r="EN35" s="87">
        <v>8.5345768805750648</v>
      </c>
      <c r="EO35" s="87">
        <v>162485.807779886</v>
      </c>
      <c r="EP35" s="87">
        <v>8.710011891596011</v>
      </c>
      <c r="EQ35" s="87">
        <v>163230.68760672599</v>
      </c>
      <c r="ER35" s="87">
        <v>9.4225672087567265</v>
      </c>
      <c r="ES35" s="87">
        <v>160584.22565497604</v>
      </c>
      <c r="ET35" s="87">
        <v>9.7019201035559579</v>
      </c>
      <c r="EU35" s="87">
        <v>165013.19371304201</v>
      </c>
      <c r="EV35" s="87">
        <v>9.9526387161872183</v>
      </c>
      <c r="EW35" s="87">
        <v>165600.40233661598</v>
      </c>
      <c r="EX35" s="87">
        <v>10.657413500926852</v>
      </c>
      <c r="EY35" s="87">
        <v>168667.91589479599</v>
      </c>
      <c r="EZ35" s="87">
        <v>10.729203930543303</v>
      </c>
      <c r="FA35" s="87">
        <v>168083.29240266397</v>
      </c>
      <c r="FB35" s="87">
        <v>10.763745984384061</v>
      </c>
      <c r="FC35" s="87">
        <v>168131.11156647399</v>
      </c>
    </row>
    <row r="36" spans="1:159" x14ac:dyDescent="0.25">
      <c r="B36" s="19">
        <v>13</v>
      </c>
      <c r="C36" s="25" t="s">
        <v>229</v>
      </c>
      <c r="D36" s="87">
        <v>12.484417329567313</v>
      </c>
      <c r="E36" s="87">
        <v>28172.010885390016</v>
      </c>
      <c r="F36" s="87">
        <v>10.971041893684561</v>
      </c>
      <c r="G36" s="87">
        <v>38852.196747430018</v>
      </c>
      <c r="H36" s="87">
        <v>10.134327267338179</v>
      </c>
      <c r="I36" s="87">
        <v>50007.592358393988</v>
      </c>
      <c r="J36" s="87">
        <v>9.4719114224940846</v>
      </c>
      <c r="K36" s="87">
        <v>56684.657462469993</v>
      </c>
      <c r="L36" s="87">
        <v>11.406700427872403</v>
      </c>
      <c r="M36" s="87">
        <v>79016.313280261995</v>
      </c>
      <c r="N36" s="87">
        <v>12.421076262070949</v>
      </c>
      <c r="O36" s="87">
        <v>92564.146514551991</v>
      </c>
      <c r="P36" s="87">
        <v>9.5471868770459594</v>
      </c>
      <c r="Q36" s="87">
        <v>59150.566128080005</v>
      </c>
      <c r="R36" s="87">
        <v>9.3830669187658327</v>
      </c>
      <c r="S36" s="87">
        <v>60233.317575069996</v>
      </c>
      <c r="T36" s="87">
        <v>9.2886421699991715</v>
      </c>
      <c r="U36" s="87">
        <v>61515.636068624</v>
      </c>
      <c r="V36" s="87">
        <v>9.468249252509624</v>
      </c>
      <c r="W36" s="87">
        <v>62379.600870266004</v>
      </c>
      <c r="X36" s="87">
        <v>9.6004162642243962</v>
      </c>
      <c r="Y36" s="87">
        <v>63763.437356266004</v>
      </c>
      <c r="Z36" s="87">
        <v>9.7194865288824417</v>
      </c>
      <c r="AA36" s="87">
        <v>64924.664488796014</v>
      </c>
      <c r="AB36" s="87">
        <v>10.23918146920637</v>
      </c>
      <c r="AC36" s="87">
        <v>67521.482308863007</v>
      </c>
      <c r="AD36" s="87">
        <v>10.683244655423881</v>
      </c>
      <c r="AE36" s="87">
        <v>68379.865423291005</v>
      </c>
      <c r="AF36" s="87">
        <v>10.877329334625692</v>
      </c>
      <c r="AG36" s="87">
        <v>69405.272307883017</v>
      </c>
      <c r="AH36" s="87">
        <v>10.721927853999153</v>
      </c>
      <c r="AI36" s="87">
        <v>69826.034997452996</v>
      </c>
      <c r="AJ36" s="87">
        <v>11.254062812697153</v>
      </c>
      <c r="AK36" s="87">
        <v>70392.859269042965</v>
      </c>
      <c r="AL36" s="87">
        <v>11.406700427872403</v>
      </c>
      <c r="AM36" s="87">
        <v>79016.313280261995</v>
      </c>
      <c r="AN36" s="87">
        <v>11.754169937625024</v>
      </c>
      <c r="AO36" s="87">
        <v>79621.541118636975</v>
      </c>
      <c r="AP36" s="87">
        <v>11.840374599994462</v>
      </c>
      <c r="AQ36" s="87">
        <v>79924.629048582967</v>
      </c>
      <c r="AR36" s="87">
        <v>10.590337140108973</v>
      </c>
      <c r="AS36" s="87">
        <v>82537.97852047201</v>
      </c>
      <c r="AT36" s="87">
        <v>11.689784922139358</v>
      </c>
      <c r="AU36" s="87">
        <v>80790.209729023016</v>
      </c>
      <c r="AV36" s="87">
        <v>11.530863313645099</v>
      </c>
      <c r="AW36" s="87">
        <v>84610.842412662998</v>
      </c>
      <c r="AX36" s="87">
        <v>11.8532212924394</v>
      </c>
      <c r="AY36" s="87">
        <v>86280.176466673001</v>
      </c>
      <c r="AZ36" s="87">
        <v>12.005824990683125</v>
      </c>
      <c r="BA36" s="87">
        <v>86578.289161592998</v>
      </c>
      <c r="BB36" s="87">
        <v>12.086232046917628</v>
      </c>
      <c r="BC36" s="87">
        <v>85673.992245182992</v>
      </c>
      <c r="BD36" s="87">
        <v>12.259313274331138</v>
      </c>
      <c r="BE36" s="87">
        <v>83692.395856692994</v>
      </c>
      <c r="BF36" s="87">
        <v>12.474660342133584</v>
      </c>
      <c r="BG36" s="87">
        <v>87411.519864341986</v>
      </c>
      <c r="BH36" s="87">
        <v>12.544870556762953</v>
      </c>
      <c r="BI36" s="87">
        <v>86917.222310359997</v>
      </c>
      <c r="BJ36" s="87">
        <v>12.421076262070949</v>
      </c>
      <c r="BK36" s="87">
        <v>92564.146514551991</v>
      </c>
      <c r="BL36" s="87">
        <v>12.565367118156107</v>
      </c>
      <c r="BM36" s="87">
        <v>90243.743711023024</v>
      </c>
      <c r="BN36" s="87">
        <v>12.439257695308969</v>
      </c>
      <c r="BO36" s="87">
        <v>95950.813053453021</v>
      </c>
      <c r="BP36" s="87">
        <v>12.342412140098507</v>
      </c>
      <c r="BQ36" s="87">
        <v>98307.25126388995</v>
      </c>
      <c r="BR36" s="87">
        <v>12.431603876782665</v>
      </c>
      <c r="BS36" s="87">
        <v>99033.287671903003</v>
      </c>
      <c r="BT36" s="87">
        <v>12.48761420851441</v>
      </c>
      <c r="BU36" s="87">
        <v>99181.358485685458</v>
      </c>
      <c r="BV36" s="87">
        <v>12.522546557225825</v>
      </c>
      <c r="BW36" s="87">
        <v>103918.377971913</v>
      </c>
      <c r="BX36" s="87">
        <v>12.503872776713756</v>
      </c>
      <c r="BY36" s="87">
        <v>105526.33577742102</v>
      </c>
      <c r="BZ36" s="87">
        <v>12.523112594237668</v>
      </c>
      <c r="CA36" s="87">
        <v>106039.26375774307</v>
      </c>
      <c r="CB36" s="87">
        <v>12.434678986525061</v>
      </c>
      <c r="CC36" s="87">
        <v>106841.99096208299</v>
      </c>
      <c r="CD36" s="87">
        <v>12.347570068218889</v>
      </c>
      <c r="CE36" s="87">
        <v>108124.67355178554</v>
      </c>
      <c r="CF36" s="87">
        <v>12.329258013911373</v>
      </c>
      <c r="CG36" s="87">
        <v>107832.70871549296</v>
      </c>
      <c r="CH36" s="87">
        <v>12.246487428182396</v>
      </c>
      <c r="CI36" s="87">
        <v>109117.71428898301</v>
      </c>
      <c r="CJ36" s="87">
        <v>12.165563863373341</v>
      </c>
      <c r="CK36" s="87">
        <v>111574.569552343</v>
      </c>
      <c r="CL36" s="87">
        <v>11.928037589959816</v>
      </c>
      <c r="CM36" s="87">
        <v>113481.879244593</v>
      </c>
      <c r="CN36" s="87">
        <v>12.050509495846203</v>
      </c>
      <c r="CO36" s="87">
        <v>115868.79785275301</v>
      </c>
      <c r="CP36" s="87">
        <v>12.092469355764932</v>
      </c>
      <c r="CQ36" s="87">
        <v>116687.29731635301</v>
      </c>
      <c r="CR36" s="87">
        <v>12.096237258484997</v>
      </c>
      <c r="CS36" s="87">
        <v>117212.80064100301</v>
      </c>
      <c r="CT36" s="87">
        <v>12.061233301855555</v>
      </c>
      <c r="CU36" s="87">
        <v>118740.07740632299</v>
      </c>
      <c r="CV36" s="87">
        <v>12.007212822380708</v>
      </c>
      <c r="CW36" s="87">
        <v>119914.91512538301</v>
      </c>
      <c r="CX36" s="87">
        <v>12.000184952939676</v>
      </c>
      <c r="CY36" s="87">
        <v>123091.04011417298</v>
      </c>
      <c r="CZ36" s="87">
        <v>11.948055611181847</v>
      </c>
      <c r="DA36" s="87">
        <v>133088.60661908801</v>
      </c>
      <c r="DB36" s="87">
        <v>11.664935781746097</v>
      </c>
      <c r="DC36" s="87">
        <v>132474.42989798321</v>
      </c>
      <c r="DD36" s="87">
        <v>11.326073192710348</v>
      </c>
      <c r="DE36" s="87">
        <v>133324.17733896748</v>
      </c>
      <c r="DF36" s="87">
        <v>10.859249957231638</v>
      </c>
      <c r="DG36" s="87">
        <v>137152.29808909242</v>
      </c>
      <c r="DH36" s="87">
        <v>10.823942431552249</v>
      </c>
      <c r="DI36" s="87">
        <v>139542.19579466237</v>
      </c>
      <c r="DJ36" s="87">
        <v>10.455831101910253</v>
      </c>
      <c r="DK36" s="87">
        <v>144086.99034885838</v>
      </c>
      <c r="DL36" s="87">
        <v>10.095326642056939</v>
      </c>
      <c r="DM36" s="87">
        <v>149912.39092365836</v>
      </c>
      <c r="DN36" s="87">
        <v>9.8301264616467083</v>
      </c>
      <c r="DO36" s="87">
        <v>150414.75429889339</v>
      </c>
      <c r="DP36" s="87">
        <v>9.66658932883918</v>
      </c>
      <c r="DQ36" s="87">
        <v>152013.80828004342</v>
      </c>
      <c r="DR36" s="87">
        <v>9.3488793197577795</v>
      </c>
      <c r="DS36" s="87">
        <v>157106.11498711744</v>
      </c>
      <c r="DT36" s="87">
        <v>8.9880392590127229</v>
      </c>
      <c r="DU36" s="87">
        <v>156415.38102847399</v>
      </c>
      <c r="DV36" s="87">
        <v>8.891708056564859</v>
      </c>
      <c r="DW36" s="87">
        <v>159002.47803264332</v>
      </c>
      <c r="DX36" s="87">
        <v>8.6695685462477048</v>
      </c>
      <c r="DY36" s="87">
        <v>160770.32394532103</v>
      </c>
      <c r="DZ36" s="87">
        <v>8.5155696661153009</v>
      </c>
      <c r="EA36" s="87">
        <v>159829.26120762405</v>
      </c>
      <c r="EB36" s="87">
        <v>8.5013353996114542</v>
      </c>
      <c r="EC36" s="87">
        <v>160607.21494723402</v>
      </c>
      <c r="ED36" s="87">
        <v>8.3521374344964574</v>
      </c>
      <c r="EE36" s="87">
        <v>163016.22467761402</v>
      </c>
      <c r="EF36" s="87">
        <v>8.398232867035361</v>
      </c>
      <c r="EG36" s="87">
        <v>162874.90083315191</v>
      </c>
      <c r="EH36" s="87">
        <v>8.4533239522342125</v>
      </c>
      <c r="EI36" s="87">
        <v>168939.55369543191</v>
      </c>
      <c r="EJ36" s="87">
        <v>8.4544560661211623</v>
      </c>
      <c r="EK36" s="87">
        <v>172387.33124898002</v>
      </c>
      <c r="EL36" s="87">
        <v>8.7841628949706383</v>
      </c>
      <c r="EM36" s="87">
        <v>173649.16662762541</v>
      </c>
      <c r="EN36" s="87">
        <v>8.9009717192567184</v>
      </c>
      <c r="EO36" s="87">
        <v>173497.32229411395</v>
      </c>
      <c r="EP36" s="87">
        <v>8.9718867394460577</v>
      </c>
      <c r="EQ36" s="87">
        <v>173708.45138821207</v>
      </c>
      <c r="ER36" s="87">
        <v>9.7213906710458389</v>
      </c>
      <c r="ES36" s="87">
        <v>177198.58105553692</v>
      </c>
      <c r="ET36" s="87">
        <v>9.9561073886962976</v>
      </c>
      <c r="EU36" s="87">
        <v>179220.77410081393</v>
      </c>
      <c r="EV36" s="87">
        <v>10.260379244067851</v>
      </c>
      <c r="EW36" s="87">
        <v>179333.050400343</v>
      </c>
      <c r="EX36" s="87">
        <v>10.936269093196822</v>
      </c>
      <c r="EY36" s="87">
        <v>178397.58319686097</v>
      </c>
      <c r="EZ36" s="87">
        <v>10.951808584929388</v>
      </c>
      <c r="FA36" s="87">
        <v>165813.68197145799</v>
      </c>
      <c r="FB36" s="87">
        <v>11.058175436979326</v>
      </c>
      <c r="FC36" s="87">
        <v>177074.65161219009</v>
      </c>
    </row>
    <row r="37" spans="1:159" x14ac:dyDescent="0.25">
      <c r="B37" s="19">
        <v>14</v>
      </c>
      <c r="C37" s="25" t="s">
        <v>230</v>
      </c>
      <c r="D37" s="87">
        <v>12.944191752172436</v>
      </c>
      <c r="E37" s="87">
        <v>33232.548826110346</v>
      </c>
      <c r="F37" s="87">
        <v>11.830033935981401</v>
      </c>
      <c r="G37" s="87">
        <v>54672.623686373001</v>
      </c>
      <c r="H37" s="87">
        <v>10.693070483482826</v>
      </c>
      <c r="I37" s="87">
        <v>77717.10678169012</v>
      </c>
      <c r="J37" s="87">
        <v>9.8140422664938782</v>
      </c>
      <c r="K37" s="87">
        <v>95766.150341743793</v>
      </c>
      <c r="L37" s="87">
        <v>11.940451952102931</v>
      </c>
      <c r="M37" s="87">
        <v>134320.37926279867</v>
      </c>
      <c r="N37" s="87">
        <v>12.826114354745553</v>
      </c>
      <c r="O37" s="87">
        <v>141258.58525222939</v>
      </c>
      <c r="P37" s="87">
        <v>9.9070034239001323</v>
      </c>
      <c r="Q37" s="87">
        <v>100167.30763676179</v>
      </c>
      <c r="R37" s="87">
        <v>9.7063555982963248</v>
      </c>
      <c r="S37" s="87">
        <v>102035.77155436731</v>
      </c>
      <c r="T37" s="87">
        <v>9.6074693052234661</v>
      </c>
      <c r="U37" s="87">
        <v>103691.56514534536</v>
      </c>
      <c r="V37" s="87">
        <v>9.7199692300947778</v>
      </c>
      <c r="W37" s="87">
        <v>108331.72079766063</v>
      </c>
      <c r="X37" s="87">
        <v>9.7881999589529656</v>
      </c>
      <c r="Y37" s="87">
        <v>113864.49777160591</v>
      </c>
      <c r="Z37" s="87">
        <v>10.147809256468257</v>
      </c>
      <c r="AA37" s="87">
        <v>122254.54864207302</v>
      </c>
      <c r="AB37" s="87">
        <v>10.905730876337932</v>
      </c>
      <c r="AC37" s="87">
        <v>129858.98084375053</v>
      </c>
      <c r="AD37" s="87">
        <v>11.106870707715228</v>
      </c>
      <c r="AE37" s="87">
        <v>119378.38066172166</v>
      </c>
      <c r="AF37" s="87">
        <v>11.242884555034859</v>
      </c>
      <c r="AG37" s="87">
        <v>123171.60825416882</v>
      </c>
      <c r="AH37" s="87">
        <v>11.469101838977187</v>
      </c>
      <c r="AI37" s="87">
        <v>124523.91913302135</v>
      </c>
      <c r="AJ37" s="87">
        <v>11.868338960486815</v>
      </c>
      <c r="AK37" s="87">
        <v>125697.74498689572</v>
      </c>
      <c r="AL37" s="87">
        <v>11.940451952102931</v>
      </c>
      <c r="AM37" s="87">
        <v>134320.37926279867</v>
      </c>
      <c r="AN37" s="87">
        <v>12.07253480367301</v>
      </c>
      <c r="AO37" s="87">
        <v>131965.71780152721</v>
      </c>
      <c r="AP37" s="87">
        <v>12.349934092009805</v>
      </c>
      <c r="AQ37" s="87">
        <v>131064.34011595012</v>
      </c>
      <c r="AR37" s="87">
        <v>11.933661222531887</v>
      </c>
      <c r="AS37" s="87">
        <v>130419.62629814562</v>
      </c>
      <c r="AT37" s="87">
        <v>12.180146212328237</v>
      </c>
      <c r="AU37" s="87">
        <v>131743.60195825563</v>
      </c>
      <c r="AV37" s="87">
        <v>11.961569704917169</v>
      </c>
      <c r="AW37" s="87">
        <v>134502.61806996181</v>
      </c>
      <c r="AX37" s="87">
        <v>12.446751080929504</v>
      </c>
      <c r="AY37" s="87">
        <v>138299.69753040408</v>
      </c>
      <c r="AZ37" s="87">
        <v>12.512860021909232</v>
      </c>
      <c r="BA37" s="87">
        <v>139857.14179269644</v>
      </c>
      <c r="BB37" s="87">
        <v>12.499211892733639</v>
      </c>
      <c r="BC37" s="87">
        <v>136089.26845429625</v>
      </c>
      <c r="BD37" s="87">
        <v>12.613770095490516</v>
      </c>
      <c r="BE37" s="87">
        <v>132275.90034937614</v>
      </c>
      <c r="BF37" s="87">
        <v>12.765992247347423</v>
      </c>
      <c r="BG37" s="87">
        <v>137160.42824111614</v>
      </c>
      <c r="BH37" s="87">
        <v>12.921014910689967</v>
      </c>
      <c r="BI37" s="87">
        <v>134124.82245945773</v>
      </c>
      <c r="BJ37" s="87">
        <v>12.826114354745553</v>
      </c>
      <c r="BK37" s="87">
        <v>141258.58525222939</v>
      </c>
      <c r="BL37" s="87">
        <v>12.919245235992921</v>
      </c>
      <c r="BM37" s="87">
        <v>132970.53799648717</v>
      </c>
      <c r="BN37" s="87">
        <v>12.825658502823254</v>
      </c>
      <c r="BO37" s="87">
        <v>134334.7647085452</v>
      </c>
      <c r="BP37" s="87">
        <v>12.752733599504122</v>
      </c>
      <c r="BQ37" s="87">
        <v>135685.41799782621</v>
      </c>
      <c r="BR37" s="87">
        <v>12.7721520421587</v>
      </c>
      <c r="BS37" s="87">
        <v>135486.98285499268</v>
      </c>
      <c r="BT37" s="87">
        <v>12.601267328875037</v>
      </c>
      <c r="BU37" s="87">
        <v>141072.45063230538</v>
      </c>
      <c r="BV37" s="87">
        <v>12.668752652841011</v>
      </c>
      <c r="BW37" s="87">
        <v>142641.745929005</v>
      </c>
      <c r="BX37" s="87">
        <v>12.729670052854207</v>
      </c>
      <c r="BY37" s="87">
        <v>140788.26036612244</v>
      </c>
      <c r="BZ37" s="87">
        <v>12.618968755127783</v>
      </c>
      <c r="CA37" s="87">
        <v>140421.77603355178</v>
      </c>
      <c r="CB37" s="87">
        <v>12.529616564969196</v>
      </c>
      <c r="CC37" s="87">
        <v>139632.01110013208</v>
      </c>
      <c r="CD37" s="87">
        <v>12.519899796007243</v>
      </c>
      <c r="CE37" s="87">
        <v>137454.46713619796</v>
      </c>
      <c r="CF37" s="87">
        <v>12.451778967188455</v>
      </c>
      <c r="CG37" s="87">
        <v>135939.80192142696</v>
      </c>
      <c r="CH37" s="87">
        <v>12.420575271177619</v>
      </c>
      <c r="CI37" s="87">
        <v>137348.35160734996</v>
      </c>
      <c r="CJ37" s="87">
        <v>12.416737331842553</v>
      </c>
      <c r="CK37" s="87">
        <v>134827.91942238147</v>
      </c>
      <c r="CL37" s="87">
        <v>12.285170517176109</v>
      </c>
      <c r="CM37" s="87">
        <v>133583.95343119386</v>
      </c>
      <c r="CN37" s="87">
        <v>12.389149293575416</v>
      </c>
      <c r="CO37" s="87">
        <v>134816.08387308993</v>
      </c>
      <c r="CP37" s="87">
        <v>12.482516650206113</v>
      </c>
      <c r="CQ37" s="87">
        <v>135331.20789872203</v>
      </c>
      <c r="CR37" s="87">
        <v>12.456096119276614</v>
      </c>
      <c r="CS37" s="87">
        <v>135948.18194898113</v>
      </c>
      <c r="CT37" s="87">
        <v>12.393109551842342</v>
      </c>
      <c r="CU37" s="87">
        <v>138651.97868395943</v>
      </c>
      <c r="CV37" s="87">
        <v>12.386686366990387</v>
      </c>
      <c r="CW37" s="87">
        <v>137592.75483637283</v>
      </c>
      <c r="CX37" s="87">
        <v>12.345579707900407</v>
      </c>
      <c r="CY37" s="87">
        <v>137288.61998338785</v>
      </c>
      <c r="CZ37" s="87">
        <v>12.340623134532271</v>
      </c>
      <c r="DA37" s="87">
        <v>137251.12432412687</v>
      </c>
      <c r="DB37" s="87">
        <v>12.224756429306787</v>
      </c>
      <c r="DC37" s="87">
        <v>133881.41469772681</v>
      </c>
      <c r="DD37" s="87">
        <v>11.844627385475215</v>
      </c>
      <c r="DE37" s="87">
        <v>131117.71344391734</v>
      </c>
      <c r="DF37" s="87">
        <v>11.42791250875301</v>
      </c>
      <c r="DG37" s="87">
        <v>137942.86562995936</v>
      </c>
      <c r="DH37" s="87">
        <v>11.108876001995386</v>
      </c>
      <c r="DI37" s="87">
        <v>135033.52027605733</v>
      </c>
      <c r="DJ37" s="87">
        <v>10.894707551483831</v>
      </c>
      <c r="DK37" s="87">
        <v>141855.37319638609</v>
      </c>
      <c r="DL37" s="87">
        <v>10.43986953311105</v>
      </c>
      <c r="DM37" s="87">
        <v>146752.56211963983</v>
      </c>
      <c r="DN37" s="87">
        <v>10.130723508263237</v>
      </c>
      <c r="DO37" s="87">
        <v>139973.5204495299</v>
      </c>
      <c r="DP37" s="87">
        <v>9.9536084570177223</v>
      </c>
      <c r="DQ37" s="87">
        <v>145563.21173671077</v>
      </c>
      <c r="DR37" s="87">
        <v>9.7304309761664509</v>
      </c>
      <c r="DS37" s="87">
        <v>155674.61128542374</v>
      </c>
      <c r="DT37" s="87">
        <v>9.5060615309873828</v>
      </c>
      <c r="DU37" s="87">
        <v>159140.0398203542</v>
      </c>
      <c r="DV37" s="87">
        <v>9.3939795667966219</v>
      </c>
      <c r="DW37" s="87">
        <v>163781.29995363418</v>
      </c>
      <c r="DX37" s="87">
        <v>9.1255800822733146</v>
      </c>
      <c r="DY37" s="87">
        <v>175655.40019679282</v>
      </c>
      <c r="DZ37" s="87">
        <v>8.9781287980946747</v>
      </c>
      <c r="EA37" s="87">
        <v>175925.65436849475</v>
      </c>
      <c r="EB37" s="87">
        <v>9.0610959132036495</v>
      </c>
      <c r="EC37" s="87">
        <v>195817.12959821493</v>
      </c>
      <c r="ED37" s="87">
        <v>9.06023718088767</v>
      </c>
      <c r="EE37" s="87">
        <v>205412.28867218056</v>
      </c>
      <c r="EF37" s="87">
        <v>9.2355801381981042</v>
      </c>
      <c r="EG37" s="87">
        <v>206049.36821414917</v>
      </c>
      <c r="EH37" s="87">
        <v>9.2500593060195797</v>
      </c>
      <c r="EI37" s="87">
        <v>204287.91378991079</v>
      </c>
      <c r="EJ37" s="87">
        <v>9.5068261052399627</v>
      </c>
      <c r="EK37" s="87">
        <v>544485.908241731</v>
      </c>
      <c r="EL37" s="87">
        <v>9.8023595560363592</v>
      </c>
      <c r="EM37" s="87">
        <v>642724.97716341366</v>
      </c>
      <c r="EN37" s="87">
        <v>9.9569687318985647</v>
      </c>
      <c r="EO37" s="87">
        <v>700857.47512306587</v>
      </c>
      <c r="EP37" s="87">
        <v>10.092916759525263</v>
      </c>
      <c r="EQ37" s="87">
        <v>728179.40345882834</v>
      </c>
      <c r="ER37" s="87">
        <v>11.094357031441628</v>
      </c>
      <c r="ES37" s="87">
        <v>732714.85692815541</v>
      </c>
      <c r="ET37" s="87">
        <v>11.257939657740291</v>
      </c>
      <c r="EU37" s="87">
        <v>732809.85982784932</v>
      </c>
      <c r="EV37" s="87">
        <v>11.426596908710335</v>
      </c>
      <c r="EW37" s="87">
        <v>766922.03601506469</v>
      </c>
      <c r="EX37" s="87">
        <v>12.036691474003748</v>
      </c>
      <c r="EY37" s="87">
        <v>792697.843998492</v>
      </c>
      <c r="EZ37" s="87">
        <v>12.092830855227264</v>
      </c>
      <c r="FA37" s="87">
        <v>787595.28975353751</v>
      </c>
      <c r="FB37" s="87">
        <v>12.021963137107569</v>
      </c>
      <c r="FC37" s="87">
        <v>757389.55420588399</v>
      </c>
    </row>
    <row r="38" spans="1:159" x14ac:dyDescent="0.25">
      <c r="B38" s="19">
        <v>15</v>
      </c>
      <c r="C38" s="25" t="s">
        <v>231</v>
      </c>
      <c r="D38" s="87">
        <v>5.0746719765770756</v>
      </c>
      <c r="E38" s="87">
        <v>689.70452318000002</v>
      </c>
      <c r="F38" s="87">
        <v>4.433454701029925</v>
      </c>
      <c r="G38" s="87">
        <v>1096.0217976900001</v>
      </c>
      <c r="H38" s="87">
        <v>4.3759634195653652</v>
      </c>
      <c r="I38" s="87">
        <v>1621.8062500199999</v>
      </c>
      <c r="J38" s="87">
        <v>3.0427376258685781</v>
      </c>
      <c r="K38" s="87">
        <v>1513.94299578</v>
      </c>
      <c r="L38" s="87">
        <v>4.1392323521481407</v>
      </c>
      <c r="M38" s="87">
        <v>1506.86307035</v>
      </c>
      <c r="N38" s="87">
        <v>3.431006512457512</v>
      </c>
      <c r="O38" s="87">
        <v>1499.9172050300001</v>
      </c>
      <c r="P38" s="87">
        <v>3.2697991717917096</v>
      </c>
      <c r="Q38" s="87">
        <v>1512.4305777800002</v>
      </c>
      <c r="R38" s="87">
        <v>3.0390932762900902</v>
      </c>
      <c r="S38" s="87">
        <v>1473.3031456000001</v>
      </c>
      <c r="T38" s="87">
        <v>3.0602574024102758</v>
      </c>
      <c r="U38" s="87">
        <v>1478.0040544000001</v>
      </c>
      <c r="V38" s="87">
        <v>3.1638473645563003</v>
      </c>
      <c r="W38" s="87">
        <v>1473.3113559300002</v>
      </c>
      <c r="X38" s="87">
        <v>3.1638122759667158</v>
      </c>
      <c r="Y38" s="87">
        <v>1473.3065852100001</v>
      </c>
      <c r="Z38" s="87">
        <v>3.0358400771729972</v>
      </c>
      <c r="AA38" s="87">
        <v>1473.0007202600002</v>
      </c>
      <c r="AB38" s="87">
        <v>3.0368422117814173</v>
      </c>
      <c r="AC38" s="87">
        <v>1473.0007202600002</v>
      </c>
      <c r="AD38" s="87">
        <v>4.1395416982664042</v>
      </c>
      <c r="AE38" s="87">
        <v>1482.2540566700002</v>
      </c>
      <c r="AF38" s="87">
        <v>4.1395416982664042</v>
      </c>
      <c r="AG38" s="87">
        <v>1482.2540566700002</v>
      </c>
      <c r="AH38" s="87">
        <v>3.0919181578128088</v>
      </c>
      <c r="AI38" s="87">
        <v>1479.74359187</v>
      </c>
      <c r="AJ38" s="87">
        <v>4.133364488732143</v>
      </c>
      <c r="AK38" s="87">
        <v>1479.74828634</v>
      </c>
      <c r="AL38" s="87">
        <v>4.1392323521481407</v>
      </c>
      <c r="AM38" s="87">
        <v>1506.86307035</v>
      </c>
      <c r="AN38" s="87">
        <v>4.1262945222930929</v>
      </c>
      <c r="AO38" s="87">
        <v>1508.0630566700002</v>
      </c>
      <c r="AP38" s="87">
        <v>3.0666434120965929</v>
      </c>
      <c r="AQ38" s="87">
        <v>1506.96305667</v>
      </c>
      <c r="AR38" s="87">
        <v>2.3449238752355899</v>
      </c>
      <c r="AS38" s="87">
        <v>1518.6930566700003</v>
      </c>
      <c r="AT38" s="87">
        <v>3.0781498771621796</v>
      </c>
      <c r="AU38" s="87">
        <v>1497.3300566700002</v>
      </c>
      <c r="AV38" s="87">
        <v>3.0776154490472076</v>
      </c>
      <c r="AW38" s="87">
        <v>1507.6400566700001</v>
      </c>
      <c r="AX38" s="87">
        <v>3.0776154490472076</v>
      </c>
      <c r="AY38" s="87">
        <v>1507.6400566700001</v>
      </c>
      <c r="AZ38" s="87">
        <v>3.0776154490472076</v>
      </c>
      <c r="BA38" s="87">
        <v>1507.6400566700001</v>
      </c>
      <c r="BB38" s="87">
        <v>3.4250769303752153</v>
      </c>
      <c r="BC38" s="87">
        <v>1507.6400566700001</v>
      </c>
      <c r="BD38" s="87">
        <v>3.4316866062471236</v>
      </c>
      <c r="BE38" s="87">
        <v>1508.6229629700001</v>
      </c>
      <c r="BF38" s="87">
        <v>3.4235398498531806</v>
      </c>
      <c r="BG38" s="87">
        <v>1503.2536489699999</v>
      </c>
      <c r="BH38" s="87">
        <v>3.3727628641850487</v>
      </c>
      <c r="BI38" s="87">
        <v>1497.44680234</v>
      </c>
      <c r="BJ38" s="87">
        <v>3.431006512457512</v>
      </c>
      <c r="BK38" s="87">
        <v>1499.9172050300001</v>
      </c>
      <c r="BL38" s="87">
        <v>3.431006566689752</v>
      </c>
      <c r="BM38" s="87">
        <v>1499.9170163000001</v>
      </c>
      <c r="BN38" s="87">
        <v>3.4310065666783722</v>
      </c>
      <c r="BO38" s="87">
        <v>1499.91701627</v>
      </c>
      <c r="BP38" s="87">
        <v>3.4311026428646718</v>
      </c>
      <c r="BQ38" s="87">
        <v>1499.8750162799997</v>
      </c>
      <c r="BR38" s="87">
        <v>3.4309505617053535</v>
      </c>
      <c r="BS38" s="87">
        <v>1499.8523624199997</v>
      </c>
      <c r="BT38" s="87">
        <v>3.431332034511835</v>
      </c>
      <c r="BU38" s="87">
        <v>1499.8523624199997</v>
      </c>
      <c r="BV38" s="87">
        <v>4.0072736084875382</v>
      </c>
      <c r="BW38" s="87">
        <v>1500.4943624199998</v>
      </c>
      <c r="BX38" s="87">
        <v>4.9177837444854209</v>
      </c>
      <c r="BY38" s="87">
        <v>1499.8943624199999</v>
      </c>
      <c r="BZ38" s="87">
        <v>4.9518098576236067</v>
      </c>
      <c r="CA38" s="87">
        <v>1503.6912174199999</v>
      </c>
      <c r="CB38" s="87">
        <v>4.9194850603578786</v>
      </c>
      <c r="CC38" s="87">
        <v>1513.8002791699998</v>
      </c>
      <c r="CD38" s="87">
        <v>4.9162699836532111</v>
      </c>
      <c r="CE38" s="87">
        <v>1513.0002791699999</v>
      </c>
      <c r="CF38" s="87">
        <v>4.902914282967231</v>
      </c>
      <c r="CG38" s="87">
        <v>1509.6302791699998</v>
      </c>
      <c r="CH38" s="87">
        <v>4.9156969586091135</v>
      </c>
      <c r="CI38" s="87">
        <v>1512.81435549</v>
      </c>
      <c r="CJ38" s="87">
        <v>4.9156969586091135</v>
      </c>
      <c r="CK38" s="87">
        <v>1512.81435549</v>
      </c>
      <c r="CL38" s="87">
        <v>4.9156969586091135</v>
      </c>
      <c r="CM38" s="87">
        <v>1512.81435549</v>
      </c>
      <c r="CN38" s="87">
        <v>4.9029849043529303</v>
      </c>
      <c r="CO38" s="87">
        <v>1509.55735549</v>
      </c>
      <c r="CP38" s="87">
        <v>4.9031666536329439</v>
      </c>
      <c r="CQ38" s="87">
        <v>1509.55735549</v>
      </c>
      <c r="CR38" s="87">
        <v>4.9030549913881112</v>
      </c>
      <c r="CS38" s="87">
        <v>1509.53932173</v>
      </c>
      <c r="CT38" s="87">
        <v>4.8965353836496934</v>
      </c>
      <c r="CU38" s="87">
        <v>1508.4079116399998</v>
      </c>
      <c r="CV38" s="87">
        <v>4.8843033335312089</v>
      </c>
      <c r="CW38" s="87">
        <v>1508.4079116399998</v>
      </c>
      <c r="CX38" s="87">
        <v>4.8843033335312089</v>
      </c>
      <c r="CY38" s="87">
        <v>1508.4079116399998</v>
      </c>
      <c r="CZ38" s="87">
        <v>4.8825021923178689</v>
      </c>
      <c r="DA38" s="87">
        <v>1510.98791164</v>
      </c>
      <c r="DB38" s="87">
        <v>4.3091025024026646</v>
      </c>
      <c r="DC38" s="87">
        <v>1510.98791164</v>
      </c>
      <c r="DD38" s="87">
        <v>4.3057904602564232</v>
      </c>
      <c r="DE38" s="87">
        <v>1527.3587808999998</v>
      </c>
      <c r="DF38" s="87">
        <v>4.3155002149594317</v>
      </c>
      <c r="DG38" s="87">
        <v>1538.8858334500001</v>
      </c>
      <c r="DH38" s="87">
        <v>4.2306607827019658</v>
      </c>
      <c r="DI38" s="87">
        <v>1538.97393345</v>
      </c>
      <c r="DJ38" s="87">
        <v>5.0951885760368709</v>
      </c>
      <c r="DK38" s="87">
        <v>1423.1106001200001</v>
      </c>
      <c r="DL38" s="87">
        <v>5.7777349858054388</v>
      </c>
      <c r="DM38" s="87">
        <v>1167.5210918100001</v>
      </c>
      <c r="DN38" s="87">
        <v>5.2956744960486812</v>
      </c>
      <c r="DO38" s="87">
        <v>1422.7163126099999</v>
      </c>
      <c r="DP38" s="87">
        <v>4.3434922244886582</v>
      </c>
      <c r="DQ38" s="87">
        <v>1422.7167126100001</v>
      </c>
      <c r="DR38" s="87">
        <v>3.9787725083199792</v>
      </c>
      <c r="DS38" s="87">
        <v>1425.4255334499999</v>
      </c>
      <c r="DT38" s="87">
        <v>3.9268906192305111</v>
      </c>
      <c r="DU38" s="87">
        <v>1426.8559334499998</v>
      </c>
      <c r="DV38" s="87">
        <v>3.8144978026090213</v>
      </c>
      <c r="DW38" s="87">
        <v>1421.34893345</v>
      </c>
      <c r="DX38" s="87">
        <v>3.8001147510507471</v>
      </c>
      <c r="DY38" s="87">
        <v>1427.8036334500002</v>
      </c>
      <c r="DZ38" s="87">
        <v>3.7796664911074362</v>
      </c>
      <c r="EA38" s="87">
        <v>1422.6952329600001</v>
      </c>
      <c r="EB38" s="87">
        <v>4.0517934421988935</v>
      </c>
      <c r="EC38" s="87">
        <v>1503.6912016800002</v>
      </c>
      <c r="ED38" s="87">
        <v>4.0521477319401979</v>
      </c>
      <c r="EE38" s="87">
        <v>1493.4751798700001</v>
      </c>
      <c r="EF38" s="87">
        <v>3.1001039059977544</v>
      </c>
      <c r="EG38" s="87">
        <v>1975.6678116400001</v>
      </c>
      <c r="EH38" s="87">
        <v>4.1368619437482126</v>
      </c>
      <c r="EI38" s="87">
        <v>1362.2873180700001</v>
      </c>
      <c r="EJ38" s="87">
        <v>4.1522749403216954</v>
      </c>
      <c r="EK38" s="87">
        <v>1363.5170972699998</v>
      </c>
      <c r="EL38" s="87">
        <v>4.163948584687386</v>
      </c>
      <c r="EM38" s="87">
        <v>1363.4170972699999</v>
      </c>
      <c r="EN38" s="87">
        <v>4.4141570193109008</v>
      </c>
      <c r="EO38" s="87">
        <v>1363.2170972699998</v>
      </c>
      <c r="EP38" s="87">
        <v>4.4835679324578601</v>
      </c>
      <c r="EQ38" s="87">
        <v>1370.2920972700001</v>
      </c>
      <c r="ER38" s="87">
        <v>4.4371112655468252</v>
      </c>
      <c r="ES38" s="87">
        <v>1362.28709727</v>
      </c>
      <c r="ET38" s="87">
        <v>4.5717560470997993</v>
      </c>
      <c r="EU38" s="87">
        <v>1297.8263357299998</v>
      </c>
      <c r="EV38" s="87">
        <v>4.5991364240062964</v>
      </c>
      <c r="EW38" s="87">
        <v>1297.8264569299999</v>
      </c>
      <c r="EX38" s="87">
        <v>4.6060522183388457</v>
      </c>
      <c r="EY38" s="87">
        <v>1081.22656349</v>
      </c>
      <c r="EZ38" s="87">
        <v>4.6498311555773926</v>
      </c>
      <c r="FA38" s="87">
        <v>1086.1264569299999</v>
      </c>
      <c r="FB38" s="87">
        <v>4.6060551793388669</v>
      </c>
      <c r="FC38" s="87">
        <v>1081.22453632</v>
      </c>
    </row>
    <row r="39" spans="1:159" x14ac:dyDescent="0.25">
      <c r="B39" s="19">
        <v>16</v>
      </c>
      <c r="C39" s="25" t="s">
        <v>232</v>
      </c>
      <c r="D39" s="87">
        <v>12.480900265160589</v>
      </c>
      <c r="E39" s="87">
        <v>106275.67162739212</v>
      </c>
      <c r="F39" s="87">
        <v>10.856595536604859</v>
      </c>
      <c r="G39" s="87">
        <v>133845.88260593836</v>
      </c>
      <c r="H39" s="87">
        <v>9.8148122309678953</v>
      </c>
      <c r="I39" s="87">
        <v>160286.34113739323</v>
      </c>
      <c r="J39" s="87">
        <v>9.2915518714009533</v>
      </c>
      <c r="K39" s="87">
        <v>209284.18601491582</v>
      </c>
      <c r="L39" s="87">
        <v>12.211323239852607</v>
      </c>
      <c r="M39" s="87">
        <v>203818.47479996618</v>
      </c>
      <c r="N39" s="87">
        <v>13.521736681578403</v>
      </c>
      <c r="O39" s="87">
        <v>246475.63068741281</v>
      </c>
      <c r="P39" s="87">
        <v>9.2986103556243318</v>
      </c>
      <c r="Q39" s="87">
        <v>211643.05857441659</v>
      </c>
      <c r="R39" s="87">
        <v>9.258235037349662</v>
      </c>
      <c r="S39" s="87">
        <v>219658.59354015693</v>
      </c>
      <c r="T39" s="87">
        <v>8.8001767456071587</v>
      </c>
      <c r="U39" s="87">
        <v>226981.02422030552</v>
      </c>
      <c r="V39" s="87">
        <v>9.1462913010969249</v>
      </c>
      <c r="W39" s="87">
        <v>230059.63853386085</v>
      </c>
      <c r="X39" s="87">
        <v>9.5278379690117987</v>
      </c>
      <c r="Y39" s="87">
        <v>233521.44713623822</v>
      </c>
      <c r="Z39" s="87">
        <v>9.4500247177880397</v>
      </c>
      <c r="AA39" s="87">
        <v>248305.53903703578</v>
      </c>
      <c r="AB39" s="87">
        <v>11.206092449716172</v>
      </c>
      <c r="AC39" s="87">
        <v>174212.60537283434</v>
      </c>
      <c r="AD39" s="87">
        <v>11.954378763158058</v>
      </c>
      <c r="AE39" s="87">
        <v>185987.21469148991</v>
      </c>
      <c r="AF39" s="87">
        <v>11.926335869178756</v>
      </c>
      <c r="AG39" s="87">
        <v>188855.59111561315</v>
      </c>
      <c r="AH39" s="87">
        <v>11.641166911015731</v>
      </c>
      <c r="AI39" s="87">
        <v>189643.64763343218</v>
      </c>
      <c r="AJ39" s="87">
        <v>12.28108039243334</v>
      </c>
      <c r="AK39" s="87">
        <v>191662.55528724549</v>
      </c>
      <c r="AL39" s="87">
        <v>12.211323239852607</v>
      </c>
      <c r="AM39" s="87">
        <v>203818.47479996618</v>
      </c>
      <c r="AN39" s="87">
        <v>13.08019342447222</v>
      </c>
      <c r="AO39" s="87">
        <v>200457.43925569073</v>
      </c>
      <c r="AP39" s="87">
        <v>12.938661490984511</v>
      </c>
      <c r="AQ39" s="87">
        <v>203809.37283374</v>
      </c>
      <c r="AR39" s="87">
        <v>12.618011664918285</v>
      </c>
      <c r="AS39" s="87">
        <v>210697.81210700353</v>
      </c>
      <c r="AT39" s="87">
        <v>12.845802209306031</v>
      </c>
      <c r="AU39" s="87">
        <v>213470.7009199863</v>
      </c>
      <c r="AV39" s="87">
        <v>11.847640242049287</v>
      </c>
      <c r="AW39" s="87">
        <v>222065.31873625962</v>
      </c>
      <c r="AX39" s="87">
        <v>12.671549709730762</v>
      </c>
      <c r="AY39" s="87">
        <v>230779.66045905321</v>
      </c>
      <c r="AZ39" s="87">
        <v>12.754790403147902</v>
      </c>
      <c r="BA39" s="87">
        <v>234688.93575890514</v>
      </c>
      <c r="BB39" s="87">
        <v>12.946035761607465</v>
      </c>
      <c r="BC39" s="87">
        <v>251333.18948902155</v>
      </c>
      <c r="BD39" s="87">
        <v>12.234261558144716</v>
      </c>
      <c r="BE39" s="87">
        <v>333075.0794577573</v>
      </c>
      <c r="BF39" s="87">
        <v>13.218468380525703</v>
      </c>
      <c r="BG39" s="87">
        <v>249222.27931172686</v>
      </c>
      <c r="BH39" s="87">
        <v>12.593885074777774</v>
      </c>
      <c r="BI39" s="87">
        <v>334625.27170518268</v>
      </c>
      <c r="BJ39" s="87">
        <v>13.521736681578403</v>
      </c>
      <c r="BK39" s="87">
        <v>246475.63068741281</v>
      </c>
      <c r="BL39" s="87">
        <v>12.842947962851524</v>
      </c>
      <c r="BM39" s="87">
        <v>332775.8655786711</v>
      </c>
      <c r="BN39" s="87">
        <v>13.101081757547318</v>
      </c>
      <c r="BO39" s="87">
        <v>251328.83694976833</v>
      </c>
      <c r="BP39" s="87">
        <v>13.229694608299937</v>
      </c>
      <c r="BQ39" s="87">
        <v>260102.90361878905</v>
      </c>
      <c r="BR39" s="87">
        <v>13.179138162470577</v>
      </c>
      <c r="BS39" s="87">
        <v>261694.59184624959</v>
      </c>
      <c r="BT39" s="87">
        <v>13.297443014096102</v>
      </c>
      <c r="BU39" s="87">
        <v>263633.41702715843</v>
      </c>
      <c r="BV39" s="87">
        <v>13.30221178694952</v>
      </c>
      <c r="BW39" s="87">
        <v>237100.00812677015</v>
      </c>
      <c r="BX39" s="87">
        <v>13.429199269314578</v>
      </c>
      <c r="BY39" s="87">
        <v>239832.37616209741</v>
      </c>
      <c r="BZ39" s="87">
        <v>13.444242672884707</v>
      </c>
      <c r="CA39" s="87">
        <v>271175.64591558714</v>
      </c>
      <c r="CB39" s="87">
        <v>13.291732786818473</v>
      </c>
      <c r="CC39" s="87">
        <v>278591.55856387928</v>
      </c>
      <c r="CD39" s="87">
        <v>13.209121153427157</v>
      </c>
      <c r="CE39" s="87">
        <v>285619.9246890971</v>
      </c>
      <c r="CF39" s="87">
        <v>13.169964361321194</v>
      </c>
      <c r="CG39" s="87">
        <v>291764.28826763819</v>
      </c>
      <c r="CH39" s="87">
        <v>13.104432423181908</v>
      </c>
      <c r="CI39" s="87">
        <v>299780.91529615055</v>
      </c>
      <c r="CJ39" s="87">
        <v>13.021326285327097</v>
      </c>
      <c r="CK39" s="87">
        <v>301672.18142292427</v>
      </c>
      <c r="CL39" s="87">
        <v>12.923235046968513</v>
      </c>
      <c r="CM39" s="87">
        <v>311254.58749840729</v>
      </c>
      <c r="CN39" s="87">
        <v>12.932195675319592</v>
      </c>
      <c r="CO39" s="87">
        <v>321231.94168154494</v>
      </c>
      <c r="CP39" s="87">
        <v>12.979009699668387</v>
      </c>
      <c r="CQ39" s="87">
        <v>323500.12824015232</v>
      </c>
      <c r="CR39" s="87">
        <v>12.945738704557394</v>
      </c>
      <c r="CS39" s="87">
        <v>322792.02793867828</v>
      </c>
      <c r="CT39" s="87">
        <v>12.799811010486831</v>
      </c>
      <c r="CU39" s="87">
        <v>338861.48728213203</v>
      </c>
      <c r="CV39" s="87">
        <v>12.833120353562517</v>
      </c>
      <c r="CW39" s="87">
        <v>344209.45792245108</v>
      </c>
      <c r="CX39" s="87">
        <v>12.867648410990171</v>
      </c>
      <c r="CY39" s="87">
        <v>359704.41753491142</v>
      </c>
      <c r="CZ39" s="87">
        <v>12.785444190129533</v>
      </c>
      <c r="DA39" s="87">
        <v>360562.5075985291</v>
      </c>
      <c r="DB39" s="87">
        <v>12.684692369046916</v>
      </c>
      <c r="DC39" s="87">
        <v>356671.11061200878</v>
      </c>
      <c r="DD39" s="87">
        <v>12.149308836006144</v>
      </c>
      <c r="DE39" s="87">
        <v>358374.08140292618</v>
      </c>
      <c r="DF39" s="87">
        <v>11.454634415548938</v>
      </c>
      <c r="DG39" s="87">
        <v>376867.46988964872</v>
      </c>
      <c r="DH39" s="87">
        <v>11.455928604226237</v>
      </c>
      <c r="DI39" s="87">
        <v>380781.60852306103</v>
      </c>
      <c r="DJ39" s="87">
        <v>11.394382279462178</v>
      </c>
      <c r="DK39" s="87">
        <v>381240.13187610346</v>
      </c>
      <c r="DL39" s="87">
        <v>11.123954853836199</v>
      </c>
      <c r="DM39" s="87">
        <v>389985.732394722</v>
      </c>
      <c r="DN39" s="87">
        <v>10.672283070618789</v>
      </c>
      <c r="DO39" s="87">
        <v>397805.44866571599</v>
      </c>
      <c r="DP39" s="87">
        <v>10.395777109024282</v>
      </c>
      <c r="DQ39" s="87">
        <v>429675.82708898431</v>
      </c>
      <c r="DR39" s="87">
        <v>10.241981964308152</v>
      </c>
      <c r="DS39" s="87">
        <v>457271.73182329809</v>
      </c>
      <c r="DT39" s="87">
        <v>9.9669542917755329</v>
      </c>
      <c r="DU39" s="87">
        <v>472847.08554640994</v>
      </c>
      <c r="DV39" s="87">
        <v>9.8664409998616094</v>
      </c>
      <c r="DW39" s="87">
        <v>494326.08214478736</v>
      </c>
      <c r="DX39" s="87">
        <v>9.580263406843871</v>
      </c>
      <c r="DY39" s="87">
        <v>523030.07220519264</v>
      </c>
      <c r="DZ39" s="87">
        <v>9.5933121484661275</v>
      </c>
      <c r="EA39" s="87">
        <v>528499.06537747791</v>
      </c>
      <c r="EB39" s="87">
        <v>9.5523557085265871</v>
      </c>
      <c r="EC39" s="87">
        <v>506388.02891804354</v>
      </c>
      <c r="ED39" s="87">
        <v>9.5015873553847818</v>
      </c>
      <c r="EE39" s="87">
        <v>516469.67565925431</v>
      </c>
      <c r="EF39" s="87">
        <v>9.5042880474185498</v>
      </c>
      <c r="EG39" s="87">
        <v>530464.4314875789</v>
      </c>
      <c r="EH39" s="87">
        <v>9.5943382632243459</v>
      </c>
      <c r="EI39" s="87">
        <v>555842.38507379266</v>
      </c>
      <c r="EJ39" s="87">
        <v>9.5434785998044358</v>
      </c>
      <c r="EK39" s="87">
        <v>399622.87185379001</v>
      </c>
      <c r="EL39" s="87">
        <v>9.9769114526841527</v>
      </c>
      <c r="EM39" s="87">
        <v>350473.09516111697</v>
      </c>
      <c r="EN39" s="87">
        <v>10.120811437765752</v>
      </c>
      <c r="EO39" s="87">
        <v>312636.90193720622</v>
      </c>
      <c r="EP39" s="87">
        <v>10.416152050141317</v>
      </c>
      <c r="EQ39" s="87">
        <v>332747.82814265526</v>
      </c>
      <c r="ER39" s="87">
        <v>11.339152783168325</v>
      </c>
      <c r="ES39" s="87">
        <v>324300.74897335813</v>
      </c>
      <c r="ET39" s="87">
        <v>11.531395761075272</v>
      </c>
      <c r="EU39" s="87">
        <v>335060.17796672246</v>
      </c>
      <c r="EV39" s="87">
        <v>11.683512573006972</v>
      </c>
      <c r="EW39" s="87">
        <v>325228.70724364824</v>
      </c>
      <c r="EX39" s="87">
        <v>12.257339311936345</v>
      </c>
      <c r="EY39" s="87">
        <v>274945.46632757987</v>
      </c>
      <c r="EZ39" s="87">
        <v>12.239732244000509</v>
      </c>
      <c r="FA39" s="87">
        <v>277148.06793116312</v>
      </c>
      <c r="FB39" s="87">
        <v>12.260753606970377</v>
      </c>
      <c r="FC39" s="87">
        <v>311184.95459637523</v>
      </c>
    </row>
    <row r="40" spans="1:159" x14ac:dyDescent="0.25">
      <c r="B40" s="253"/>
      <c r="C40" s="253" t="s">
        <v>628</v>
      </c>
      <c r="D40" s="254">
        <v>12.091636074309511</v>
      </c>
      <c r="E40" s="254">
        <v>624248.86150236486</v>
      </c>
      <c r="F40" s="254">
        <v>10.479539770461457</v>
      </c>
      <c r="G40" s="254">
        <v>850091.92719878291</v>
      </c>
      <c r="H40" s="254">
        <v>9.6236803954825039</v>
      </c>
      <c r="I40" s="254">
        <v>1085249.232729173</v>
      </c>
      <c r="J40" s="254">
        <v>8.8627390796693852</v>
      </c>
      <c r="K40" s="254">
        <v>1357682.955325054</v>
      </c>
      <c r="L40" s="254">
        <v>11.330871099975459</v>
      </c>
      <c r="M40" s="254">
        <v>1717067.4735662208</v>
      </c>
      <c r="N40" s="254">
        <v>12.474039051717256</v>
      </c>
      <c r="O40" s="254">
        <v>2053416.7188894842</v>
      </c>
      <c r="P40" s="254">
        <v>8.8849724575941309</v>
      </c>
      <c r="Q40" s="254">
        <v>1391062.9761471723</v>
      </c>
      <c r="R40" s="254">
        <v>8.770936414635047</v>
      </c>
      <c r="S40" s="254">
        <v>1430690.2964509411</v>
      </c>
      <c r="T40" s="254">
        <v>8.6227173365480265</v>
      </c>
      <c r="U40" s="254">
        <v>1465317.3947113797</v>
      </c>
      <c r="V40" s="254">
        <v>8.8831005706782786</v>
      </c>
      <c r="W40" s="254">
        <v>1485887.8279949545</v>
      </c>
      <c r="X40" s="254">
        <v>9.108362944803142</v>
      </c>
      <c r="Y40" s="254">
        <v>1512667.9139375687</v>
      </c>
      <c r="Z40" s="254">
        <v>9.320593793200139</v>
      </c>
      <c r="AA40" s="254">
        <v>1581373.7783997555</v>
      </c>
      <c r="AB40" s="254">
        <v>10.119643092985038</v>
      </c>
      <c r="AC40" s="254">
        <v>1612278.4327777948</v>
      </c>
      <c r="AD40" s="254">
        <v>10.59721056847998</v>
      </c>
      <c r="AE40" s="254">
        <v>1616946.4775392176</v>
      </c>
      <c r="AF40" s="254">
        <v>10.768996824709188</v>
      </c>
      <c r="AG40" s="254">
        <v>1640005.2742215961</v>
      </c>
      <c r="AH40" s="254">
        <v>10.6869140933374</v>
      </c>
      <c r="AI40" s="254">
        <v>1645541.1709220088</v>
      </c>
      <c r="AJ40" s="254">
        <v>11.293647561784748</v>
      </c>
      <c r="AK40" s="254">
        <v>1654508.5048616196</v>
      </c>
      <c r="AL40" s="254">
        <v>11.330871099975459</v>
      </c>
      <c r="AM40" s="254">
        <v>1717067.4735662208</v>
      </c>
      <c r="AN40" s="254">
        <v>11.677129485972685</v>
      </c>
      <c r="AO40" s="254">
        <v>1716454.9079643013</v>
      </c>
      <c r="AP40" s="254">
        <v>11.776851660684109</v>
      </c>
      <c r="AQ40" s="254">
        <v>1743129.3571612514</v>
      </c>
      <c r="AR40" s="254">
        <v>11.093642554147996</v>
      </c>
      <c r="AS40" s="254">
        <v>1789915.4697477384</v>
      </c>
      <c r="AT40" s="254">
        <v>11.637461434399516</v>
      </c>
      <c r="AU40" s="254">
        <v>1799070.6356744769</v>
      </c>
      <c r="AV40" s="254">
        <v>11.252921107091225</v>
      </c>
      <c r="AW40" s="254">
        <v>1844846.8062937139</v>
      </c>
      <c r="AX40" s="254">
        <v>11.789448059321915</v>
      </c>
      <c r="AY40" s="254">
        <v>1895199.4854972681</v>
      </c>
      <c r="AZ40" s="254">
        <v>11.903910782512302</v>
      </c>
      <c r="BA40" s="254">
        <v>1920830.9510838375</v>
      </c>
      <c r="BB40" s="254">
        <v>11.955679479846379</v>
      </c>
      <c r="BC40" s="254">
        <v>1929094.3462617309</v>
      </c>
      <c r="BD40" s="254">
        <v>12.095760392136375</v>
      </c>
      <c r="BE40" s="254">
        <v>1965611.2981204162</v>
      </c>
      <c r="BF40" s="254">
        <v>12.317973192508507</v>
      </c>
      <c r="BG40" s="254">
        <v>1997843.5053537746</v>
      </c>
      <c r="BH40" s="254">
        <v>12.417721658186325</v>
      </c>
      <c r="BI40" s="254">
        <v>2023105.9194502097</v>
      </c>
      <c r="BJ40" s="254">
        <v>12.474039051717256</v>
      </c>
      <c r="BK40" s="254">
        <v>2053416.7188894842</v>
      </c>
      <c r="BL40" s="254">
        <v>12.448651894232308</v>
      </c>
      <c r="BM40" s="254">
        <v>2080566.2248331825</v>
      </c>
      <c r="BN40" s="254">
        <v>12.309937324291186</v>
      </c>
      <c r="BO40" s="254">
        <v>2132011.4960533683</v>
      </c>
      <c r="BP40" s="254">
        <v>12.259346053607219</v>
      </c>
      <c r="BQ40" s="254">
        <v>2211756.406761256</v>
      </c>
      <c r="BR40" s="254">
        <v>12.261481948296858</v>
      </c>
      <c r="BS40" s="254">
        <v>2228980.9141721819</v>
      </c>
      <c r="BT40" s="254">
        <v>12.322112864374549</v>
      </c>
      <c r="BU40" s="254">
        <v>2256075.1287920438</v>
      </c>
      <c r="BV40" s="254">
        <v>12.291839968755971</v>
      </c>
      <c r="BW40" s="254">
        <v>2318601.7829959774</v>
      </c>
      <c r="BX40" s="254">
        <v>12.344648607378824</v>
      </c>
      <c r="BY40" s="254">
        <v>2329134.7378569813</v>
      </c>
      <c r="BZ40" s="254">
        <v>12.331042666436183</v>
      </c>
      <c r="CA40" s="254">
        <v>2337298.9267312023</v>
      </c>
      <c r="CB40" s="254">
        <v>12.275943576148686</v>
      </c>
      <c r="CC40" s="254">
        <v>2379571.8356803339</v>
      </c>
      <c r="CD40" s="254">
        <v>12.232319237532886</v>
      </c>
      <c r="CE40" s="254">
        <v>2386527.3087205784</v>
      </c>
      <c r="CF40" s="254">
        <v>12.199304661279401</v>
      </c>
      <c r="CG40" s="254">
        <v>2404206.5419554077</v>
      </c>
      <c r="CH40" s="254">
        <v>12.134092700177552</v>
      </c>
      <c r="CI40" s="254">
        <v>2429380.8333352651</v>
      </c>
      <c r="CJ40" s="254">
        <v>12.084038186426156</v>
      </c>
      <c r="CK40" s="254">
        <v>2435219.0792823737</v>
      </c>
      <c r="CL40" s="254">
        <v>11.97</v>
      </c>
      <c r="CM40" s="254">
        <v>2484427.3359362246</v>
      </c>
      <c r="CN40" s="254">
        <v>11.98479244278075</v>
      </c>
      <c r="CO40" s="254">
        <v>2556060.6394270575</v>
      </c>
      <c r="CP40" s="254">
        <v>12.073929961045465</v>
      </c>
      <c r="CQ40" s="254">
        <v>2565665.4848589692</v>
      </c>
      <c r="CR40" s="254">
        <v>11.93</v>
      </c>
      <c r="CS40" s="254">
        <v>2596150.4147887384</v>
      </c>
      <c r="CT40" s="254">
        <v>11.938543027385922</v>
      </c>
      <c r="CU40" s="254">
        <v>2661093.6621712772</v>
      </c>
      <c r="CV40" s="254">
        <v>11.94</v>
      </c>
      <c r="CW40" s="254">
        <v>2675824.7989007281</v>
      </c>
      <c r="CX40" s="254">
        <v>11.8</v>
      </c>
      <c r="CY40" s="254">
        <v>2723458.7775245463</v>
      </c>
      <c r="CZ40" s="254">
        <v>11.77</v>
      </c>
      <c r="DA40" s="254">
        <v>2761344.572194268</v>
      </c>
      <c r="DB40" s="254">
        <v>10.99</v>
      </c>
      <c r="DC40" s="254">
        <v>2746328.6814779509</v>
      </c>
      <c r="DD40" s="254">
        <v>10.426250629386633</v>
      </c>
      <c r="DE40" s="254">
        <v>2729712.7229301636</v>
      </c>
      <c r="DF40" s="254">
        <v>10.109165203675886</v>
      </c>
      <c r="DG40" s="254">
        <v>2820658.5206137071</v>
      </c>
      <c r="DH40" s="254">
        <v>10.47</v>
      </c>
      <c r="DI40" s="254">
        <v>2798043.327452933</v>
      </c>
      <c r="DJ40" s="254">
        <v>10.18</v>
      </c>
      <c r="DK40" s="254">
        <v>2827101.3273147237</v>
      </c>
      <c r="DL40" s="254">
        <v>9.8318649812907015</v>
      </c>
      <c r="DM40" s="254">
        <v>2946660.0112467655</v>
      </c>
      <c r="DN40" s="254">
        <v>9.517731632300432</v>
      </c>
      <c r="DO40" s="254">
        <v>2960568.2869373625</v>
      </c>
      <c r="DP40" s="254">
        <v>9.3697289946410578</v>
      </c>
      <c r="DQ40" s="254">
        <v>3012408.2417417211</v>
      </c>
      <c r="DR40" s="254">
        <v>9.09</v>
      </c>
      <c r="DS40" s="254">
        <v>3135015.3577900869</v>
      </c>
      <c r="DT40" s="254">
        <v>8.8912745435893399</v>
      </c>
      <c r="DU40" s="254">
        <v>3196825.4515890647</v>
      </c>
      <c r="DV40" s="254">
        <v>8.7276050942080641</v>
      </c>
      <c r="DW40" s="254">
        <v>3280279.4674591571</v>
      </c>
      <c r="DX40" s="254">
        <v>8.61</v>
      </c>
      <c r="DY40" s="254">
        <v>3428582.2747256728</v>
      </c>
      <c r="DZ40" s="254">
        <v>8.5342448085804961</v>
      </c>
      <c r="EA40" s="254">
        <v>3465398.1282351315</v>
      </c>
      <c r="EB40" s="254">
        <v>8.4591292533300528</v>
      </c>
      <c r="EC40" s="254">
        <v>3493884.3553973148</v>
      </c>
      <c r="ED40" s="254">
        <v>8.4348018971758574</v>
      </c>
      <c r="EE40" s="254">
        <v>3566532.8351074154</v>
      </c>
      <c r="EF40" s="87">
        <v>8.48</v>
      </c>
      <c r="EG40" s="87">
        <v>3611246.2957721846</v>
      </c>
      <c r="EH40" s="87">
        <v>8.57</v>
      </c>
      <c r="EI40" s="87">
        <v>3719880.0997626767</v>
      </c>
      <c r="EJ40" s="87">
        <v>8.69</v>
      </c>
      <c r="EK40" s="87">
        <v>3840421.8768847315</v>
      </c>
      <c r="EL40" s="87">
        <v>9.02</v>
      </c>
      <c r="EM40" s="87">
        <v>3882537.4786390918</v>
      </c>
      <c r="EN40" s="87">
        <v>9.2899999999999991</v>
      </c>
      <c r="EO40" s="87">
        <v>3937917.3145987317</v>
      </c>
      <c r="EP40" s="87">
        <v>9.4428426085328372</v>
      </c>
      <c r="EQ40" s="87">
        <v>4040583.7502980088</v>
      </c>
      <c r="ER40" s="87">
        <v>10.31</v>
      </c>
      <c r="ES40" s="87">
        <v>4074941.1589175137</v>
      </c>
      <c r="ET40" s="87">
        <v>10.6</v>
      </c>
      <c r="EU40" s="87">
        <v>4122580.3383081695</v>
      </c>
      <c r="EV40" s="87">
        <v>10.78</v>
      </c>
      <c r="EW40" s="87">
        <v>4155806.2384512746</v>
      </c>
      <c r="EX40" s="87">
        <v>11.42</v>
      </c>
      <c r="EY40" s="87">
        <v>4152443.9563759333</v>
      </c>
      <c r="EZ40" s="87">
        <v>11.54</v>
      </c>
      <c r="FA40" s="87">
        <v>4154417.0777088194</v>
      </c>
      <c r="FB40" s="87">
        <v>11.62</v>
      </c>
      <c r="FC40" s="87">
        <v>4141732.7115301536</v>
      </c>
    </row>
    <row r="41" spans="1:159" x14ac:dyDescent="0.25">
      <c r="A41" s="33"/>
      <c r="B41" s="33"/>
      <c r="C41" s="33"/>
      <c r="D41" s="33"/>
      <c r="E41" s="33"/>
      <c r="F41" s="33"/>
      <c r="G41" s="255"/>
      <c r="H41" s="33"/>
      <c r="I41" s="255"/>
      <c r="J41" s="33"/>
      <c r="K41" s="255"/>
      <c r="L41" s="33"/>
      <c r="M41" s="33"/>
      <c r="N41" s="33"/>
      <c r="O41" s="33"/>
      <c r="P41" s="33"/>
      <c r="Q41" s="33"/>
      <c r="R41" s="256"/>
      <c r="S41" s="256"/>
      <c r="T41" s="256"/>
      <c r="U41" s="256"/>
      <c r="V41" s="256"/>
      <c r="W41" s="256"/>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257"/>
      <c r="CH41" s="33"/>
      <c r="CI41" s="257"/>
      <c r="CJ41" s="33"/>
      <c r="CK41" s="257"/>
      <c r="CL41" s="33"/>
      <c r="CM41" s="257"/>
      <c r="CN41" s="33"/>
      <c r="CO41" s="257"/>
      <c r="CP41" s="33"/>
      <c r="CQ41" s="257"/>
      <c r="CR41" s="33"/>
      <c r="CS41" s="257"/>
      <c r="CT41" s="33"/>
      <c r="CU41" s="257"/>
      <c r="CV41" s="33"/>
      <c r="CW41" s="257"/>
      <c r="CX41" s="33"/>
      <c r="CY41" s="257"/>
      <c r="CZ41" s="33"/>
      <c r="DA41" s="257"/>
      <c r="DB41" s="33"/>
      <c r="DC41" s="257"/>
      <c r="DD41" s="33"/>
      <c r="DE41" s="257"/>
      <c r="DF41" s="33"/>
      <c r="DG41" s="257"/>
      <c r="DH41" s="33"/>
      <c r="DI41" s="257"/>
      <c r="DJ41" s="33"/>
      <c r="DK41" s="257"/>
      <c r="DL41" s="33"/>
      <c r="DM41" s="257"/>
      <c r="DN41" s="33"/>
      <c r="DO41" s="257"/>
      <c r="DP41" s="33"/>
      <c r="DQ41" s="257"/>
      <c r="DR41" s="33"/>
      <c r="DS41" s="257"/>
      <c r="DT41" s="33"/>
      <c r="DU41" s="257"/>
      <c r="DV41" s="33"/>
      <c r="DW41" s="257"/>
      <c r="DX41" s="33"/>
      <c r="DY41" s="257"/>
      <c r="DZ41" s="33"/>
      <c r="EA41" s="257"/>
      <c r="EB41" s="33"/>
      <c r="EC41" s="257"/>
      <c r="ED41" s="33"/>
      <c r="EE41" s="257"/>
      <c r="EF41" s="33"/>
      <c r="EG41" s="257"/>
      <c r="EH41" s="33"/>
      <c r="EI41" s="257"/>
      <c r="EJ41" s="33"/>
      <c r="EK41" s="257"/>
      <c r="EL41" s="33"/>
      <c r="EM41" s="257"/>
      <c r="EN41" s="33"/>
      <c r="EO41" s="257"/>
      <c r="EP41" s="33"/>
      <c r="EQ41" s="257"/>
      <c r="ER41" s="33"/>
      <c r="ES41" s="257"/>
      <c r="ET41" s="33"/>
      <c r="EU41" s="257"/>
      <c r="EV41" s="33"/>
      <c r="EW41" s="257"/>
      <c r="EX41" s="33"/>
      <c r="EY41" s="257"/>
      <c r="EZ41" s="33"/>
      <c r="FA41" s="257"/>
      <c r="FB41" s="33"/>
      <c r="FC41" s="257"/>
    </row>
    <row r="42" spans="1:159" ht="15.75" hidden="1" customHeight="1" x14ac:dyDescent="0.25">
      <c r="B42" s="258" t="s">
        <v>633</v>
      </c>
      <c r="C42" s="259"/>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c r="CW42" s="338"/>
      <c r="CX42" s="338"/>
      <c r="CY42" s="338"/>
      <c r="CZ42" s="338"/>
      <c r="DA42" s="338"/>
      <c r="DB42" s="338"/>
      <c r="DC42" s="338"/>
      <c r="DD42" s="338"/>
      <c r="DE42" s="338"/>
      <c r="DF42" s="338"/>
      <c r="DG42" s="338"/>
      <c r="DH42" s="338"/>
      <c r="DI42" s="338"/>
      <c r="DJ42" s="338"/>
      <c r="DK42" s="338"/>
      <c r="DL42" s="338"/>
      <c r="DM42" s="338"/>
      <c r="DN42" s="338"/>
      <c r="DO42" s="338"/>
      <c r="DP42" s="338"/>
      <c r="DQ42" s="338"/>
      <c r="DR42" s="338"/>
      <c r="DS42" s="338"/>
      <c r="DT42" s="338"/>
      <c r="DU42" s="338"/>
      <c r="DV42" s="338"/>
      <c r="DW42" s="338"/>
      <c r="DX42" s="338"/>
      <c r="DY42" s="338"/>
      <c r="DZ42" s="338"/>
      <c r="EA42" s="338"/>
      <c r="EB42" s="338"/>
      <c r="EC42" s="338"/>
      <c r="ED42" s="338"/>
      <c r="EE42" s="338"/>
      <c r="EF42" s="338"/>
      <c r="EG42" s="338"/>
      <c r="EH42" s="338"/>
      <c r="EI42" s="338"/>
      <c r="EJ42" s="338"/>
      <c r="EK42" s="338"/>
      <c r="EL42" s="338"/>
      <c r="EM42" s="338"/>
      <c r="EN42" s="338"/>
      <c r="EO42" s="338"/>
      <c r="EP42" s="338"/>
      <c r="EQ42" s="338"/>
      <c r="ER42" s="338"/>
      <c r="ES42" s="338"/>
      <c r="ET42" s="338"/>
      <c r="EU42" s="338"/>
      <c r="EV42" s="338"/>
      <c r="EW42" s="338"/>
      <c r="EX42" s="338"/>
      <c r="EY42" s="338"/>
      <c r="EZ42" s="338"/>
      <c r="FA42" s="338"/>
      <c r="FB42" s="338"/>
      <c r="FC42" s="338"/>
    </row>
    <row r="43" spans="1:159" s="209" customFormat="1" x14ac:dyDescent="0.25">
      <c r="B43" s="260" t="s">
        <v>267</v>
      </c>
      <c r="C43" s="261" t="s">
        <v>611</v>
      </c>
      <c r="D43" s="245" t="s">
        <v>612</v>
      </c>
      <c r="E43" s="245" t="s">
        <v>613</v>
      </c>
      <c r="F43" s="245" t="s">
        <v>612</v>
      </c>
      <c r="G43" s="245" t="s">
        <v>613</v>
      </c>
      <c r="H43" s="245" t="s">
        <v>612</v>
      </c>
      <c r="I43" s="245" t="s">
        <v>613</v>
      </c>
      <c r="J43" s="245" t="s">
        <v>612</v>
      </c>
      <c r="K43" s="245" t="s">
        <v>613</v>
      </c>
      <c r="L43" s="246" t="s">
        <v>612</v>
      </c>
      <c r="M43" s="246" t="s">
        <v>613</v>
      </c>
      <c r="N43" s="246" t="s">
        <v>612</v>
      </c>
      <c r="O43" s="246" t="s">
        <v>613</v>
      </c>
      <c r="P43" s="251" t="s">
        <v>612</v>
      </c>
      <c r="Q43" s="245" t="s">
        <v>613</v>
      </c>
      <c r="R43" s="251" t="s">
        <v>612</v>
      </c>
      <c r="S43" s="245" t="s">
        <v>613</v>
      </c>
      <c r="T43" s="251" t="s">
        <v>612</v>
      </c>
      <c r="U43" s="245" t="s">
        <v>613</v>
      </c>
      <c r="V43" s="251" t="s">
        <v>612</v>
      </c>
      <c r="W43" s="245" t="s">
        <v>613</v>
      </c>
      <c r="X43" s="246" t="s">
        <v>612</v>
      </c>
      <c r="Y43" s="246" t="s">
        <v>613</v>
      </c>
      <c r="Z43" s="246" t="s">
        <v>612</v>
      </c>
      <c r="AA43" s="246" t="s">
        <v>613</v>
      </c>
      <c r="AB43" s="246" t="s">
        <v>612</v>
      </c>
      <c r="AC43" s="246" t="s">
        <v>613</v>
      </c>
      <c r="AD43" s="246" t="s">
        <v>612</v>
      </c>
      <c r="AE43" s="246" t="s">
        <v>613</v>
      </c>
      <c r="AF43" s="246" t="s">
        <v>612</v>
      </c>
      <c r="AG43" s="246" t="s">
        <v>613</v>
      </c>
      <c r="AH43" s="246" t="s">
        <v>612</v>
      </c>
      <c r="AI43" s="246" t="s">
        <v>613</v>
      </c>
      <c r="AJ43" s="246" t="s">
        <v>612</v>
      </c>
      <c r="AK43" s="246" t="s">
        <v>613</v>
      </c>
      <c r="AL43" s="246" t="s">
        <v>612</v>
      </c>
      <c r="AM43" s="246" t="s">
        <v>613</v>
      </c>
      <c r="AN43" s="246" t="s">
        <v>612</v>
      </c>
      <c r="AO43" s="246" t="s">
        <v>613</v>
      </c>
      <c r="AP43" s="246" t="s">
        <v>612</v>
      </c>
      <c r="AQ43" s="246" t="s">
        <v>613</v>
      </c>
      <c r="AR43" s="246" t="s">
        <v>612</v>
      </c>
      <c r="AS43" s="246" t="s">
        <v>613</v>
      </c>
      <c r="AT43" s="246" t="s">
        <v>612</v>
      </c>
      <c r="AU43" s="246" t="s">
        <v>613</v>
      </c>
      <c r="AV43" s="246" t="s">
        <v>612</v>
      </c>
      <c r="AW43" s="246" t="s">
        <v>613</v>
      </c>
      <c r="AX43" s="246" t="s">
        <v>612</v>
      </c>
      <c r="AY43" s="246" t="s">
        <v>613</v>
      </c>
      <c r="AZ43" s="246" t="s">
        <v>612</v>
      </c>
      <c r="BA43" s="246" t="s">
        <v>613</v>
      </c>
      <c r="BB43" s="246" t="s">
        <v>612</v>
      </c>
      <c r="BC43" s="246" t="s">
        <v>613</v>
      </c>
      <c r="BD43" s="246" t="s">
        <v>612</v>
      </c>
      <c r="BE43" s="246" t="s">
        <v>613</v>
      </c>
      <c r="BF43" s="246" t="s">
        <v>612</v>
      </c>
      <c r="BG43" s="246" t="s">
        <v>613</v>
      </c>
      <c r="BH43" s="246" t="s">
        <v>612</v>
      </c>
      <c r="BI43" s="246" t="s">
        <v>613</v>
      </c>
      <c r="BJ43" s="246" t="s">
        <v>612</v>
      </c>
      <c r="BK43" s="246" t="s">
        <v>613</v>
      </c>
      <c r="BL43" s="246" t="s">
        <v>612</v>
      </c>
      <c r="BM43" s="246" t="s">
        <v>613</v>
      </c>
      <c r="BN43" s="246" t="s">
        <v>612</v>
      </c>
      <c r="BO43" s="246" t="s">
        <v>613</v>
      </c>
      <c r="BP43" s="246" t="s">
        <v>612</v>
      </c>
      <c r="BQ43" s="246" t="s">
        <v>613</v>
      </c>
      <c r="BR43" s="246" t="s">
        <v>612</v>
      </c>
      <c r="BS43" s="246" t="s">
        <v>613</v>
      </c>
      <c r="BT43" s="246" t="s">
        <v>612</v>
      </c>
      <c r="BU43" s="246" t="s">
        <v>613</v>
      </c>
      <c r="BV43" s="246" t="s">
        <v>612</v>
      </c>
      <c r="BW43" s="246" t="s">
        <v>613</v>
      </c>
      <c r="BX43" s="246" t="s">
        <v>612</v>
      </c>
      <c r="BY43" s="246" t="s">
        <v>613</v>
      </c>
      <c r="BZ43" s="246" t="s">
        <v>612</v>
      </c>
      <c r="CA43" s="246" t="s">
        <v>613</v>
      </c>
      <c r="CB43" s="246" t="s">
        <v>612</v>
      </c>
      <c r="CC43" s="246" t="s">
        <v>613</v>
      </c>
      <c r="CD43" s="246" t="s">
        <v>612</v>
      </c>
      <c r="CE43" s="246" t="s">
        <v>613</v>
      </c>
      <c r="CF43" s="246" t="s">
        <v>612</v>
      </c>
      <c r="CG43" s="247" t="s">
        <v>613</v>
      </c>
      <c r="CH43" s="246" t="s">
        <v>612</v>
      </c>
      <c r="CI43" s="247" t="s">
        <v>613</v>
      </c>
      <c r="CJ43" s="246" t="s">
        <v>612</v>
      </c>
      <c r="CK43" s="247" t="s">
        <v>613</v>
      </c>
      <c r="CL43" s="246" t="s">
        <v>612</v>
      </c>
      <c r="CM43" s="247" t="s">
        <v>613</v>
      </c>
      <c r="CN43" s="246" t="s">
        <v>612</v>
      </c>
      <c r="CO43" s="247" t="s">
        <v>613</v>
      </c>
      <c r="CP43" s="246" t="s">
        <v>612</v>
      </c>
      <c r="CQ43" s="247" t="s">
        <v>613</v>
      </c>
      <c r="CR43" s="246" t="s">
        <v>612</v>
      </c>
      <c r="CS43" s="247" t="s">
        <v>613</v>
      </c>
      <c r="CT43" s="246" t="s">
        <v>612</v>
      </c>
      <c r="CU43" s="247" t="s">
        <v>613</v>
      </c>
      <c r="CV43" s="246" t="s">
        <v>612</v>
      </c>
      <c r="CW43" s="247" t="s">
        <v>613</v>
      </c>
      <c r="CX43" s="246" t="s">
        <v>612</v>
      </c>
      <c r="CY43" s="247" t="s">
        <v>613</v>
      </c>
      <c r="CZ43" s="246" t="s">
        <v>612</v>
      </c>
      <c r="DA43" s="247" t="s">
        <v>613</v>
      </c>
      <c r="DB43" s="246" t="s">
        <v>612</v>
      </c>
      <c r="DC43" s="247" t="s">
        <v>613</v>
      </c>
      <c r="DD43" s="246" t="s">
        <v>612</v>
      </c>
      <c r="DE43" s="247" t="s">
        <v>613</v>
      </c>
      <c r="DF43" s="246" t="s">
        <v>612</v>
      </c>
      <c r="DG43" s="247" t="s">
        <v>613</v>
      </c>
      <c r="DH43" s="246" t="s">
        <v>612</v>
      </c>
      <c r="DI43" s="247" t="s">
        <v>613</v>
      </c>
      <c r="DJ43" s="246" t="s">
        <v>612</v>
      </c>
      <c r="DK43" s="247" t="s">
        <v>613</v>
      </c>
      <c r="DL43" s="246" t="s">
        <v>612</v>
      </c>
      <c r="DM43" s="247" t="s">
        <v>613</v>
      </c>
      <c r="DN43" s="246" t="s">
        <v>612</v>
      </c>
      <c r="DO43" s="247" t="s">
        <v>613</v>
      </c>
      <c r="DP43" s="246" t="s">
        <v>612</v>
      </c>
      <c r="DQ43" s="247" t="s">
        <v>613</v>
      </c>
      <c r="DR43" s="246" t="s">
        <v>612</v>
      </c>
      <c r="DS43" s="247" t="s">
        <v>613</v>
      </c>
      <c r="DT43" s="246" t="s">
        <v>612</v>
      </c>
      <c r="DU43" s="247" t="s">
        <v>613</v>
      </c>
      <c r="DV43" s="246" t="s">
        <v>612</v>
      </c>
      <c r="DW43" s="247" t="s">
        <v>613</v>
      </c>
      <c r="DX43" s="246" t="s">
        <v>612</v>
      </c>
      <c r="DY43" s="247" t="s">
        <v>613</v>
      </c>
      <c r="DZ43" s="246" t="s">
        <v>612</v>
      </c>
      <c r="EA43" s="247" t="s">
        <v>613</v>
      </c>
      <c r="EB43" s="246" t="s">
        <v>612</v>
      </c>
      <c r="EC43" s="247" t="s">
        <v>613</v>
      </c>
      <c r="ED43" s="246" t="s">
        <v>612</v>
      </c>
      <c r="EE43" s="247" t="s">
        <v>613</v>
      </c>
      <c r="EF43" s="246" t="s">
        <v>612</v>
      </c>
      <c r="EG43" s="247" t="s">
        <v>613</v>
      </c>
      <c r="EH43" s="246" t="s">
        <v>612</v>
      </c>
      <c r="EI43" s="247" t="s">
        <v>613</v>
      </c>
      <c r="EJ43" s="246" t="s">
        <v>612</v>
      </c>
      <c r="EK43" s="247" t="s">
        <v>613</v>
      </c>
      <c r="EL43" s="246" t="s">
        <v>612</v>
      </c>
      <c r="EM43" s="247" t="s">
        <v>613</v>
      </c>
      <c r="EN43" s="246" t="s">
        <v>612</v>
      </c>
      <c r="EO43" s="247" t="s">
        <v>613</v>
      </c>
      <c r="EP43" s="246" t="s">
        <v>612</v>
      </c>
      <c r="EQ43" s="247" t="s">
        <v>613</v>
      </c>
      <c r="ER43" s="246" t="s">
        <v>612</v>
      </c>
      <c r="ES43" s="247" t="s">
        <v>613</v>
      </c>
      <c r="ET43" s="246" t="s">
        <v>612</v>
      </c>
      <c r="EU43" s="247" t="s">
        <v>613</v>
      </c>
      <c r="EV43" s="246" t="s">
        <v>612</v>
      </c>
      <c r="EW43" s="247" t="s">
        <v>613</v>
      </c>
      <c r="EX43" s="246" t="s">
        <v>612</v>
      </c>
      <c r="EY43" s="247" t="s">
        <v>613</v>
      </c>
      <c r="EZ43" s="246" t="s">
        <v>612</v>
      </c>
      <c r="FA43" s="247" t="s">
        <v>613</v>
      </c>
      <c r="FB43" s="246" t="s">
        <v>612</v>
      </c>
      <c r="FC43" s="247" t="s">
        <v>613</v>
      </c>
    </row>
    <row r="44" spans="1:159" x14ac:dyDescent="0.25">
      <c r="B44" s="62">
        <v>1</v>
      </c>
      <c r="C44" s="262" t="s">
        <v>235</v>
      </c>
      <c r="D44" s="87">
        <v>12.168366908909052</v>
      </c>
      <c r="E44" s="87">
        <v>83513.984709680037</v>
      </c>
      <c r="F44" s="87">
        <v>11.110339632678288</v>
      </c>
      <c r="G44" s="87">
        <v>128891.11092077302</v>
      </c>
      <c r="H44" s="87">
        <v>10.367339538080376</v>
      </c>
      <c r="I44" s="87">
        <v>177808.96570341356</v>
      </c>
      <c r="J44" s="87">
        <v>9.3329130024954434</v>
      </c>
      <c r="K44" s="87">
        <v>220017.13784749003</v>
      </c>
      <c r="L44" s="87">
        <v>11.062366896116425</v>
      </c>
      <c r="M44" s="87">
        <v>277111.94260587997</v>
      </c>
      <c r="N44" s="87">
        <v>11.925417435174392</v>
      </c>
      <c r="O44" s="87">
        <v>363153.73906758195</v>
      </c>
      <c r="P44" s="87">
        <v>9.3024784021658284</v>
      </c>
      <c r="Q44" s="87">
        <v>224827.32727648498</v>
      </c>
      <c r="R44" s="87">
        <v>9.1564135631492771</v>
      </c>
      <c r="S44" s="87">
        <v>227038.66431230502</v>
      </c>
      <c r="T44" s="87">
        <v>8.9603401031310383</v>
      </c>
      <c r="U44" s="87">
        <v>233962.28437781642</v>
      </c>
      <c r="V44" s="87">
        <v>9.2194803004850314</v>
      </c>
      <c r="W44" s="87">
        <v>237651.13246366894</v>
      </c>
      <c r="X44" s="87">
        <v>9.3381763924283661</v>
      </c>
      <c r="Y44" s="87">
        <v>240907.32416424743</v>
      </c>
      <c r="Z44" s="87">
        <v>9.4399797836929089</v>
      </c>
      <c r="AA44" s="87">
        <v>244462.06014038002</v>
      </c>
      <c r="AB44" s="87">
        <v>10.017989507609444</v>
      </c>
      <c r="AC44" s="87">
        <v>246129.03827587195</v>
      </c>
      <c r="AD44" s="87">
        <v>10.361554255581057</v>
      </c>
      <c r="AE44" s="87">
        <v>249547.24204538608</v>
      </c>
      <c r="AF44" s="87">
        <v>10.564527641834118</v>
      </c>
      <c r="AG44" s="87">
        <v>250562.28390545287</v>
      </c>
      <c r="AH44" s="87">
        <v>10.17375024252533</v>
      </c>
      <c r="AI44" s="87">
        <v>253060.52578484896</v>
      </c>
      <c r="AJ44" s="87">
        <v>10.93662176218476</v>
      </c>
      <c r="AK44" s="87">
        <v>257682.54615738799</v>
      </c>
      <c r="AL44" s="87">
        <v>11.062366896116425</v>
      </c>
      <c r="AM44" s="87">
        <v>277111.94260587997</v>
      </c>
      <c r="AN44" s="87">
        <v>11.312659959914757</v>
      </c>
      <c r="AO44" s="87">
        <v>280491.83979009802</v>
      </c>
      <c r="AP44" s="87">
        <v>11.429196627045632</v>
      </c>
      <c r="AQ44" s="87">
        <v>285171.66771098692</v>
      </c>
      <c r="AR44" s="87">
        <v>11.470944076072003</v>
      </c>
      <c r="AS44" s="87">
        <v>290444.14207548695</v>
      </c>
      <c r="AT44" s="87">
        <v>11.264382343271979</v>
      </c>
      <c r="AU44" s="87">
        <v>289539.18510607147</v>
      </c>
      <c r="AV44" s="87">
        <v>10.827239009819365</v>
      </c>
      <c r="AW44" s="87">
        <v>303123.46227010223</v>
      </c>
      <c r="AX44" s="87">
        <v>11.474382183338662</v>
      </c>
      <c r="AY44" s="87">
        <v>308765.07489527308</v>
      </c>
      <c r="AZ44" s="87">
        <v>11.567769321177218</v>
      </c>
      <c r="BA44" s="87">
        <v>315917.8819729049</v>
      </c>
      <c r="BB44" s="87">
        <v>11.636055564559522</v>
      </c>
      <c r="BC44" s="87">
        <v>318316.24172262667</v>
      </c>
      <c r="BD44" s="87">
        <v>11.759991154978005</v>
      </c>
      <c r="BE44" s="87">
        <v>324318.81010334718</v>
      </c>
      <c r="BF44" s="87">
        <v>11.981228278342144</v>
      </c>
      <c r="BG44" s="87">
        <v>335598.80742211523</v>
      </c>
      <c r="BH44" s="87">
        <v>11.981228278342144</v>
      </c>
      <c r="BI44" s="87">
        <v>335598.80742211523</v>
      </c>
      <c r="BJ44" s="87">
        <v>11.925417435174392</v>
      </c>
      <c r="BK44" s="87">
        <v>363153.73906758195</v>
      </c>
      <c r="BL44" s="87">
        <v>12.032508619820311</v>
      </c>
      <c r="BM44" s="87">
        <v>371125.23923774692</v>
      </c>
      <c r="BN44" s="87">
        <v>11.959848791656611</v>
      </c>
      <c r="BO44" s="87">
        <v>378505.37184991472</v>
      </c>
      <c r="BP44" s="87">
        <v>11.95751090607574</v>
      </c>
      <c r="BQ44" s="87">
        <v>389289.85498886969</v>
      </c>
      <c r="BR44" s="87">
        <v>11.911827233754686</v>
      </c>
      <c r="BS44" s="87">
        <v>392989.57709257863</v>
      </c>
      <c r="BT44" s="87">
        <v>11.892423384100967</v>
      </c>
      <c r="BU44" s="87">
        <v>399715.90354523616</v>
      </c>
      <c r="BV44" s="87">
        <v>11.928509777185603</v>
      </c>
      <c r="BW44" s="87">
        <v>409391.09819548321</v>
      </c>
      <c r="BX44" s="87">
        <v>11.955030257900495</v>
      </c>
      <c r="BY44" s="87">
        <v>420621.82611045276</v>
      </c>
      <c r="BZ44" s="87">
        <v>11.844962971091659</v>
      </c>
      <c r="CA44" s="87">
        <v>427318.03235454828</v>
      </c>
      <c r="CB44" s="87">
        <v>11.861109984298798</v>
      </c>
      <c r="CC44" s="87">
        <v>439349.96335103712</v>
      </c>
      <c r="CD44" s="87">
        <v>11.793542745690329</v>
      </c>
      <c r="CE44" s="87">
        <v>445327.11900377902</v>
      </c>
      <c r="CF44" s="87">
        <v>11.826899524692514</v>
      </c>
      <c r="CG44" s="87">
        <v>456032.87530772708</v>
      </c>
      <c r="CH44" s="87">
        <v>11.783815406794414</v>
      </c>
      <c r="CI44" s="87">
        <v>466573.65714741265</v>
      </c>
      <c r="CJ44" s="87">
        <v>11.694620487350852</v>
      </c>
      <c r="CK44" s="87">
        <v>479429.9969788983</v>
      </c>
      <c r="CL44" s="87">
        <v>11.593494610560775</v>
      </c>
      <c r="CM44" s="87">
        <v>489218.30374133191</v>
      </c>
      <c r="CN44" s="87">
        <v>11.63546078841666</v>
      </c>
      <c r="CO44" s="87">
        <v>504773.97240063467</v>
      </c>
      <c r="CP44" s="87">
        <v>11.700627592513626</v>
      </c>
      <c r="CQ44" s="87">
        <v>511907.00886674307</v>
      </c>
      <c r="CR44" s="87">
        <v>11.657098273263575</v>
      </c>
      <c r="CS44" s="87">
        <v>522865.9899168259</v>
      </c>
      <c r="CT44" s="87">
        <v>11.695497925761295</v>
      </c>
      <c r="CU44" s="87">
        <v>542609.88326262741</v>
      </c>
      <c r="CV44" s="87">
        <v>11.572008456516429</v>
      </c>
      <c r="CW44" s="87">
        <v>552770.75715511024</v>
      </c>
      <c r="CX44" s="87">
        <v>11.592456729689781</v>
      </c>
      <c r="CY44" s="87">
        <v>569825.14327368478</v>
      </c>
      <c r="CZ44" s="87">
        <v>11.547765128102455</v>
      </c>
      <c r="DA44" s="87">
        <v>587558.32782559155</v>
      </c>
      <c r="DB44" s="87">
        <v>11.324121842718283</v>
      </c>
      <c r="DC44" s="87">
        <v>589816.01212038565</v>
      </c>
      <c r="DD44" s="87">
        <v>11.031689911790734</v>
      </c>
      <c r="DE44" s="87">
        <v>597357.47890688595</v>
      </c>
      <c r="DF44" s="87">
        <v>10.601130731715156</v>
      </c>
      <c r="DG44" s="87">
        <v>608333.34600613685</v>
      </c>
      <c r="DH44" s="87">
        <v>10.714418045162795</v>
      </c>
      <c r="DI44" s="87">
        <v>613974.9316075166</v>
      </c>
      <c r="DJ44" s="87">
        <v>10.41225922528786</v>
      </c>
      <c r="DK44" s="87">
        <v>616175.87477229186</v>
      </c>
      <c r="DL44" s="87">
        <v>9.8828892946198881</v>
      </c>
      <c r="DM44" s="87">
        <v>629178.40369643725</v>
      </c>
      <c r="DN44" s="87">
        <v>9.7699046826093614</v>
      </c>
      <c r="DO44" s="87">
        <v>640274.63175557496</v>
      </c>
      <c r="DP44" s="87">
        <v>9.3788773837692361</v>
      </c>
      <c r="DQ44" s="87">
        <v>647513.75679969636</v>
      </c>
      <c r="DR44" s="87">
        <v>8.9796767511952442</v>
      </c>
      <c r="DS44" s="87">
        <v>671682.82853892003</v>
      </c>
      <c r="DT44" s="87">
        <v>8.6805714133845626</v>
      </c>
      <c r="DU44" s="87">
        <v>680003.03755100037</v>
      </c>
      <c r="DV44" s="87">
        <v>8.6569360567613298</v>
      </c>
      <c r="DW44" s="87">
        <v>704691.22089389758</v>
      </c>
      <c r="DX44" s="87">
        <v>8.5156134690179002</v>
      </c>
      <c r="DY44" s="87">
        <v>736281.09171617532</v>
      </c>
      <c r="DZ44" s="87">
        <v>8.2925180360778263</v>
      </c>
      <c r="EA44" s="87">
        <v>752394.65968982247</v>
      </c>
      <c r="EB44" s="87">
        <v>8.2375919048484132</v>
      </c>
      <c r="EC44" s="87">
        <v>752139.48999571102</v>
      </c>
      <c r="ED44" s="87">
        <v>8.1508535052480973</v>
      </c>
      <c r="EE44" s="87">
        <v>785336.79107589449</v>
      </c>
      <c r="EF44" s="87">
        <v>8.1859335633753822</v>
      </c>
      <c r="EG44" s="87">
        <v>801190.61958081613</v>
      </c>
      <c r="EH44" s="87">
        <v>8.219535191140249</v>
      </c>
      <c r="EI44" s="87">
        <v>826523.40380751551</v>
      </c>
      <c r="EJ44" s="87">
        <v>8.2610408004687237</v>
      </c>
      <c r="EK44" s="87">
        <v>840192.78221650457</v>
      </c>
      <c r="EL44" s="87">
        <v>8.5606679283274314</v>
      </c>
      <c r="EM44" s="87">
        <v>845065.2611341041</v>
      </c>
      <c r="EN44" s="87">
        <v>8.7659480801295633</v>
      </c>
      <c r="EO44" s="87">
        <v>855781.38011059596</v>
      </c>
      <c r="EP44" s="87">
        <v>9.0236210146996445</v>
      </c>
      <c r="EQ44" s="87">
        <v>868038.23597746657</v>
      </c>
      <c r="ER44" s="87">
        <v>9.6844901013313951</v>
      </c>
      <c r="ES44" s="87">
        <v>879787.00756748347</v>
      </c>
      <c r="ET44" s="87">
        <v>9.8727159436991787</v>
      </c>
      <c r="EU44" s="87">
        <v>895441.3947988837</v>
      </c>
      <c r="EV44" s="87">
        <v>10.22400611533595</v>
      </c>
      <c r="EW44" s="87">
        <v>936387.15949833253</v>
      </c>
      <c r="EX44" s="87">
        <v>10.838002643167611</v>
      </c>
      <c r="EY44" s="87">
        <v>937917.0741933923</v>
      </c>
      <c r="EZ44" s="87">
        <v>10.951677222754769</v>
      </c>
      <c r="FA44" s="87">
        <v>974856.36620873911</v>
      </c>
      <c r="FB44" s="87">
        <v>11.031335237510849</v>
      </c>
      <c r="FC44" s="87">
        <v>1029228.1208625347</v>
      </c>
    </row>
    <row r="45" spans="1:159" x14ac:dyDescent="0.25">
      <c r="B45" s="62">
        <v>2</v>
      </c>
      <c r="C45" s="262" t="s">
        <v>236</v>
      </c>
      <c r="D45" s="87">
        <v>12.466921896069669</v>
      </c>
      <c r="E45" s="87">
        <v>134667.5952513814</v>
      </c>
      <c r="F45" s="87">
        <v>10.895549121464439</v>
      </c>
      <c r="G45" s="87">
        <v>163611.35215547998</v>
      </c>
      <c r="H45" s="87">
        <v>9.9246832652886692</v>
      </c>
      <c r="I45" s="87">
        <v>198141.51297102001</v>
      </c>
      <c r="J45" s="87">
        <v>9.4709182722281557</v>
      </c>
      <c r="K45" s="87">
        <v>237791.00025306101</v>
      </c>
      <c r="L45" s="87">
        <v>11.92888114850186</v>
      </c>
      <c r="M45" s="87">
        <v>310486.80034945789</v>
      </c>
      <c r="N45" s="87">
        <v>12.819766205620024</v>
      </c>
      <c r="O45" s="87">
        <v>348911.75798947777</v>
      </c>
      <c r="P45" s="87">
        <v>9.3212879801637829</v>
      </c>
      <c r="Q45" s="87">
        <v>242714.87287548688</v>
      </c>
      <c r="R45" s="87">
        <v>9.1975389387164608</v>
      </c>
      <c r="S45" s="87">
        <v>255207.21694222718</v>
      </c>
      <c r="T45" s="87">
        <v>9.2272620650682899</v>
      </c>
      <c r="U45" s="87">
        <v>260956.19522734682</v>
      </c>
      <c r="V45" s="87">
        <v>9.3622483683741873</v>
      </c>
      <c r="W45" s="87">
        <v>265017.462230907</v>
      </c>
      <c r="X45" s="87">
        <v>9.4405070352846749</v>
      </c>
      <c r="Y45" s="87">
        <v>277704.78903646703</v>
      </c>
      <c r="Z45" s="87">
        <v>9.7373649618791607</v>
      </c>
      <c r="AA45" s="87">
        <v>285840.26940890908</v>
      </c>
      <c r="AB45" s="87">
        <v>10.545758470901465</v>
      </c>
      <c r="AC45" s="87">
        <v>287328.53426568798</v>
      </c>
      <c r="AD45" s="87">
        <v>11.040284115884686</v>
      </c>
      <c r="AE45" s="87">
        <v>286657.06974427495</v>
      </c>
      <c r="AF45" s="87">
        <v>11.374770129957287</v>
      </c>
      <c r="AG45" s="87">
        <v>293230.95059713698</v>
      </c>
      <c r="AH45" s="87">
        <v>10.667400001517425</v>
      </c>
      <c r="AI45" s="87">
        <v>290775.43302072684</v>
      </c>
      <c r="AJ45" s="87">
        <v>11.793883396934886</v>
      </c>
      <c r="AK45" s="87">
        <v>290633.71295846399</v>
      </c>
      <c r="AL45" s="87">
        <v>11.92888114850186</v>
      </c>
      <c r="AM45" s="87">
        <v>310486.80034945789</v>
      </c>
      <c r="AN45" s="87">
        <v>12.201427960381295</v>
      </c>
      <c r="AO45" s="87">
        <v>303165.0813288152</v>
      </c>
      <c r="AP45" s="87">
        <v>12.416752656118026</v>
      </c>
      <c r="AQ45" s="87">
        <v>304901.56885597325</v>
      </c>
      <c r="AR45" s="87">
        <v>12.277432792375921</v>
      </c>
      <c r="AS45" s="87">
        <v>315068.67095262313</v>
      </c>
      <c r="AT45" s="87">
        <v>12.098210731694614</v>
      </c>
      <c r="AU45" s="87">
        <v>312067.51455826609</v>
      </c>
      <c r="AV45" s="87">
        <v>11.498873581010571</v>
      </c>
      <c r="AW45" s="87">
        <v>320363.58133056405</v>
      </c>
      <c r="AX45" s="87">
        <v>12.289565439762578</v>
      </c>
      <c r="AY45" s="87">
        <v>335972.26784683304</v>
      </c>
      <c r="AZ45" s="87">
        <v>12.392637232580395</v>
      </c>
      <c r="BA45" s="87">
        <v>340204.58765918505</v>
      </c>
      <c r="BB45" s="87">
        <v>12.533626944205313</v>
      </c>
      <c r="BC45" s="87">
        <v>340611.44378796814</v>
      </c>
      <c r="BD45" s="87">
        <v>12.636944368872404</v>
      </c>
      <c r="BE45" s="87">
        <v>348439.17792338791</v>
      </c>
      <c r="BF45" s="87">
        <v>12.95338530242597</v>
      </c>
      <c r="BG45" s="87">
        <v>351682.84847978497</v>
      </c>
      <c r="BH45" s="87">
        <v>12.95338530242597</v>
      </c>
      <c r="BI45" s="87">
        <v>351682.84847978497</v>
      </c>
      <c r="BJ45" s="87">
        <v>12.819766205620024</v>
      </c>
      <c r="BK45" s="87">
        <v>348911.75798947777</v>
      </c>
      <c r="BL45" s="87">
        <v>12.929145325699782</v>
      </c>
      <c r="BM45" s="87">
        <v>344194.12764277105</v>
      </c>
      <c r="BN45" s="87">
        <v>12.755241817589624</v>
      </c>
      <c r="BO45" s="87">
        <v>351228.00289183034</v>
      </c>
      <c r="BP45" s="87">
        <v>12.808575573073149</v>
      </c>
      <c r="BQ45" s="87">
        <v>362044.83150955418</v>
      </c>
      <c r="BR45" s="87">
        <v>12.599048594407419</v>
      </c>
      <c r="BS45" s="87">
        <v>361144.72928686929</v>
      </c>
      <c r="BT45" s="87">
        <v>12.588714691964201</v>
      </c>
      <c r="BU45" s="87">
        <v>365472.98850524903</v>
      </c>
      <c r="BV45" s="87">
        <v>12.600328843431827</v>
      </c>
      <c r="BW45" s="87">
        <v>378395.4564236523</v>
      </c>
      <c r="BX45" s="87">
        <v>12.846588740279794</v>
      </c>
      <c r="BY45" s="87">
        <v>379082.21092336398</v>
      </c>
      <c r="BZ45" s="87">
        <v>12.802085289839749</v>
      </c>
      <c r="CA45" s="87">
        <v>376968.91878107114</v>
      </c>
      <c r="CB45" s="87">
        <v>12.605994157685306</v>
      </c>
      <c r="CC45" s="87">
        <v>385468.18090922688</v>
      </c>
      <c r="CD45" s="87">
        <v>12.543496919895277</v>
      </c>
      <c r="CE45" s="87">
        <v>375228.26145259454</v>
      </c>
      <c r="CF45" s="87">
        <v>12.476536572261047</v>
      </c>
      <c r="CG45" s="87">
        <v>374464.83346492104</v>
      </c>
      <c r="CH45" s="87">
        <v>12.443615552116775</v>
      </c>
      <c r="CI45" s="87">
        <v>374788.38028456562</v>
      </c>
      <c r="CJ45" s="87">
        <v>12.365554841866263</v>
      </c>
      <c r="CK45" s="87">
        <v>368380.55448263447</v>
      </c>
      <c r="CL45" s="87">
        <v>12.253022227854776</v>
      </c>
      <c r="CM45" s="87">
        <v>373059.21579078439</v>
      </c>
      <c r="CN45" s="87">
        <v>12.228900224253636</v>
      </c>
      <c r="CO45" s="87">
        <v>382346.13026833191</v>
      </c>
      <c r="CP45" s="87">
        <v>12.257131502151626</v>
      </c>
      <c r="CQ45" s="87">
        <v>381762.77764392359</v>
      </c>
      <c r="CR45" s="87">
        <v>12.246163193829384</v>
      </c>
      <c r="CS45" s="87">
        <v>385777.33664954157</v>
      </c>
      <c r="CT45" s="87">
        <v>12.217906229037883</v>
      </c>
      <c r="CU45" s="87">
        <v>397789.10993568663</v>
      </c>
      <c r="CV45" s="87">
        <v>12.194812457654191</v>
      </c>
      <c r="CW45" s="87">
        <v>396507.85567233554</v>
      </c>
      <c r="CX45" s="87">
        <v>12.202758801901878</v>
      </c>
      <c r="CY45" s="87">
        <v>408368.6902867867</v>
      </c>
      <c r="CZ45" s="87">
        <v>12.125465819342748</v>
      </c>
      <c r="DA45" s="87">
        <v>414993.7363153809</v>
      </c>
      <c r="DB45" s="87">
        <v>12.051639431356305</v>
      </c>
      <c r="DC45" s="87">
        <v>405601.72875722306</v>
      </c>
      <c r="DD45" s="87">
        <v>11.612701001295692</v>
      </c>
      <c r="DE45" s="87">
        <v>401971.75884702033</v>
      </c>
      <c r="DF45" s="87">
        <v>11.182029190279131</v>
      </c>
      <c r="DG45" s="87">
        <v>421258.15984638978</v>
      </c>
      <c r="DH45" s="87">
        <v>10.916715034678754</v>
      </c>
      <c r="DI45" s="87">
        <v>411744.97609995119</v>
      </c>
      <c r="DJ45" s="87">
        <v>10.659207137168197</v>
      </c>
      <c r="DK45" s="87">
        <v>417436.90632546658</v>
      </c>
      <c r="DL45" s="87">
        <v>10.315894890460404</v>
      </c>
      <c r="DM45" s="87">
        <v>438658.42915670475</v>
      </c>
      <c r="DN45" s="87">
        <v>9.9855805314680559</v>
      </c>
      <c r="DO45" s="87">
        <v>440590.36120096972</v>
      </c>
      <c r="DP45" s="87">
        <v>9.826466447203309</v>
      </c>
      <c r="DQ45" s="87">
        <v>451030.92171399452</v>
      </c>
      <c r="DR45" s="87">
        <v>9.5342482891972704</v>
      </c>
      <c r="DS45" s="87">
        <v>478029.8796785645</v>
      </c>
      <c r="DT45" s="87">
        <v>9.2188604323503043</v>
      </c>
      <c r="DU45" s="87">
        <v>484835.99706888874</v>
      </c>
      <c r="DV45" s="87">
        <v>9.1513940974590078</v>
      </c>
      <c r="DW45" s="87">
        <v>503301.25283611461</v>
      </c>
      <c r="DX45" s="87">
        <v>8.9585061131363606</v>
      </c>
      <c r="DY45" s="87">
        <v>541190.62705870799</v>
      </c>
      <c r="DZ45" s="87">
        <v>8.7920489238679593</v>
      </c>
      <c r="EA45" s="87">
        <v>542892.9447460043</v>
      </c>
      <c r="EB45" s="87">
        <v>8.8245433690748349</v>
      </c>
      <c r="EC45" s="87">
        <v>544430.41293882928</v>
      </c>
      <c r="ED45" s="87">
        <v>8.7939380859557197</v>
      </c>
      <c r="EE45" s="87">
        <v>548473.70845108572</v>
      </c>
      <c r="EF45" s="87">
        <v>8.7884236871644639</v>
      </c>
      <c r="EG45" s="87">
        <v>558358.74502342555</v>
      </c>
      <c r="EH45" s="87">
        <v>8.8750494739825729</v>
      </c>
      <c r="EI45" s="87">
        <v>586769.38339671178</v>
      </c>
      <c r="EJ45" s="87">
        <v>8.9270537282239601</v>
      </c>
      <c r="EK45" s="87">
        <v>625605.56634549983</v>
      </c>
      <c r="EL45" s="87">
        <v>9.3870025508174137</v>
      </c>
      <c r="EM45" s="87">
        <v>630637.46646413091</v>
      </c>
      <c r="EN45" s="87">
        <v>9.5750249896401129</v>
      </c>
      <c r="EO45" s="87">
        <v>643653.931251231</v>
      </c>
      <c r="EP45" s="87">
        <v>9.6850935946315193</v>
      </c>
      <c r="EQ45" s="87">
        <v>666446.00365033792</v>
      </c>
      <c r="ER45" s="87">
        <v>10.619959446994038</v>
      </c>
      <c r="ES45" s="87">
        <v>667393.6491825158</v>
      </c>
      <c r="ET45" s="87">
        <v>10.830379384326031</v>
      </c>
      <c r="EU45" s="87">
        <v>669361.95820973278</v>
      </c>
      <c r="EV45" s="87">
        <v>11.072333876183011</v>
      </c>
      <c r="EW45" s="87">
        <v>673531.72532328067</v>
      </c>
      <c r="EX45" s="87">
        <v>11.869090247496858</v>
      </c>
      <c r="EY45" s="87">
        <v>647350.89062747033</v>
      </c>
      <c r="EZ45" s="87">
        <v>11.858974911239818</v>
      </c>
      <c r="FA45" s="87">
        <v>613730.10266491026</v>
      </c>
      <c r="FB45" s="87">
        <v>11.873177709611666</v>
      </c>
      <c r="FC45" s="87">
        <v>619785.23234355892</v>
      </c>
    </row>
    <row r="46" spans="1:159" x14ac:dyDescent="0.25">
      <c r="B46" s="263">
        <v>3</v>
      </c>
      <c r="C46" s="264" t="s">
        <v>237</v>
      </c>
      <c r="D46" s="87">
        <v>10.979385924415435</v>
      </c>
      <c r="E46" s="87">
        <v>37292.185279001496</v>
      </c>
      <c r="F46" s="87">
        <v>8.8287790778847643</v>
      </c>
      <c r="G46" s="87">
        <v>44824.416457215986</v>
      </c>
      <c r="H46" s="87">
        <v>7.71253663454997</v>
      </c>
      <c r="I46" s="87">
        <v>50370.208387892002</v>
      </c>
      <c r="J46" s="87">
        <v>6.2719029105524813</v>
      </c>
      <c r="K46" s="87">
        <v>68689.241337663989</v>
      </c>
      <c r="L46" s="87">
        <v>9.6480541415898475</v>
      </c>
      <c r="M46" s="87">
        <v>58642.729393527989</v>
      </c>
      <c r="N46" s="87">
        <v>10.209269247024825</v>
      </c>
      <c r="O46" s="87">
        <v>63240.606050551003</v>
      </c>
      <c r="P46" s="87">
        <v>6.3908707545989065</v>
      </c>
      <c r="Q46" s="87">
        <v>74242.902190593988</v>
      </c>
      <c r="R46" s="87">
        <v>6.4214565261866561</v>
      </c>
      <c r="S46" s="87">
        <v>76462.382212836019</v>
      </c>
      <c r="T46" s="87">
        <v>6.3698631549852864</v>
      </c>
      <c r="U46" s="87">
        <v>74540.177194307005</v>
      </c>
      <c r="V46" s="87">
        <v>6.8433029576886248</v>
      </c>
      <c r="W46" s="87">
        <v>75476.368736462973</v>
      </c>
      <c r="X46" s="87">
        <v>7.0887392875715287</v>
      </c>
      <c r="Y46" s="87">
        <v>75792.063500309028</v>
      </c>
      <c r="Z46" s="87">
        <v>7.2510130342956405</v>
      </c>
      <c r="AA46" s="87">
        <v>74884.188884149975</v>
      </c>
      <c r="AB46" s="87">
        <v>8.0709727618815634</v>
      </c>
      <c r="AC46" s="87">
        <v>80217.224131430485</v>
      </c>
      <c r="AD46" s="87">
        <v>8.6587250895530801</v>
      </c>
      <c r="AE46" s="87">
        <v>79505.3210047795</v>
      </c>
      <c r="AF46" s="87">
        <v>9.1258744740854052</v>
      </c>
      <c r="AG46" s="87">
        <v>70864.665247982979</v>
      </c>
      <c r="AH46" s="87">
        <v>9.1631287378074067</v>
      </c>
      <c r="AI46" s="87">
        <v>68536.99706301096</v>
      </c>
      <c r="AJ46" s="87">
        <v>9.6472159890333558</v>
      </c>
      <c r="AK46" s="87">
        <v>65966.978121967491</v>
      </c>
      <c r="AL46" s="87">
        <v>9.6480541415898475</v>
      </c>
      <c r="AM46" s="87">
        <v>58642.729393527989</v>
      </c>
      <c r="AN46" s="87">
        <v>10.019280256418872</v>
      </c>
      <c r="AO46" s="87">
        <v>61655.105636081993</v>
      </c>
      <c r="AP46" s="87">
        <v>9.8792260469164006</v>
      </c>
      <c r="AQ46" s="87">
        <v>64895.706417232002</v>
      </c>
      <c r="AR46" s="87">
        <v>9.6067067507365618</v>
      </c>
      <c r="AS46" s="87">
        <v>66662.093410273417</v>
      </c>
      <c r="AT46" s="87">
        <v>9.0804021278619818</v>
      </c>
      <c r="AU46" s="87">
        <v>75896.086591259984</v>
      </c>
      <c r="AV46" s="87">
        <v>9.2918014648076017</v>
      </c>
      <c r="AW46" s="87">
        <v>75514.511152359482</v>
      </c>
      <c r="AX46" s="87">
        <v>9.5955898680708831</v>
      </c>
      <c r="AY46" s="87">
        <v>72938.892040733917</v>
      </c>
      <c r="AZ46" s="87">
        <v>9.7868687144735755</v>
      </c>
      <c r="BA46" s="87">
        <v>77709.971075984315</v>
      </c>
      <c r="BB46" s="87">
        <v>9.9298457534234288</v>
      </c>
      <c r="BC46" s="87">
        <v>77759.681104760311</v>
      </c>
      <c r="BD46" s="87">
        <v>9.9866160294496993</v>
      </c>
      <c r="BE46" s="87">
        <v>78443.215065352269</v>
      </c>
      <c r="BF46" s="87">
        <v>10.30712299727646</v>
      </c>
      <c r="BG46" s="87">
        <v>80846.111000720994</v>
      </c>
      <c r="BH46" s="87">
        <v>10.30712299727646</v>
      </c>
      <c r="BI46" s="87">
        <v>80846.111000720994</v>
      </c>
      <c r="BJ46" s="87">
        <v>10.209269247024825</v>
      </c>
      <c r="BK46" s="87">
        <v>63240.606050551003</v>
      </c>
      <c r="BL46" s="87">
        <v>10.420582627856461</v>
      </c>
      <c r="BM46" s="87">
        <v>77780.990059671021</v>
      </c>
      <c r="BN46" s="87">
        <v>10.52365659927265</v>
      </c>
      <c r="BO46" s="87">
        <v>81475.041308241503</v>
      </c>
      <c r="BP46" s="87">
        <v>10.449746292500194</v>
      </c>
      <c r="BQ46" s="87">
        <v>83045.800442603664</v>
      </c>
      <c r="BR46" s="87">
        <v>10.502664371249796</v>
      </c>
      <c r="BS46" s="87">
        <v>87834.90588969113</v>
      </c>
      <c r="BT46" s="87">
        <v>10.464087763514131</v>
      </c>
      <c r="BU46" s="87">
        <v>87614.418086839141</v>
      </c>
      <c r="BV46" s="87">
        <v>10.119366608185565</v>
      </c>
      <c r="BW46" s="87">
        <v>81631.458124199664</v>
      </c>
      <c r="BX46" s="87">
        <v>10.473268769494622</v>
      </c>
      <c r="BY46" s="87">
        <v>84203.717724523987</v>
      </c>
      <c r="BZ46" s="87">
        <v>10.663662179537056</v>
      </c>
      <c r="CA46" s="87">
        <v>82954.882069479063</v>
      </c>
      <c r="CB46" s="87">
        <v>10.299195719697215</v>
      </c>
      <c r="CC46" s="87">
        <v>78537.984015808091</v>
      </c>
      <c r="CD46" s="87">
        <v>10.701231503167699</v>
      </c>
      <c r="CE46" s="87">
        <v>78548.702919741569</v>
      </c>
      <c r="CF46" s="87">
        <v>10.221117248206353</v>
      </c>
      <c r="CG46" s="87">
        <v>75119.203019519671</v>
      </c>
      <c r="CH46" s="87">
        <v>10.721604972015374</v>
      </c>
      <c r="CI46" s="87">
        <v>70190.950623221739</v>
      </c>
      <c r="CJ46" s="87">
        <v>10.607337717116238</v>
      </c>
      <c r="CK46" s="87">
        <v>73302.386528417614</v>
      </c>
      <c r="CL46" s="87">
        <v>10.009499534416179</v>
      </c>
      <c r="CM46" s="87">
        <v>77981.382453704049</v>
      </c>
      <c r="CN46" s="87">
        <v>9.8778271436419409</v>
      </c>
      <c r="CO46" s="87">
        <v>77104.260818622221</v>
      </c>
      <c r="CP46" s="87">
        <v>10.022425429437479</v>
      </c>
      <c r="CQ46" s="87">
        <v>76486.400404284723</v>
      </c>
      <c r="CR46" s="87">
        <v>9.7570705616940643</v>
      </c>
      <c r="CS46" s="87">
        <v>77437.436691473355</v>
      </c>
      <c r="CT46" s="87">
        <v>9.4672923131316686</v>
      </c>
      <c r="CU46" s="87">
        <v>73745.923236518953</v>
      </c>
      <c r="CV46" s="87">
        <v>9.4875258582124502</v>
      </c>
      <c r="CW46" s="87">
        <v>76535.035855392329</v>
      </c>
      <c r="CX46" s="87">
        <v>9.320885597659526</v>
      </c>
      <c r="CY46" s="87">
        <v>78893.517686535459</v>
      </c>
      <c r="CZ46" s="87">
        <v>9.2979120049404553</v>
      </c>
      <c r="DA46" s="87">
        <v>80193.71786718248</v>
      </c>
      <c r="DB46" s="87">
        <v>9.2309821155340757</v>
      </c>
      <c r="DC46" s="87">
        <v>84425.627947619156</v>
      </c>
      <c r="DD46" s="87">
        <v>8.7797751965229303</v>
      </c>
      <c r="DE46" s="87">
        <v>86531.825309378735</v>
      </c>
      <c r="DF46" s="87">
        <v>8.5185133358980831</v>
      </c>
      <c r="DG46" s="87">
        <v>71861.491673077006</v>
      </c>
      <c r="DH46" s="87">
        <v>8.8676176391162826</v>
      </c>
      <c r="DI46" s="87">
        <v>60468.158604802098</v>
      </c>
      <c r="DJ46" s="87">
        <v>8.4900792329421293</v>
      </c>
      <c r="DK46" s="87">
        <v>62021.149108719081</v>
      </c>
      <c r="DL46" s="87">
        <v>8.0623211578783902</v>
      </c>
      <c r="DM46" s="87">
        <v>61371.836690953416</v>
      </c>
      <c r="DN46" s="87">
        <v>7.7182700223415575</v>
      </c>
      <c r="DO46" s="87">
        <v>63173.400281069291</v>
      </c>
      <c r="DP46" s="87">
        <v>8.2221722500714662</v>
      </c>
      <c r="DQ46" s="87">
        <v>58736.721347921331</v>
      </c>
      <c r="DR46" s="87">
        <v>7.958055159935669</v>
      </c>
      <c r="DS46" s="87">
        <v>58118.325735134727</v>
      </c>
      <c r="DT46" s="87">
        <v>7.5928054941766394</v>
      </c>
      <c r="DU46" s="87">
        <v>64642.832908425742</v>
      </c>
      <c r="DV46" s="87">
        <v>7.5426891074149465</v>
      </c>
      <c r="DW46" s="87">
        <v>70556.852710771695</v>
      </c>
      <c r="DX46" s="87">
        <v>7.4746660070034237</v>
      </c>
      <c r="DY46" s="87">
        <v>71916.728639145062</v>
      </c>
      <c r="DZ46" s="87">
        <v>7.294131293878575</v>
      </c>
      <c r="EA46" s="87">
        <v>78610.966283363217</v>
      </c>
      <c r="EB46" s="87">
        <v>7.2454094740329298</v>
      </c>
      <c r="EC46" s="87">
        <v>82544.830035247272</v>
      </c>
      <c r="ED46" s="87">
        <v>7.0869060725302289</v>
      </c>
      <c r="EE46" s="87">
        <v>72866.701966880748</v>
      </c>
      <c r="EF46" s="87">
        <v>7.1108598562779948</v>
      </c>
      <c r="EG46" s="87">
        <v>73817.309560439957</v>
      </c>
      <c r="EH46" s="87">
        <v>7.1659088213870179</v>
      </c>
      <c r="EI46" s="87">
        <v>78500.695630600021</v>
      </c>
      <c r="EJ46" s="87">
        <v>7.2301098795317325</v>
      </c>
      <c r="EK46" s="87">
        <v>82138.188131093979</v>
      </c>
      <c r="EL46" s="87">
        <v>7.7004199772709656</v>
      </c>
      <c r="EM46" s="87">
        <v>88850.953304671013</v>
      </c>
      <c r="EN46" s="87">
        <v>8.0843900690695243</v>
      </c>
      <c r="EO46" s="87">
        <v>93616.116008996978</v>
      </c>
      <c r="EP46" s="87">
        <v>8.3537408918659075</v>
      </c>
      <c r="EQ46" s="87">
        <v>89427.714908128968</v>
      </c>
      <c r="ER46" s="87">
        <v>9.3656352158393119</v>
      </c>
      <c r="ES46" s="87">
        <v>88649.964657918958</v>
      </c>
      <c r="ET46" s="87">
        <v>9.6985290438909004</v>
      </c>
      <c r="EU46" s="87">
        <v>86479.391800790007</v>
      </c>
      <c r="EV46" s="87">
        <v>10.564535956221784</v>
      </c>
      <c r="EW46" s="87">
        <v>76658.631544064992</v>
      </c>
      <c r="EX46" s="87">
        <v>11.700984559551632</v>
      </c>
      <c r="EY46" s="87">
        <v>74171.596105753531</v>
      </c>
      <c r="EZ46" s="87">
        <v>11.776694603972626</v>
      </c>
      <c r="FA46" s="87">
        <v>75863.687194936501</v>
      </c>
      <c r="FB46" s="87">
        <v>11.779674749499923</v>
      </c>
      <c r="FC46" s="87">
        <v>64595.411573979989</v>
      </c>
    </row>
    <row r="47" spans="1:159" x14ac:dyDescent="0.25">
      <c r="B47" s="263">
        <v>4</v>
      </c>
      <c r="C47" s="264" t="s">
        <v>238</v>
      </c>
      <c r="D47" s="87">
        <v>11.926180690883605</v>
      </c>
      <c r="E47" s="87">
        <v>146580.576814834</v>
      </c>
      <c r="F47" s="87">
        <v>10.165268454443414</v>
      </c>
      <c r="G47" s="87">
        <v>209227.10408400078</v>
      </c>
      <c r="H47" s="87">
        <v>9.480816223797822</v>
      </c>
      <c r="I47" s="87">
        <v>260709.85218834277</v>
      </c>
      <c r="J47" s="87">
        <v>8.4775929577756166</v>
      </c>
      <c r="K47" s="87">
        <v>329660.72714356706</v>
      </c>
      <c r="L47" s="87">
        <v>11.085169621455092</v>
      </c>
      <c r="M47" s="87">
        <v>385828.33144095441</v>
      </c>
      <c r="N47" s="87">
        <v>12.08124783924606</v>
      </c>
      <c r="O47" s="87">
        <v>478751.51445569826</v>
      </c>
      <c r="P47" s="87">
        <v>8.5530332851234814</v>
      </c>
      <c r="Q47" s="87">
        <v>336527.17721822736</v>
      </c>
      <c r="R47" s="87">
        <v>8.4488794416846389</v>
      </c>
      <c r="S47" s="87">
        <v>349882.39285913634</v>
      </c>
      <c r="T47" s="87">
        <v>8.3065159575343603</v>
      </c>
      <c r="U47" s="87">
        <v>357245.73583352735</v>
      </c>
      <c r="V47" s="87">
        <v>8.6456472234636284</v>
      </c>
      <c r="W47" s="87">
        <v>359727.16687965748</v>
      </c>
      <c r="X47" s="87">
        <v>8.8335504411096633</v>
      </c>
      <c r="Y47" s="87">
        <v>354020.05278725817</v>
      </c>
      <c r="Z47" s="87">
        <v>9.0046913421013564</v>
      </c>
      <c r="AA47" s="87">
        <v>372455.07563197491</v>
      </c>
      <c r="AB47" s="87">
        <v>9.8097726171768844</v>
      </c>
      <c r="AC47" s="87">
        <v>380254.88686985575</v>
      </c>
      <c r="AD47" s="87">
        <v>10.23422054313783</v>
      </c>
      <c r="AE47" s="87">
        <v>376652.26795878611</v>
      </c>
      <c r="AF47" s="87">
        <v>10.537542262206079</v>
      </c>
      <c r="AG47" s="87">
        <v>382365.31875846244</v>
      </c>
      <c r="AH47" s="87">
        <v>10.525428237224578</v>
      </c>
      <c r="AI47" s="87">
        <v>384390.08387729735</v>
      </c>
      <c r="AJ47" s="87">
        <v>11.12691737898227</v>
      </c>
      <c r="AK47" s="87">
        <v>384490.2674430043</v>
      </c>
      <c r="AL47" s="87">
        <v>11.085169621455092</v>
      </c>
      <c r="AM47" s="87">
        <v>385828.33144095441</v>
      </c>
      <c r="AN47" s="87">
        <v>11.409840200111086</v>
      </c>
      <c r="AO47" s="87">
        <v>385860.66123977531</v>
      </c>
      <c r="AP47" s="87">
        <v>11.574870136618458</v>
      </c>
      <c r="AQ47" s="87">
        <v>397957.00213757931</v>
      </c>
      <c r="AR47" s="87">
        <v>11.487896034326221</v>
      </c>
      <c r="AS47" s="87">
        <v>418675.97956219647</v>
      </c>
      <c r="AT47" s="87">
        <v>11.377090486151808</v>
      </c>
      <c r="AU47" s="87">
        <v>420214.35390029784</v>
      </c>
      <c r="AV47" s="87">
        <v>11.271815744782408</v>
      </c>
      <c r="AW47" s="87">
        <v>427441.43086866406</v>
      </c>
      <c r="AX47" s="87">
        <v>11.560875244590751</v>
      </c>
      <c r="AY47" s="87">
        <v>439239.76272320253</v>
      </c>
      <c r="AZ47" s="87">
        <v>11.681166517083524</v>
      </c>
      <c r="BA47" s="87">
        <v>444053.20543779951</v>
      </c>
      <c r="BB47" s="87">
        <v>11.773950125582408</v>
      </c>
      <c r="BC47" s="87">
        <v>434029.16934572189</v>
      </c>
      <c r="BD47" s="87">
        <v>11.847204348829511</v>
      </c>
      <c r="BE47" s="87">
        <v>447396.68778066151</v>
      </c>
      <c r="BF47" s="87">
        <v>12.096434119876454</v>
      </c>
      <c r="BG47" s="87">
        <v>466948.9194701839</v>
      </c>
      <c r="BH47" s="87">
        <v>12.096434119876454</v>
      </c>
      <c r="BI47" s="87">
        <v>466948.9194701839</v>
      </c>
      <c r="BJ47" s="87">
        <v>12.08124783924606</v>
      </c>
      <c r="BK47" s="87">
        <v>478751.51445569826</v>
      </c>
      <c r="BL47" s="87">
        <v>12.259379359746818</v>
      </c>
      <c r="BM47" s="87">
        <v>491133.24622700701</v>
      </c>
      <c r="BN47" s="87">
        <v>12.13493029513695</v>
      </c>
      <c r="BO47" s="87">
        <v>506505.26554341667</v>
      </c>
      <c r="BP47" s="87">
        <v>11.93175826507235</v>
      </c>
      <c r="BQ47" s="87">
        <v>538446.71326733159</v>
      </c>
      <c r="BR47" s="87">
        <v>12.085334854925822</v>
      </c>
      <c r="BS47" s="87">
        <v>545895.59942477546</v>
      </c>
      <c r="BT47" s="87">
        <v>12.174005752227826</v>
      </c>
      <c r="BU47" s="87">
        <v>550786.73618633975</v>
      </c>
      <c r="BV47" s="87">
        <v>12.195074431600878</v>
      </c>
      <c r="BW47" s="87">
        <v>575433.44027451507</v>
      </c>
      <c r="BX47" s="87">
        <v>12.131743008426961</v>
      </c>
      <c r="BY47" s="87">
        <v>570359.85909925913</v>
      </c>
      <c r="BZ47" s="87">
        <v>12.147905943111585</v>
      </c>
      <c r="CA47" s="87">
        <v>573602.21597272682</v>
      </c>
      <c r="CB47" s="87">
        <v>12.074518131526952</v>
      </c>
      <c r="CC47" s="87">
        <v>583929.23685365519</v>
      </c>
      <c r="CD47" s="87">
        <v>12.026292039330167</v>
      </c>
      <c r="CE47" s="87">
        <v>591013.50493933319</v>
      </c>
      <c r="CF47" s="87">
        <v>12.008314208203419</v>
      </c>
      <c r="CG47" s="87">
        <v>594058.71919195482</v>
      </c>
      <c r="CH47" s="87">
        <v>11.974267136999771</v>
      </c>
      <c r="CI47" s="87">
        <v>597674.12726616953</v>
      </c>
      <c r="CJ47" s="87">
        <v>11.91993749731809</v>
      </c>
      <c r="CK47" s="87">
        <v>595256.79851590144</v>
      </c>
      <c r="CL47" s="87">
        <v>11.807730314041567</v>
      </c>
      <c r="CM47" s="87">
        <v>611579.10236644105</v>
      </c>
      <c r="CN47" s="87">
        <v>11.752875053813378</v>
      </c>
      <c r="CO47" s="87">
        <v>633260.77018104692</v>
      </c>
      <c r="CP47" s="87">
        <v>11.861243659331874</v>
      </c>
      <c r="CQ47" s="87">
        <v>637863.19922706753</v>
      </c>
      <c r="CR47" s="87">
        <v>11.800984904853923</v>
      </c>
      <c r="CS47" s="87">
        <v>644768.72537042899</v>
      </c>
      <c r="CT47" s="87">
        <v>11.827388270243144</v>
      </c>
      <c r="CU47" s="87">
        <v>657967.22752950981</v>
      </c>
      <c r="CV47" s="87">
        <v>11.740390829012849</v>
      </c>
      <c r="CW47" s="87">
        <v>660793.08624414005</v>
      </c>
      <c r="CX47" s="87">
        <v>11.732863324327264</v>
      </c>
      <c r="CY47" s="87">
        <v>660390.46369933791</v>
      </c>
      <c r="CZ47" s="87">
        <v>11.711749590774922</v>
      </c>
      <c r="DA47" s="87">
        <v>665405.41776814277</v>
      </c>
      <c r="DB47" s="87">
        <v>11.531147359043118</v>
      </c>
      <c r="DC47" s="87">
        <v>667192.33779864281</v>
      </c>
      <c r="DD47" s="87">
        <v>11.228779746271533</v>
      </c>
      <c r="DE47" s="87">
        <v>659378.54432378605</v>
      </c>
      <c r="DF47" s="87">
        <v>10.750053075250257</v>
      </c>
      <c r="DG47" s="87">
        <v>683545.18280588707</v>
      </c>
      <c r="DH47" s="87">
        <v>10.262364732953069</v>
      </c>
      <c r="DI47" s="87">
        <v>687275.48299664259</v>
      </c>
      <c r="DJ47" s="87">
        <v>9.9856847654048142</v>
      </c>
      <c r="DK47" s="87">
        <v>702335.94097394252</v>
      </c>
      <c r="DL47" s="87">
        <v>9.6481935591453709</v>
      </c>
      <c r="DM47" s="87">
        <v>747491.35472557752</v>
      </c>
      <c r="DN47" s="87">
        <v>9.3767045868137515</v>
      </c>
      <c r="DO47" s="87">
        <v>733979.65042506659</v>
      </c>
      <c r="DP47" s="87">
        <v>9.2494568927183014</v>
      </c>
      <c r="DQ47" s="87">
        <v>748221.76691104553</v>
      </c>
      <c r="DR47" s="87">
        <v>9.0784088341924836</v>
      </c>
      <c r="DS47" s="87">
        <v>773344.52573354938</v>
      </c>
      <c r="DT47" s="87">
        <v>8.7076250218871838</v>
      </c>
      <c r="DU47" s="87">
        <v>795779.46399057482</v>
      </c>
      <c r="DV47" s="87">
        <v>8.6141013284554351</v>
      </c>
      <c r="DW47" s="87">
        <v>798595.36918881489</v>
      </c>
      <c r="DX47" s="87">
        <v>8.4994726462474315</v>
      </c>
      <c r="DY47" s="87">
        <v>817337.11283486395</v>
      </c>
      <c r="DZ47" s="87">
        <v>8.3949207902722858</v>
      </c>
      <c r="EA47" s="87">
        <v>823476.72001835972</v>
      </c>
      <c r="EB47" s="87">
        <v>8.3613451412080799</v>
      </c>
      <c r="EC47" s="87">
        <v>846292.83341003978</v>
      </c>
      <c r="ED47" s="87">
        <v>8.3273962762894111</v>
      </c>
      <c r="EE47" s="87">
        <v>854298.77422755014</v>
      </c>
      <c r="EF47" s="87">
        <v>8.326719703359748</v>
      </c>
      <c r="EG47" s="87">
        <v>861961.27148363995</v>
      </c>
      <c r="EH47" s="87">
        <v>8.280560303612468</v>
      </c>
      <c r="EI47" s="87">
        <v>883495.25724221021</v>
      </c>
      <c r="EJ47" s="87">
        <v>8.4071304305690813</v>
      </c>
      <c r="EK47" s="87">
        <v>908273.91327740008</v>
      </c>
      <c r="EL47" s="87">
        <v>8.8571065832074289</v>
      </c>
      <c r="EM47" s="87">
        <v>886410.68462253618</v>
      </c>
      <c r="EN47" s="87">
        <v>9.3310521062451226</v>
      </c>
      <c r="EO47" s="87">
        <v>901458.35634539614</v>
      </c>
      <c r="EP47" s="87">
        <v>9.5857126191370217</v>
      </c>
      <c r="EQ47" s="87">
        <v>950965.11594932317</v>
      </c>
      <c r="ER47" s="87">
        <v>10.633411406591243</v>
      </c>
      <c r="ES47" s="87">
        <v>966779.94161562505</v>
      </c>
      <c r="ET47" s="87">
        <v>10.883492152173028</v>
      </c>
      <c r="EU47" s="87">
        <v>990591.47766596288</v>
      </c>
      <c r="EV47" s="87">
        <v>11.064694447472647</v>
      </c>
      <c r="EW47" s="87">
        <v>1006965.608239542</v>
      </c>
      <c r="EX47" s="87">
        <v>11.695268167522748</v>
      </c>
      <c r="EY47" s="87">
        <v>1013816.5081083018</v>
      </c>
      <c r="EZ47" s="87">
        <v>11.780202184726981</v>
      </c>
      <c r="FA47" s="87">
        <v>1013132.5916109316</v>
      </c>
      <c r="FB47" s="87">
        <v>11.817081155427859</v>
      </c>
      <c r="FC47" s="87">
        <v>989100.83981516608</v>
      </c>
    </row>
    <row r="48" spans="1:159" ht="31.5" x14ac:dyDescent="0.25">
      <c r="B48" s="263">
        <v>5</v>
      </c>
      <c r="C48" s="265" t="s">
        <v>634</v>
      </c>
      <c r="D48" s="87">
        <v>12.596998695592458</v>
      </c>
      <c r="E48" s="87">
        <v>40237.090276078285</v>
      </c>
      <c r="F48" s="87">
        <v>11.334878651283079</v>
      </c>
      <c r="G48" s="87">
        <v>61158.015869998308</v>
      </c>
      <c r="H48" s="87">
        <v>10.149112403849914</v>
      </c>
      <c r="I48" s="87">
        <v>87168.513137134199</v>
      </c>
      <c r="J48" s="87">
        <v>9.2880054943544241</v>
      </c>
      <c r="K48" s="87">
        <v>108177.8537521937</v>
      </c>
      <c r="L48" s="87">
        <v>11.334885510319708</v>
      </c>
      <c r="M48" s="87">
        <v>140053.24027175127</v>
      </c>
      <c r="N48" s="87">
        <v>12.318686608973213</v>
      </c>
      <c r="O48" s="87">
        <v>167178.61767820138</v>
      </c>
      <c r="P48" s="87">
        <v>9.2424100521526213</v>
      </c>
      <c r="Q48" s="87">
        <v>111697.04559486372</v>
      </c>
      <c r="R48" s="87">
        <v>9.1619899927499056</v>
      </c>
      <c r="S48" s="87">
        <v>114413.22126531212</v>
      </c>
      <c r="T48" s="87">
        <v>9.067552713174857</v>
      </c>
      <c r="U48" s="87">
        <v>117325.24714384203</v>
      </c>
      <c r="V48" s="87">
        <v>9.242731553067598</v>
      </c>
      <c r="W48" s="87">
        <v>119545.74067009198</v>
      </c>
      <c r="X48" s="87">
        <v>9.3691191167937635</v>
      </c>
      <c r="Y48" s="87">
        <v>122180.51677547373</v>
      </c>
      <c r="Z48" s="87">
        <v>9.4176820198951745</v>
      </c>
      <c r="AA48" s="87">
        <v>127759.81405859331</v>
      </c>
      <c r="AB48" s="87">
        <v>10.14689838706612</v>
      </c>
      <c r="AC48" s="87">
        <v>129870.30378175835</v>
      </c>
      <c r="AD48" s="87">
        <v>10.596539990203402</v>
      </c>
      <c r="AE48" s="87">
        <v>130940.37186948002</v>
      </c>
      <c r="AF48" s="87">
        <v>10.747139566104707</v>
      </c>
      <c r="AG48" s="87">
        <v>133265.54606344827</v>
      </c>
      <c r="AH48" s="87">
        <v>10.734506964729807</v>
      </c>
      <c r="AI48" s="87">
        <v>133628.23732985236</v>
      </c>
      <c r="AJ48" s="87">
        <v>11.164608414102752</v>
      </c>
      <c r="AK48" s="87">
        <v>134504.67563097531</v>
      </c>
      <c r="AL48" s="87">
        <v>11.334885510319708</v>
      </c>
      <c r="AM48" s="87">
        <v>140053.24027175127</v>
      </c>
      <c r="AN48" s="87">
        <v>11.68522127645671</v>
      </c>
      <c r="AO48" s="87">
        <v>142469.21286740596</v>
      </c>
      <c r="AP48" s="87">
        <v>11.800272355182127</v>
      </c>
      <c r="AQ48" s="87">
        <v>145530.98248890118</v>
      </c>
      <c r="AR48" s="87">
        <v>11.800230556186451</v>
      </c>
      <c r="AS48" s="87">
        <v>149380.81678851636</v>
      </c>
      <c r="AT48" s="87">
        <v>11.811774530186824</v>
      </c>
      <c r="AU48" s="87">
        <v>150139.34144755703</v>
      </c>
      <c r="AV48" s="87">
        <v>11.461946903333223</v>
      </c>
      <c r="AW48" s="87">
        <v>154017.66486351701</v>
      </c>
      <c r="AX48" s="87">
        <v>11.851298957408934</v>
      </c>
      <c r="AY48" s="87">
        <v>156701.42059787095</v>
      </c>
      <c r="AZ48" s="87">
        <v>11.978890377268483</v>
      </c>
      <c r="BA48" s="87">
        <v>158524.28359108203</v>
      </c>
      <c r="BB48" s="87">
        <v>12.01325657758392</v>
      </c>
      <c r="BC48" s="87">
        <v>156391.304979907</v>
      </c>
      <c r="BD48" s="87">
        <v>12.12894030964573</v>
      </c>
      <c r="BE48" s="87">
        <v>158181.84644389033</v>
      </c>
      <c r="BF48" s="87">
        <v>12.411817991767814</v>
      </c>
      <c r="BG48" s="87">
        <v>162744.54216766736</v>
      </c>
      <c r="BH48" s="87">
        <v>12.411817991767814</v>
      </c>
      <c r="BI48" s="87">
        <v>162744.54216766736</v>
      </c>
      <c r="BJ48" s="87">
        <v>12.318686608973213</v>
      </c>
      <c r="BK48" s="87">
        <v>167178.61767820138</v>
      </c>
      <c r="BL48" s="87">
        <v>12.600229957123311</v>
      </c>
      <c r="BM48" s="87">
        <v>168660.28953613143</v>
      </c>
      <c r="BN48" s="87">
        <v>12.053982999318535</v>
      </c>
      <c r="BO48" s="87">
        <v>171269.18493950117</v>
      </c>
      <c r="BP48" s="87">
        <v>12.022620031918507</v>
      </c>
      <c r="BQ48" s="87">
        <v>174043.74561668301</v>
      </c>
      <c r="BR48" s="87">
        <v>12.020624014182266</v>
      </c>
      <c r="BS48" s="87">
        <v>174332.62914440306</v>
      </c>
      <c r="BT48" s="87">
        <v>12.025193571870798</v>
      </c>
      <c r="BU48" s="87">
        <v>175927.45753525093</v>
      </c>
      <c r="BV48" s="87">
        <v>12.039245840224631</v>
      </c>
      <c r="BW48" s="87">
        <v>177062.15402488303</v>
      </c>
      <c r="BX48" s="87">
        <v>12.188847774468634</v>
      </c>
      <c r="BY48" s="87">
        <v>179092.063723053</v>
      </c>
      <c r="BZ48" s="87">
        <v>12.17246244548809</v>
      </c>
      <c r="CA48" s="87">
        <v>180209.97857151038</v>
      </c>
      <c r="CB48" s="87">
        <v>12.394271046625613</v>
      </c>
      <c r="CC48" s="87">
        <v>182065.08242857241</v>
      </c>
      <c r="CD48" s="87">
        <v>12.343484638722023</v>
      </c>
      <c r="CE48" s="87">
        <v>182279.22381015652</v>
      </c>
      <c r="CF48" s="87">
        <v>12.294548391161243</v>
      </c>
      <c r="CG48" s="87">
        <v>184369.20775592542</v>
      </c>
      <c r="CH48" s="87">
        <v>12.270041158528352</v>
      </c>
      <c r="CI48" s="87">
        <v>186650.65348838596</v>
      </c>
      <c r="CJ48" s="87">
        <v>12.236996449722751</v>
      </c>
      <c r="CK48" s="87">
        <v>186507.94028148855</v>
      </c>
      <c r="CL48" s="87">
        <v>12.202771460668147</v>
      </c>
      <c r="CM48" s="87">
        <v>190416.53278664596</v>
      </c>
      <c r="CN48" s="87">
        <v>12.222705979375393</v>
      </c>
      <c r="CO48" s="87">
        <v>196343.435208946</v>
      </c>
      <c r="CP48" s="87">
        <v>12.165609720521651</v>
      </c>
      <c r="CQ48" s="87">
        <v>197476.15984856803</v>
      </c>
      <c r="CR48" s="87">
        <v>12.245389989773752</v>
      </c>
      <c r="CS48" s="87">
        <v>199584.26330062814</v>
      </c>
      <c r="CT48" s="87">
        <v>12.261402052704495</v>
      </c>
      <c r="CU48" s="87">
        <v>202156.39163708608</v>
      </c>
      <c r="CV48" s="87">
        <v>12.208632885175065</v>
      </c>
      <c r="CW48" s="87">
        <v>202505.42480534597</v>
      </c>
      <c r="CX48" s="87">
        <v>12.199986210065367</v>
      </c>
      <c r="CY48" s="87">
        <v>208375.93285823605</v>
      </c>
      <c r="CZ48" s="87">
        <v>12.175674305365355</v>
      </c>
      <c r="DA48" s="87">
        <v>208520.18313449097</v>
      </c>
      <c r="DB48" s="87">
        <v>11.924447930607819</v>
      </c>
      <c r="DC48" s="87">
        <v>207666.18593042291</v>
      </c>
      <c r="DD48" s="87">
        <v>11.208823358498657</v>
      </c>
      <c r="DE48" s="87">
        <v>206501.06198931346</v>
      </c>
      <c r="DF48" s="87">
        <v>11.003207831137839</v>
      </c>
      <c r="DG48" s="87">
        <v>208542.62764113344</v>
      </c>
      <c r="DH48" s="87">
        <v>10.913954965034318</v>
      </c>
      <c r="DI48" s="87">
        <v>207779.20496059599</v>
      </c>
      <c r="DJ48" s="87">
        <v>10.8270881605859</v>
      </c>
      <c r="DK48" s="87">
        <v>209886.45368305387</v>
      </c>
      <c r="DL48" s="87">
        <v>10.554670470787368</v>
      </c>
      <c r="DM48" s="87">
        <v>213311.36661917594</v>
      </c>
      <c r="DN48" s="87">
        <v>10.247203186809243</v>
      </c>
      <c r="DO48" s="87">
        <v>213937.46146479962</v>
      </c>
      <c r="DP48" s="87">
        <v>10.102437471289587</v>
      </c>
      <c r="DQ48" s="87">
        <v>213022.19212334781</v>
      </c>
      <c r="DR48" s="87">
        <v>9.971226320139511</v>
      </c>
      <c r="DS48" s="87">
        <v>217308.38369683558</v>
      </c>
      <c r="DT48" s="87">
        <v>9.6147566952189827</v>
      </c>
      <c r="DU48" s="87">
        <v>219499.25586261688</v>
      </c>
      <c r="DV48" s="87">
        <v>9.4822863099905028</v>
      </c>
      <c r="DW48" s="87">
        <v>225606.248117487</v>
      </c>
      <c r="DX48" s="87">
        <v>9.4676617300428898</v>
      </c>
      <c r="DY48" s="87">
        <v>230945.29311747273</v>
      </c>
      <c r="DZ48" s="87">
        <v>9.3172613629257874</v>
      </c>
      <c r="EA48" s="87">
        <v>233152.63501793452</v>
      </c>
      <c r="EB48" s="87">
        <v>9.2608995439311972</v>
      </c>
      <c r="EC48" s="87">
        <v>235647.34966969388</v>
      </c>
      <c r="ED48" s="87">
        <v>9.2172156474463165</v>
      </c>
      <c r="EE48" s="87">
        <v>248991.29830927806</v>
      </c>
      <c r="EF48" s="87">
        <v>9.2361593226775547</v>
      </c>
      <c r="EG48" s="87">
        <v>247833.55104379886</v>
      </c>
      <c r="EH48" s="87">
        <v>9.31589712073737</v>
      </c>
      <c r="EI48" s="87">
        <v>252102.27257889966</v>
      </c>
      <c r="EJ48" s="87">
        <v>9.3087358168002527</v>
      </c>
      <c r="EK48" s="87">
        <v>257026.69090330027</v>
      </c>
      <c r="EL48" s="87">
        <v>9.6307018257434258</v>
      </c>
      <c r="EM48" s="87">
        <v>257817.57970075493</v>
      </c>
      <c r="EN48" s="87">
        <v>9.6852347410681716</v>
      </c>
      <c r="EO48" s="87">
        <v>258803.63156665288</v>
      </c>
      <c r="EP48" s="87">
        <v>9.7523545191739505</v>
      </c>
      <c r="EQ48" s="87">
        <v>278190.31866195198</v>
      </c>
      <c r="ER48" s="87">
        <v>10.740774414494098</v>
      </c>
      <c r="ES48" s="87">
        <v>279985.41704547434</v>
      </c>
      <c r="ET48" s="87">
        <v>10.839983314006782</v>
      </c>
      <c r="EU48" s="87">
        <v>280951.94678180618</v>
      </c>
      <c r="EV48" s="87">
        <v>10.974085946228177</v>
      </c>
      <c r="EW48" s="87">
        <v>282992.95527455606</v>
      </c>
      <c r="EX48" s="87">
        <v>11.646394569318456</v>
      </c>
      <c r="EY48" s="87">
        <v>280638.54321339598</v>
      </c>
      <c r="EZ48" s="87">
        <v>11.664374800902417</v>
      </c>
      <c r="FA48" s="87">
        <v>281438.50785516598</v>
      </c>
      <c r="FB48" s="87">
        <v>11.619125699918214</v>
      </c>
      <c r="FC48" s="87">
        <v>279105.89313079597</v>
      </c>
    </row>
    <row r="49" spans="2:159" x14ac:dyDescent="0.25">
      <c r="B49" s="263">
        <v>6</v>
      </c>
      <c r="C49" s="264" t="s">
        <v>240</v>
      </c>
      <c r="D49" s="87">
        <v>13.23395665969846</v>
      </c>
      <c r="E49" s="87">
        <v>57758.921425389999</v>
      </c>
      <c r="F49" s="87">
        <v>11.540767320568426</v>
      </c>
      <c r="G49" s="87">
        <v>57673.183244221</v>
      </c>
      <c r="H49" s="87">
        <v>10.570552655599155</v>
      </c>
      <c r="I49" s="87">
        <v>61728.820918210004</v>
      </c>
      <c r="J49" s="87">
        <v>9.3698001996509497</v>
      </c>
      <c r="K49" s="87">
        <v>81240.8687336</v>
      </c>
      <c r="L49" s="87">
        <v>11.942340466551894</v>
      </c>
      <c r="M49" s="87">
        <v>104245.21593393</v>
      </c>
      <c r="N49" s="87">
        <v>12.826315694744252</v>
      </c>
      <c r="O49" s="87">
        <v>114735.10752489998</v>
      </c>
      <c r="P49" s="87">
        <v>9.4161929695800719</v>
      </c>
      <c r="Q49" s="87">
        <v>83266.441590989998</v>
      </c>
      <c r="R49" s="87">
        <v>9.2025850555689708</v>
      </c>
      <c r="S49" s="87">
        <v>85276.335041109982</v>
      </c>
      <c r="T49" s="87">
        <v>9.1593080126761901</v>
      </c>
      <c r="U49" s="87">
        <v>87993.078317730979</v>
      </c>
      <c r="V49" s="87">
        <v>9.376551617369822</v>
      </c>
      <c r="W49" s="87">
        <v>89301.714988200998</v>
      </c>
      <c r="X49" s="87">
        <v>9.5367287069350812</v>
      </c>
      <c r="Y49" s="87">
        <v>92542.173336070991</v>
      </c>
      <c r="Z49" s="87">
        <v>9.8020761479522545</v>
      </c>
      <c r="AA49" s="87">
        <v>96619.075106080985</v>
      </c>
      <c r="AB49" s="87">
        <v>10.593909033538344</v>
      </c>
      <c r="AC49" s="87">
        <v>98968.334685529975</v>
      </c>
      <c r="AD49" s="87">
        <v>11.134455251208125</v>
      </c>
      <c r="AE49" s="87">
        <v>100204.02428081998</v>
      </c>
      <c r="AF49" s="87">
        <v>11.417589683474723</v>
      </c>
      <c r="AG49" s="87">
        <v>101058.01809242999</v>
      </c>
      <c r="AH49" s="87">
        <v>10.794007325515363</v>
      </c>
      <c r="AI49" s="87">
        <v>101613.49581617001</v>
      </c>
      <c r="AJ49" s="87">
        <v>11.823303322541639</v>
      </c>
      <c r="AK49" s="87">
        <v>102695.96765161603</v>
      </c>
      <c r="AL49" s="87">
        <v>11.942340466551894</v>
      </c>
      <c r="AM49" s="87">
        <v>104245.21593393</v>
      </c>
      <c r="AN49" s="87">
        <v>12.278012677030382</v>
      </c>
      <c r="AO49" s="87">
        <v>104291.36589618998</v>
      </c>
      <c r="AP49" s="87">
        <v>12.364755744348937</v>
      </c>
      <c r="AQ49" s="87">
        <v>103146.407913991</v>
      </c>
      <c r="AR49" s="87">
        <v>12.376464547969476</v>
      </c>
      <c r="AS49" s="87">
        <v>103197.13699300103</v>
      </c>
      <c r="AT49" s="87">
        <v>12.171872152649643</v>
      </c>
      <c r="AU49" s="87">
        <v>104347.16828566094</v>
      </c>
      <c r="AV49" s="87">
        <v>11.432941534089679</v>
      </c>
      <c r="AW49" s="87">
        <v>105581.271899571</v>
      </c>
      <c r="AX49" s="87">
        <v>12.262726498162662</v>
      </c>
      <c r="AY49" s="87">
        <v>108370.27815622998</v>
      </c>
      <c r="AZ49" s="87">
        <v>12.469025076664961</v>
      </c>
      <c r="BA49" s="87">
        <v>108672.59102714098</v>
      </c>
      <c r="BB49" s="87">
        <v>12.546046015256209</v>
      </c>
      <c r="BC49" s="87">
        <v>111270.42172696999</v>
      </c>
      <c r="BD49" s="87">
        <v>12.719149301977305</v>
      </c>
      <c r="BE49" s="87">
        <v>113778.22997335</v>
      </c>
      <c r="BF49" s="87">
        <v>12.93471849767608</v>
      </c>
      <c r="BG49" s="87">
        <v>113388.86669447001</v>
      </c>
      <c r="BH49" s="87">
        <v>12.93471849767608</v>
      </c>
      <c r="BI49" s="87">
        <v>113388.86669447001</v>
      </c>
      <c r="BJ49" s="87">
        <v>12.826315694744252</v>
      </c>
      <c r="BK49" s="87">
        <v>114735.10752489998</v>
      </c>
      <c r="BL49" s="87">
        <v>13.086948007151562</v>
      </c>
      <c r="BM49" s="87">
        <v>115915.71255314996</v>
      </c>
      <c r="BN49" s="87">
        <v>12.993250413502041</v>
      </c>
      <c r="BO49" s="87">
        <v>116250.68921794102</v>
      </c>
      <c r="BP49" s="87">
        <v>12.945247867795338</v>
      </c>
      <c r="BQ49" s="87">
        <v>119107.03299129095</v>
      </c>
      <c r="BR49" s="87">
        <v>12.869314172369897</v>
      </c>
      <c r="BS49" s="87">
        <v>120076.12806368101</v>
      </c>
      <c r="BT49" s="87">
        <v>12.882887776347875</v>
      </c>
      <c r="BU49" s="87">
        <v>118694.36305065101</v>
      </c>
      <c r="BV49" s="87">
        <v>12.911760024579888</v>
      </c>
      <c r="BW49" s="87">
        <v>117566.01786618101</v>
      </c>
      <c r="BX49" s="87">
        <v>12.872438998133948</v>
      </c>
      <c r="BY49" s="87">
        <v>116847.41069422998</v>
      </c>
      <c r="BZ49" s="87">
        <v>12.846283853792823</v>
      </c>
      <c r="CA49" s="87">
        <v>116723.37914032416</v>
      </c>
      <c r="CB49" s="87">
        <v>12.706484255860467</v>
      </c>
      <c r="CC49" s="87">
        <v>117291.9266382511</v>
      </c>
      <c r="CD49" s="87">
        <v>12.634852311156981</v>
      </c>
      <c r="CE49" s="87">
        <v>118075.44875714107</v>
      </c>
      <c r="CF49" s="87">
        <v>12.544868749558992</v>
      </c>
      <c r="CG49" s="87">
        <v>119436.75465494108</v>
      </c>
      <c r="CH49" s="87">
        <v>12.450951981099507</v>
      </c>
      <c r="CI49" s="87">
        <v>118860.33896084109</v>
      </c>
      <c r="CJ49" s="87">
        <v>12.431442418657861</v>
      </c>
      <c r="CK49" s="87">
        <v>118203.13435648003</v>
      </c>
      <c r="CL49" s="87">
        <v>12.386458139258844</v>
      </c>
      <c r="CM49" s="87">
        <v>119631.28861992</v>
      </c>
      <c r="CN49" s="87">
        <v>12.394377047309352</v>
      </c>
      <c r="CO49" s="87">
        <v>129590.38854260999</v>
      </c>
      <c r="CP49" s="87">
        <v>12.396378378451429</v>
      </c>
      <c r="CQ49" s="87">
        <v>129710.21888410916</v>
      </c>
      <c r="CR49" s="87">
        <v>12.379417328275943</v>
      </c>
      <c r="CS49" s="87">
        <v>131716.22519281</v>
      </c>
      <c r="CT49" s="87">
        <v>12.324917990248551</v>
      </c>
      <c r="CU49" s="87">
        <v>133995.68223580997</v>
      </c>
      <c r="CV49" s="87">
        <v>12.258389398431095</v>
      </c>
      <c r="CW49" s="87">
        <v>134958.87541139001</v>
      </c>
      <c r="CX49" s="87">
        <v>12.266809521261836</v>
      </c>
      <c r="CY49" s="87">
        <v>133160.27984501002</v>
      </c>
      <c r="CZ49" s="87">
        <v>12.217024921794312</v>
      </c>
      <c r="DA49" s="87">
        <v>133493.92477725996</v>
      </c>
      <c r="DB49" s="87">
        <v>12.052259809333838</v>
      </c>
      <c r="DC49" s="87">
        <v>132736.79839615</v>
      </c>
      <c r="DD49" s="87">
        <v>11.562070008081132</v>
      </c>
      <c r="DE49" s="87">
        <v>132012.80095549999</v>
      </c>
      <c r="DF49" s="87">
        <v>11.162373694025179</v>
      </c>
      <c r="DG49" s="87">
        <v>140543.75075357</v>
      </c>
      <c r="DH49" s="87">
        <v>10.910656426056185</v>
      </c>
      <c r="DI49" s="87">
        <v>142081.95076178998</v>
      </c>
      <c r="DJ49" s="87">
        <v>10.665740417195346</v>
      </c>
      <c r="DK49" s="87">
        <v>138324.10156314998</v>
      </c>
      <c r="DL49" s="87">
        <v>10.406994062183214</v>
      </c>
      <c r="DM49" s="87">
        <v>137972.22808106005</v>
      </c>
      <c r="DN49" s="87">
        <v>10.027392940115559</v>
      </c>
      <c r="DO49" s="87">
        <v>139673.50509381003</v>
      </c>
      <c r="DP49" s="87">
        <v>9.9109850784103006</v>
      </c>
      <c r="DQ49" s="87">
        <v>145572.05743069007</v>
      </c>
      <c r="DR49" s="87">
        <v>9.7148309917755533</v>
      </c>
      <c r="DS49" s="87">
        <v>145278.92336491993</v>
      </c>
      <c r="DT49" s="87">
        <v>9.3853435391663904</v>
      </c>
      <c r="DU49" s="87">
        <v>147930.75440829</v>
      </c>
      <c r="DV49" s="87">
        <v>9.3273141662566275</v>
      </c>
      <c r="DW49" s="87">
        <v>148095.45006798999</v>
      </c>
      <c r="DX49" s="87">
        <v>9.1927484079487822</v>
      </c>
      <c r="DY49" s="87">
        <v>162722.07991502006</v>
      </c>
      <c r="DZ49" s="87">
        <v>9.1310034823641466</v>
      </c>
      <c r="EA49" s="87">
        <v>155016.37898135005</v>
      </c>
      <c r="EB49" s="87">
        <v>9.0874132806992893</v>
      </c>
      <c r="EC49" s="87">
        <v>155730.54764732</v>
      </c>
      <c r="ED49" s="87">
        <v>9.0557806006550461</v>
      </c>
      <c r="EE49" s="87">
        <v>159217.48707697989</v>
      </c>
      <c r="EF49" s="87">
        <v>9.0398364989139743</v>
      </c>
      <c r="EG49" s="87">
        <v>165224.89871432001</v>
      </c>
      <c r="EH49" s="87">
        <v>9.1174639678395355</v>
      </c>
      <c r="EI49" s="87">
        <v>165641.32571230998</v>
      </c>
      <c r="EJ49" s="87">
        <v>9.1353067662577896</v>
      </c>
      <c r="EK49" s="87">
        <v>171418.99400418194</v>
      </c>
      <c r="EL49" s="87">
        <v>9.4505213533613937</v>
      </c>
      <c r="EM49" s="87">
        <v>174850.70477451183</v>
      </c>
      <c r="EN49" s="87">
        <v>9.6259872118422489</v>
      </c>
      <c r="EO49" s="87">
        <v>176939.95881009178</v>
      </c>
      <c r="EP49" s="87">
        <v>9.726639249904526</v>
      </c>
      <c r="EQ49" s="87">
        <v>180786.4710888236</v>
      </c>
      <c r="ER49" s="87">
        <v>10.772926146098282</v>
      </c>
      <c r="ES49" s="87">
        <v>181202.48010095995</v>
      </c>
      <c r="ET49" s="87">
        <v>10.9358094341639</v>
      </c>
      <c r="EU49" s="87">
        <v>182304.59203764002</v>
      </c>
      <c r="EV49" s="87">
        <v>11.021630852325773</v>
      </c>
      <c r="EW49" s="87">
        <v>171657.47726747001</v>
      </c>
      <c r="EX49" s="87">
        <v>11.885239845499031</v>
      </c>
      <c r="EY49" s="87">
        <v>192099.16473116999</v>
      </c>
      <c r="EZ49" s="87">
        <v>11.958602482291816</v>
      </c>
      <c r="FA49" s="87">
        <v>195620.19472884995</v>
      </c>
      <c r="FB49" s="87">
        <v>11.825932976462939</v>
      </c>
      <c r="FC49" s="87">
        <v>199641.17362327009</v>
      </c>
    </row>
    <row r="50" spans="2:159" x14ac:dyDescent="0.25">
      <c r="B50" s="62">
        <v>7</v>
      </c>
      <c r="C50" s="264" t="s">
        <v>241</v>
      </c>
      <c r="D50" s="87">
        <v>12.725605746780273</v>
      </c>
      <c r="E50" s="87">
        <v>5319.8847653549992</v>
      </c>
      <c r="F50" s="87">
        <v>10.354396657659903</v>
      </c>
      <c r="G50" s="87">
        <v>10229.41987673</v>
      </c>
      <c r="H50" s="87">
        <v>9.5456521066654396</v>
      </c>
      <c r="I50" s="87">
        <v>16083.921973379998</v>
      </c>
      <c r="J50" s="87">
        <v>8.0055796649916147</v>
      </c>
      <c r="K50" s="87">
        <v>27939.104650909998</v>
      </c>
      <c r="L50" s="87">
        <v>12.273483606622754</v>
      </c>
      <c r="M50" s="87">
        <v>34419.827632520006</v>
      </c>
      <c r="N50" s="87">
        <v>12.591253643110512</v>
      </c>
      <c r="O50" s="87">
        <v>33207.616342446985</v>
      </c>
      <c r="P50" s="87">
        <v>8.4339732603718378</v>
      </c>
      <c r="Q50" s="87">
        <v>28475.147404489995</v>
      </c>
      <c r="R50" s="87">
        <v>7.8737712135260098</v>
      </c>
      <c r="S50" s="87">
        <v>28652.202998549998</v>
      </c>
      <c r="T50" s="87">
        <v>7.8680356447772377</v>
      </c>
      <c r="U50" s="87">
        <v>29857.026999310008</v>
      </c>
      <c r="V50" s="87">
        <v>8.1813892755649515</v>
      </c>
      <c r="W50" s="87">
        <v>30000.562961499996</v>
      </c>
      <c r="X50" s="87">
        <v>8.5162811811768471</v>
      </c>
      <c r="Y50" s="87">
        <v>29588.696428140003</v>
      </c>
      <c r="Z50" s="87">
        <v>9.1493410305966503</v>
      </c>
      <c r="AA50" s="87">
        <v>32288.119386059996</v>
      </c>
      <c r="AB50" s="87">
        <v>10.427394967998628</v>
      </c>
      <c r="AC50" s="87">
        <v>33801.56700974999</v>
      </c>
      <c r="AD50" s="87">
        <v>11.006680621079708</v>
      </c>
      <c r="AE50" s="87">
        <v>31943.370709680003</v>
      </c>
      <c r="AF50" s="87">
        <v>11.396779717048185</v>
      </c>
      <c r="AG50" s="87">
        <v>31298.754963629999</v>
      </c>
      <c r="AH50" s="87">
        <v>11.161019730039582</v>
      </c>
      <c r="AI50" s="87">
        <v>31213.79312808</v>
      </c>
      <c r="AJ50" s="87">
        <v>12.016696554475212</v>
      </c>
      <c r="AK50" s="87">
        <v>31743.316802450005</v>
      </c>
      <c r="AL50" s="87">
        <v>12.273483606622754</v>
      </c>
      <c r="AM50" s="87">
        <v>34419.827632520006</v>
      </c>
      <c r="AN50" s="87">
        <v>12.426024406321963</v>
      </c>
      <c r="AO50" s="87">
        <v>34044.756403259998</v>
      </c>
      <c r="AP50" s="87">
        <v>12.396898129466571</v>
      </c>
      <c r="AQ50" s="87">
        <v>33747.406536559996</v>
      </c>
      <c r="AR50" s="87">
        <v>12.272132746838317</v>
      </c>
      <c r="AS50" s="87">
        <v>34893.561025740004</v>
      </c>
      <c r="AT50" s="87">
        <v>12.052299571744937</v>
      </c>
      <c r="AU50" s="87">
        <v>33957.9043466</v>
      </c>
      <c r="AV50" s="87">
        <v>11.361970820533049</v>
      </c>
      <c r="AW50" s="87">
        <v>35367.48017998998</v>
      </c>
      <c r="AX50" s="87">
        <v>12.0599945927778</v>
      </c>
      <c r="AY50" s="87">
        <v>34966.699184709993</v>
      </c>
      <c r="AZ50" s="87">
        <v>12.254066388229175</v>
      </c>
      <c r="BA50" s="87">
        <v>35243.408044796997</v>
      </c>
      <c r="BB50" s="87">
        <v>12.358276957718887</v>
      </c>
      <c r="BC50" s="87">
        <v>34497.883352700002</v>
      </c>
      <c r="BD50" s="87">
        <v>12.414453857542956</v>
      </c>
      <c r="BE50" s="87">
        <v>34112.557094797005</v>
      </c>
      <c r="BF50" s="87">
        <v>12.737360772362953</v>
      </c>
      <c r="BG50" s="87">
        <v>33585.546765177009</v>
      </c>
      <c r="BH50" s="87">
        <v>12.737360772362953</v>
      </c>
      <c r="BI50" s="87">
        <v>33585.546765177009</v>
      </c>
      <c r="BJ50" s="87">
        <v>12.591253643110512</v>
      </c>
      <c r="BK50" s="87">
        <v>33207.616342446985</v>
      </c>
      <c r="BL50" s="87">
        <v>12.845969384577604</v>
      </c>
      <c r="BM50" s="87">
        <v>32400.656296087003</v>
      </c>
      <c r="BN50" s="87">
        <v>12.722904589889506</v>
      </c>
      <c r="BO50" s="87">
        <v>33172.960112087007</v>
      </c>
      <c r="BP50" s="87">
        <v>12.747047239090138</v>
      </c>
      <c r="BQ50" s="87">
        <v>33621.419956616999</v>
      </c>
      <c r="BR50" s="87">
        <v>12.653040248645624</v>
      </c>
      <c r="BS50" s="87">
        <v>31194.410975646995</v>
      </c>
      <c r="BT50" s="87">
        <v>12.57554022148658</v>
      </c>
      <c r="BU50" s="87">
        <v>31941.440228516993</v>
      </c>
      <c r="BV50" s="87">
        <v>12.627455642325817</v>
      </c>
      <c r="BW50" s="87">
        <v>33917.954242956992</v>
      </c>
      <c r="BX50" s="87">
        <v>12.552783783120516</v>
      </c>
      <c r="BY50" s="87">
        <v>32898.184603267007</v>
      </c>
      <c r="BZ50" s="87">
        <v>12.398285339172286</v>
      </c>
      <c r="CA50" s="87">
        <v>32548.713719306994</v>
      </c>
      <c r="CB50" s="87">
        <v>12.392442350306741</v>
      </c>
      <c r="CC50" s="87">
        <v>33297.751772740005</v>
      </c>
      <c r="CD50" s="87">
        <v>12.291560214535643</v>
      </c>
      <c r="CE50" s="87">
        <v>33774.071411740006</v>
      </c>
      <c r="CF50" s="87">
        <v>12.241469198881431</v>
      </c>
      <c r="CG50" s="87">
        <v>33565.128289270004</v>
      </c>
      <c r="CH50" s="87">
        <v>12.207411706649754</v>
      </c>
      <c r="CI50" s="87">
        <v>35571.386322130005</v>
      </c>
      <c r="CJ50" s="87">
        <v>12.180511287927846</v>
      </c>
      <c r="CK50" s="87">
        <v>35221.403258819992</v>
      </c>
      <c r="CL50" s="87">
        <v>12.041494205354326</v>
      </c>
      <c r="CM50" s="87">
        <v>34929.877100780002</v>
      </c>
      <c r="CN50" s="87">
        <v>12.019322264809411</v>
      </c>
      <c r="CO50" s="87">
        <v>35615.75602973999</v>
      </c>
      <c r="CP50" s="87">
        <v>12.131442086950113</v>
      </c>
      <c r="CQ50" s="87">
        <v>35069.226180229991</v>
      </c>
      <c r="CR50" s="87">
        <v>12.060407244750627</v>
      </c>
      <c r="CS50" s="87">
        <v>34945.137417650003</v>
      </c>
      <c r="CT50" s="87">
        <v>12.107712679153778</v>
      </c>
      <c r="CU50" s="87">
        <v>35645.711492449998</v>
      </c>
      <c r="CV50" s="87">
        <v>12.005047860594306</v>
      </c>
      <c r="CW50" s="87">
        <v>35156.500957039992</v>
      </c>
      <c r="CX50" s="87">
        <v>11.93172389393923</v>
      </c>
      <c r="CY50" s="87">
        <v>37151.248155124995</v>
      </c>
      <c r="CZ50" s="87">
        <v>11.903290270897774</v>
      </c>
      <c r="DA50" s="87">
        <v>38059.103516484996</v>
      </c>
      <c r="DB50" s="87">
        <v>11.794466931331915</v>
      </c>
      <c r="DC50" s="87">
        <v>37982.818814794999</v>
      </c>
      <c r="DD50" s="87">
        <v>11.447307455521861</v>
      </c>
      <c r="DE50" s="87">
        <v>38162.394223480005</v>
      </c>
      <c r="DF50" s="87">
        <v>10.852530368147205</v>
      </c>
      <c r="DG50" s="87">
        <v>41345.03355610001</v>
      </c>
      <c r="DH50" s="87">
        <v>10.417454697879677</v>
      </c>
      <c r="DI50" s="87">
        <v>41355.844210674994</v>
      </c>
      <c r="DJ50" s="87">
        <v>10.089601940314296</v>
      </c>
      <c r="DK50" s="87">
        <v>43165.983456515009</v>
      </c>
      <c r="DL50" s="87">
        <v>9.465915357913179</v>
      </c>
      <c r="DM50" s="87">
        <v>48564.232263885002</v>
      </c>
      <c r="DN50" s="87">
        <v>9.014899606087587</v>
      </c>
      <c r="DO50" s="87">
        <v>50390.856645285006</v>
      </c>
      <c r="DP50" s="87">
        <v>8.8234812914982541</v>
      </c>
      <c r="DQ50" s="87">
        <v>56612.671918184999</v>
      </c>
      <c r="DR50" s="87">
        <v>8.70148877944</v>
      </c>
      <c r="DS50" s="87">
        <v>64059.652623344991</v>
      </c>
      <c r="DT50" s="87">
        <v>8.3870234091415092</v>
      </c>
      <c r="DU50" s="87">
        <v>66199.130996149979</v>
      </c>
      <c r="DV50" s="87">
        <v>8.502328606548831</v>
      </c>
      <c r="DW50" s="87">
        <v>70411.651590479974</v>
      </c>
      <c r="DX50" s="87">
        <v>8.4761250518877755</v>
      </c>
      <c r="DY50" s="87">
        <v>78994.437621949983</v>
      </c>
      <c r="DZ50" s="87">
        <v>8.2028467766732582</v>
      </c>
      <c r="EA50" s="87">
        <v>81611.549565360008</v>
      </c>
      <c r="EB50" s="87">
        <v>8.0713954752351889</v>
      </c>
      <c r="EC50" s="87">
        <v>81259.048995639998</v>
      </c>
      <c r="ED50" s="87">
        <v>8.0474452102535761</v>
      </c>
      <c r="EE50" s="87">
        <v>90923.624939729998</v>
      </c>
      <c r="EF50" s="87">
        <v>8.1383997689785996</v>
      </c>
      <c r="EG50" s="87">
        <v>92085.020870529959</v>
      </c>
      <c r="EH50" s="87">
        <v>8.2591483171841595</v>
      </c>
      <c r="EI50" s="87">
        <v>88437.066909640009</v>
      </c>
      <c r="EJ50" s="87">
        <v>8.3569567871981381</v>
      </c>
      <c r="EK50" s="87">
        <v>88206.067134439989</v>
      </c>
      <c r="EL50" s="87">
        <v>8.8305263508801968</v>
      </c>
      <c r="EM50" s="87">
        <v>86159.424913069975</v>
      </c>
      <c r="EN50" s="87">
        <v>9.1249743726640737</v>
      </c>
      <c r="EO50" s="87">
        <v>84611.642079579964</v>
      </c>
      <c r="EP50" s="87">
        <v>9.4068556958758016</v>
      </c>
      <c r="EQ50" s="87">
        <v>83705.354666850006</v>
      </c>
      <c r="ER50" s="87">
        <v>10.331801777899743</v>
      </c>
      <c r="ES50" s="87">
        <v>82447.458326360007</v>
      </c>
      <c r="ET50" s="87">
        <v>10.587895580584215</v>
      </c>
      <c r="EU50" s="87">
        <v>79777.603248230007</v>
      </c>
      <c r="EV50" s="87">
        <v>10.897183654792588</v>
      </c>
      <c r="EW50" s="87">
        <v>78409.987187899998</v>
      </c>
      <c r="EX50" s="87">
        <v>11.896386639526854</v>
      </c>
      <c r="EY50" s="87">
        <v>75168.861347449973</v>
      </c>
      <c r="EZ50" s="87">
        <v>12.057529456658038</v>
      </c>
      <c r="FA50" s="87">
        <v>71713.78889361996</v>
      </c>
      <c r="FB50" s="87">
        <v>12.253741291723676</v>
      </c>
      <c r="FC50" s="87">
        <v>64818.975833290009</v>
      </c>
    </row>
    <row r="51" spans="2:159" x14ac:dyDescent="0.25">
      <c r="B51" s="263">
        <v>8</v>
      </c>
      <c r="C51" s="264" t="s">
        <v>242</v>
      </c>
      <c r="D51" s="87">
        <v>13.050807196916226</v>
      </c>
      <c r="E51" s="87">
        <v>29450.762511543693</v>
      </c>
      <c r="F51" s="87">
        <v>11.446633681096042</v>
      </c>
      <c r="G51" s="87">
        <v>38297.302054207503</v>
      </c>
      <c r="H51" s="87">
        <v>10.185755423158987</v>
      </c>
      <c r="I51" s="87">
        <v>52431.485159234893</v>
      </c>
      <c r="J51" s="87">
        <v>9.5151235963335132</v>
      </c>
      <c r="K51" s="87">
        <v>76618.565482021935</v>
      </c>
      <c r="L51" s="87">
        <v>12.028361067363557</v>
      </c>
      <c r="M51" s="87">
        <v>120085.96593482027</v>
      </c>
      <c r="N51" s="87">
        <v>13.112203573526962</v>
      </c>
      <c r="O51" s="87">
        <v>137279.04203391913</v>
      </c>
      <c r="P51" s="87">
        <v>9.5660613323530015</v>
      </c>
      <c r="Q51" s="87">
        <v>83518.22225560309</v>
      </c>
      <c r="R51" s="87">
        <v>9.3984963376927624</v>
      </c>
      <c r="S51" s="87">
        <v>86013.598883908184</v>
      </c>
      <c r="T51" s="87">
        <v>9.3440253104633655</v>
      </c>
      <c r="U51" s="87">
        <v>89851.487786633705</v>
      </c>
      <c r="V51" s="87">
        <v>9.4475919206567198</v>
      </c>
      <c r="W51" s="87">
        <v>93708.629753861809</v>
      </c>
      <c r="X51" s="87">
        <v>9.4861272443730051</v>
      </c>
      <c r="Y51" s="87">
        <v>99963.035979379143</v>
      </c>
      <c r="Z51" s="87">
        <v>9.7232162003351306</v>
      </c>
      <c r="AA51" s="87">
        <v>106711.63814458967</v>
      </c>
      <c r="AB51" s="87">
        <v>10.518199528224589</v>
      </c>
      <c r="AC51" s="87">
        <v>110463.67402986567</v>
      </c>
      <c r="AD51" s="87">
        <v>11.087248261627687</v>
      </c>
      <c r="AE51" s="87">
        <v>112194.97624360441</v>
      </c>
      <c r="AF51" s="87">
        <v>11.313856668496344</v>
      </c>
      <c r="AG51" s="87">
        <v>114838.69615776019</v>
      </c>
      <c r="AH51" s="87">
        <v>10.782331442671353</v>
      </c>
      <c r="AI51" s="87">
        <v>115626.58328715496</v>
      </c>
      <c r="AJ51" s="87">
        <v>11.86850681311793</v>
      </c>
      <c r="AK51" s="87">
        <v>116266.5417491807</v>
      </c>
      <c r="AL51" s="87">
        <v>12.028361067363557</v>
      </c>
      <c r="AM51" s="87">
        <v>120085.96593482027</v>
      </c>
      <c r="AN51" s="87">
        <v>12.353956080552773</v>
      </c>
      <c r="AO51" s="87">
        <v>120615.83201290318</v>
      </c>
      <c r="AP51" s="87">
        <v>12.499905952165005</v>
      </c>
      <c r="AQ51" s="87">
        <v>120980.6316746262</v>
      </c>
      <c r="AR51" s="87">
        <v>12.475912382185442</v>
      </c>
      <c r="AS51" s="87">
        <v>121231.29448057964</v>
      </c>
      <c r="AT51" s="87">
        <v>12.396659929496701</v>
      </c>
      <c r="AU51" s="87">
        <v>122724.23825853007</v>
      </c>
      <c r="AV51" s="87">
        <v>11.539460782417656</v>
      </c>
      <c r="AW51" s="87">
        <v>125676.79157160055</v>
      </c>
      <c r="AX51" s="87">
        <v>12.505324235534198</v>
      </c>
      <c r="AY51" s="87">
        <v>127792.44044626458</v>
      </c>
      <c r="AZ51" s="87">
        <v>12.653419909921597</v>
      </c>
      <c r="BA51" s="87">
        <v>129289.00492852496</v>
      </c>
      <c r="BB51" s="87">
        <v>12.746711480241313</v>
      </c>
      <c r="BC51" s="87">
        <v>129439.08399579332</v>
      </c>
      <c r="BD51" s="87">
        <v>12.870755162656611</v>
      </c>
      <c r="BE51" s="87">
        <v>130671.06569493908</v>
      </c>
      <c r="BF51" s="87">
        <v>13.169960703458628</v>
      </c>
      <c r="BG51" s="87">
        <v>133537.06160228318</v>
      </c>
      <c r="BH51" s="87">
        <v>13.169960703458628</v>
      </c>
      <c r="BI51" s="87">
        <v>133537.06160228318</v>
      </c>
      <c r="BJ51" s="87">
        <v>13.112203573526962</v>
      </c>
      <c r="BK51" s="87">
        <v>137279.04203391913</v>
      </c>
      <c r="BL51" s="87">
        <v>13.240736721831921</v>
      </c>
      <c r="BM51" s="87">
        <v>139170.98562072724</v>
      </c>
      <c r="BN51" s="87">
        <v>13.216799948973684</v>
      </c>
      <c r="BO51" s="87">
        <v>139944.20868895797</v>
      </c>
      <c r="BP51" s="87">
        <v>12.983093957516386</v>
      </c>
      <c r="BQ51" s="87">
        <v>140529.78578871224</v>
      </c>
      <c r="BR51" s="87">
        <v>13.112366768434832</v>
      </c>
      <c r="BS51" s="87">
        <v>141429.63480096401</v>
      </c>
      <c r="BT51" s="87">
        <v>13.075691613473131</v>
      </c>
      <c r="BU51" s="87">
        <v>144053.00340080683</v>
      </c>
      <c r="BV51" s="87">
        <v>13.112745371751533</v>
      </c>
      <c r="BW51" s="87">
        <v>145368.11933810951</v>
      </c>
      <c r="BX51" s="87">
        <v>13.159254068780537</v>
      </c>
      <c r="BY51" s="87">
        <v>146166.01987018948</v>
      </c>
      <c r="BZ51" s="87">
        <v>13.173175935660783</v>
      </c>
      <c r="CA51" s="87">
        <v>146314.07381020172</v>
      </c>
      <c r="CB51" s="87">
        <v>13.120636055821279</v>
      </c>
      <c r="CC51" s="87">
        <v>145291.20984876409</v>
      </c>
      <c r="CD51" s="87">
        <v>13.059257810462471</v>
      </c>
      <c r="CE51" s="87">
        <v>145106.68970562145</v>
      </c>
      <c r="CF51" s="87">
        <v>13.021556051340129</v>
      </c>
      <c r="CG51" s="87">
        <v>144526.71667787898</v>
      </c>
      <c r="CH51" s="87">
        <v>13.022133139890018</v>
      </c>
      <c r="CI51" s="87">
        <v>141825.70278193697</v>
      </c>
      <c r="CJ51" s="87">
        <v>12.948088641598751</v>
      </c>
      <c r="CK51" s="87">
        <v>144132.95700415655</v>
      </c>
      <c r="CL51" s="87">
        <v>12.913206761371294</v>
      </c>
      <c r="CM51" s="87">
        <v>143762.85945239392</v>
      </c>
      <c r="CN51" s="87">
        <v>12.935746691469545</v>
      </c>
      <c r="CO51" s="87">
        <v>145222.32113255386</v>
      </c>
      <c r="CP51" s="87">
        <v>12.869326682978583</v>
      </c>
      <c r="CQ51" s="87">
        <v>145412.13655368279</v>
      </c>
      <c r="CR51" s="87">
        <v>12.915353167993379</v>
      </c>
      <c r="CS51" s="87">
        <v>146089.21012813284</v>
      </c>
      <c r="CT51" s="87">
        <v>12.895749502921893</v>
      </c>
      <c r="CU51" s="87">
        <v>145579.68863796789</v>
      </c>
      <c r="CV51" s="87">
        <v>12.833824506856491</v>
      </c>
      <c r="CW51" s="87">
        <v>145271.68448300878</v>
      </c>
      <c r="CX51" s="87">
        <v>12.845441855948458</v>
      </c>
      <c r="CY51" s="87">
        <v>147908.38144192769</v>
      </c>
      <c r="CZ51" s="87">
        <v>12.831990067453887</v>
      </c>
      <c r="DA51" s="87">
        <v>146830.58018605574</v>
      </c>
      <c r="DB51" s="87">
        <v>12.526530439712127</v>
      </c>
      <c r="DC51" s="87">
        <v>145901.92203288074</v>
      </c>
      <c r="DD51" s="87">
        <v>12.069734371616763</v>
      </c>
      <c r="DE51" s="87">
        <v>144691.57010726782</v>
      </c>
      <c r="DF51" s="87">
        <v>11.575590431528491</v>
      </c>
      <c r="DG51" s="87">
        <v>144991.31478110095</v>
      </c>
      <c r="DH51" s="87">
        <v>11.697865480437436</v>
      </c>
      <c r="DI51" s="87">
        <v>142548.87006695298</v>
      </c>
      <c r="DJ51" s="87">
        <v>11.468256203887931</v>
      </c>
      <c r="DK51" s="87">
        <v>143175.16733361088</v>
      </c>
      <c r="DL51" s="87">
        <v>11.291226672644433</v>
      </c>
      <c r="DM51" s="87">
        <v>141209.48656862081</v>
      </c>
      <c r="DN51" s="87">
        <v>10.909271180599259</v>
      </c>
      <c r="DO51" s="87">
        <v>140376.98417192083</v>
      </c>
      <c r="DP51" s="87">
        <v>10.755222075828787</v>
      </c>
      <c r="DQ51" s="87">
        <v>140352.51487618085</v>
      </c>
      <c r="DR51" s="87">
        <v>10.538860412546549</v>
      </c>
      <c r="DS51" s="87">
        <v>138673.08127513895</v>
      </c>
      <c r="DT51" s="87">
        <v>10.229250481712617</v>
      </c>
      <c r="DU51" s="87">
        <v>135779.50038620582</v>
      </c>
      <c r="DV51" s="87">
        <v>10.136087584868211</v>
      </c>
      <c r="DW51" s="87">
        <v>138041.76797868288</v>
      </c>
      <c r="DX51" s="87">
        <v>9.8430169562813816</v>
      </c>
      <c r="DY51" s="87">
        <v>137023.2561069128</v>
      </c>
      <c r="DZ51" s="87">
        <v>9.7599934868885558</v>
      </c>
      <c r="EA51" s="87">
        <v>136928.70213532299</v>
      </c>
      <c r="EB51" s="87">
        <v>9.7088134137283149</v>
      </c>
      <c r="EC51" s="87">
        <v>136834.73622738791</v>
      </c>
      <c r="ED51" s="87">
        <v>9.7040181818917084</v>
      </c>
      <c r="EE51" s="87">
        <v>134902.2304087329</v>
      </c>
      <c r="EF51" s="87">
        <v>9.6966010377194607</v>
      </c>
      <c r="EG51" s="87">
        <v>137385.93208962487</v>
      </c>
      <c r="EH51" s="87">
        <v>9.7432103710139195</v>
      </c>
      <c r="EI51" s="87">
        <v>139719.11798913477</v>
      </c>
      <c r="EJ51" s="87">
        <v>9.7146770411279117</v>
      </c>
      <c r="EK51" s="87">
        <v>139202.48711435977</v>
      </c>
      <c r="EL51" s="87">
        <v>10.017021662089356</v>
      </c>
      <c r="EM51" s="87">
        <v>140036.43115266995</v>
      </c>
      <c r="EN51" s="87">
        <v>10.106515171657891</v>
      </c>
      <c r="EO51" s="87">
        <v>141451.15282469726</v>
      </c>
      <c r="EP51" s="87">
        <v>10.034990034817291</v>
      </c>
      <c r="EQ51" s="87">
        <v>141578.1732361374</v>
      </c>
      <c r="ER51" s="87">
        <v>10.852344386544473</v>
      </c>
      <c r="ES51" s="87">
        <v>142232.64070909235</v>
      </c>
      <c r="ET51" s="87">
        <v>11.095492424335756</v>
      </c>
      <c r="EU51" s="87">
        <v>141394.33759225436</v>
      </c>
      <c r="EV51" s="87">
        <v>11.228217033717319</v>
      </c>
      <c r="EW51" s="87">
        <v>141250.46418630437</v>
      </c>
      <c r="EX51" s="87">
        <v>11.889191739614793</v>
      </c>
      <c r="EY51" s="87">
        <v>139185.07642913144</v>
      </c>
      <c r="EZ51" s="87">
        <v>11.937168891030783</v>
      </c>
      <c r="FA51" s="87">
        <v>138167.97693695792</v>
      </c>
      <c r="FB51" s="87">
        <v>11.887878055901364</v>
      </c>
      <c r="FC51" s="87">
        <v>131340.2012695274</v>
      </c>
    </row>
    <row r="52" spans="2:159" x14ac:dyDescent="0.25">
      <c r="B52" s="62">
        <v>9</v>
      </c>
      <c r="C52" s="264" t="s">
        <v>243</v>
      </c>
      <c r="D52" s="87">
        <v>6.8671525132562854</v>
      </c>
      <c r="E52" s="87">
        <v>23200.431278289998</v>
      </c>
      <c r="F52" s="87">
        <v>6.4028355606262615</v>
      </c>
      <c r="G52" s="87">
        <v>39407.92364772001</v>
      </c>
      <c r="H52" s="87">
        <v>6.2534987165169351</v>
      </c>
      <c r="I52" s="87">
        <v>49456.295582209983</v>
      </c>
      <c r="J52" s="87">
        <v>5.6906367436382475</v>
      </c>
      <c r="K52" s="87">
        <v>65175.30144259004</v>
      </c>
      <c r="L52" s="87">
        <v>10.157522674424849</v>
      </c>
      <c r="M52" s="87">
        <v>93428.552277337221</v>
      </c>
      <c r="N52" s="87">
        <v>11.281631659754931</v>
      </c>
      <c r="O52" s="87">
        <v>114875.49824355001</v>
      </c>
      <c r="P52" s="87">
        <v>5.7171839161330071</v>
      </c>
      <c r="Q52" s="87">
        <v>62152.959821420474</v>
      </c>
      <c r="R52" s="87">
        <v>5.7661557570757109</v>
      </c>
      <c r="S52" s="87">
        <v>62542.807063390421</v>
      </c>
      <c r="T52" s="87">
        <v>6.014644300798655</v>
      </c>
      <c r="U52" s="87">
        <v>71652.976026960067</v>
      </c>
      <c r="V52" s="87">
        <v>6.4629588250822474</v>
      </c>
      <c r="W52" s="87">
        <v>71038.685675970046</v>
      </c>
      <c r="X52" s="87">
        <v>6.4806404062937331</v>
      </c>
      <c r="Y52" s="87">
        <v>72112.903239599938</v>
      </c>
      <c r="Z52" s="87">
        <v>7.0934861709922643</v>
      </c>
      <c r="AA52" s="87">
        <v>78528.617431327933</v>
      </c>
      <c r="AB52" s="87">
        <v>8.0700355475352819</v>
      </c>
      <c r="AC52" s="87">
        <v>79293.962497947941</v>
      </c>
      <c r="AD52" s="87">
        <v>8.472674968911722</v>
      </c>
      <c r="AE52" s="87">
        <v>80613.603737257596</v>
      </c>
      <c r="AF52" s="87">
        <v>8.9467042380261468</v>
      </c>
      <c r="AG52" s="87">
        <v>86470.722125701504</v>
      </c>
      <c r="AH52" s="87">
        <v>8.8034948475218027</v>
      </c>
      <c r="AI52" s="87">
        <v>86523.045740699119</v>
      </c>
      <c r="AJ52" s="87">
        <v>9.4878319927517243</v>
      </c>
      <c r="AK52" s="87">
        <v>86968.868143275889</v>
      </c>
      <c r="AL52" s="87">
        <v>10.157522674424849</v>
      </c>
      <c r="AM52" s="87">
        <v>93428.552277337221</v>
      </c>
      <c r="AN52" s="87">
        <v>10.408369791013785</v>
      </c>
      <c r="AO52" s="87">
        <v>93183.316861800966</v>
      </c>
      <c r="AP52" s="87">
        <v>10.432253503863173</v>
      </c>
      <c r="AQ52" s="87">
        <v>95241.100629807974</v>
      </c>
      <c r="AR52" s="87">
        <v>10.48042541840681</v>
      </c>
      <c r="AS52" s="87">
        <v>101054.86324112004</v>
      </c>
      <c r="AT52" s="87">
        <v>10.415874222192738</v>
      </c>
      <c r="AU52" s="87">
        <v>95364.323407784002</v>
      </c>
      <c r="AV52" s="87">
        <v>10.15677458321279</v>
      </c>
      <c r="AW52" s="87">
        <v>96362.690780253994</v>
      </c>
      <c r="AX52" s="87">
        <v>10.679084585366247</v>
      </c>
      <c r="AY52" s="87">
        <v>103368.39849429679</v>
      </c>
      <c r="AZ52" s="87">
        <v>10.681963485681898</v>
      </c>
      <c r="BA52" s="87">
        <v>100391.14065903403</v>
      </c>
      <c r="BB52" s="87">
        <v>10.801463802504838</v>
      </c>
      <c r="BC52" s="87">
        <v>101003.19237235405</v>
      </c>
      <c r="BD52" s="87">
        <v>11.08610461338251</v>
      </c>
      <c r="BE52" s="87">
        <v>105932.12465623979</v>
      </c>
      <c r="BF52" s="87">
        <v>11.29276951931474</v>
      </c>
      <c r="BG52" s="87">
        <v>106384.75379809973</v>
      </c>
      <c r="BH52" s="87">
        <v>11.29276951931474</v>
      </c>
      <c r="BI52" s="87">
        <v>106384.75379809973</v>
      </c>
      <c r="BJ52" s="87">
        <v>11.281631659754931</v>
      </c>
      <c r="BK52" s="87">
        <v>114875.49824355001</v>
      </c>
      <c r="BL52" s="87">
        <v>11.515939255861767</v>
      </c>
      <c r="BM52" s="87">
        <v>110907.42434923006</v>
      </c>
      <c r="BN52" s="87">
        <v>11.218843497139904</v>
      </c>
      <c r="BO52" s="87">
        <v>114856.28184049495</v>
      </c>
      <c r="BP52" s="87">
        <v>11.277909269032719</v>
      </c>
      <c r="BQ52" s="87">
        <v>126355.86174467116</v>
      </c>
      <c r="BR52" s="87">
        <v>11.224369695784507</v>
      </c>
      <c r="BS52" s="87">
        <v>122045.52800763614</v>
      </c>
      <c r="BT52" s="87">
        <v>11.258886850472345</v>
      </c>
      <c r="BU52" s="87">
        <v>121917.17316241893</v>
      </c>
      <c r="BV52" s="87">
        <v>11.30911145858088</v>
      </c>
      <c r="BW52" s="87">
        <v>132138.85577216509</v>
      </c>
      <c r="BX52" s="87">
        <v>11.4167647211843</v>
      </c>
      <c r="BY52" s="87">
        <v>130936.53352507406</v>
      </c>
      <c r="BZ52" s="87">
        <v>11.482672768775505</v>
      </c>
      <c r="CA52" s="87">
        <v>130683.27186959828</v>
      </c>
      <c r="CB52" s="87">
        <v>11.607100033969662</v>
      </c>
      <c r="CC52" s="87">
        <v>139084.39676489832</v>
      </c>
      <c r="CD52" s="87">
        <v>11.557699886595255</v>
      </c>
      <c r="CE52" s="87">
        <v>138993.87263003757</v>
      </c>
      <c r="CF52" s="87">
        <v>11.504169080832082</v>
      </c>
      <c r="CG52" s="87">
        <v>140548.01424811361</v>
      </c>
      <c r="CH52" s="87">
        <v>11.573489135674906</v>
      </c>
      <c r="CI52" s="87">
        <v>142087.74114967996</v>
      </c>
      <c r="CJ52" s="87">
        <v>11.55688558288923</v>
      </c>
      <c r="CK52" s="87">
        <v>141944.21049109509</v>
      </c>
      <c r="CL52" s="87">
        <v>11.462880058335678</v>
      </c>
      <c r="CM52" s="87">
        <v>145137.29947070009</v>
      </c>
      <c r="CN52" s="87">
        <v>11.447302056029471</v>
      </c>
      <c r="CO52" s="87">
        <v>152865.41251849491</v>
      </c>
      <c r="CP52" s="87">
        <v>11.437858897903894</v>
      </c>
      <c r="CQ52" s="87">
        <v>150021.47789151003</v>
      </c>
      <c r="CR52" s="87">
        <v>11.533139437214613</v>
      </c>
      <c r="CS52" s="87">
        <v>153015.41891754503</v>
      </c>
      <c r="CT52" s="87">
        <v>11.477907391595647</v>
      </c>
      <c r="CU52" s="87">
        <v>162908.57648842505</v>
      </c>
      <c r="CV52" s="87">
        <v>11.441422052420783</v>
      </c>
      <c r="CW52" s="87">
        <v>159807.71106594009</v>
      </c>
      <c r="CX52" s="87">
        <v>11.425849543285453</v>
      </c>
      <c r="CY52" s="87">
        <v>160811.25831706513</v>
      </c>
      <c r="CZ52" s="87">
        <v>11.265612310580272</v>
      </c>
      <c r="DA52" s="87">
        <v>168232.95453326995</v>
      </c>
      <c r="DB52" s="87">
        <v>11.228986023736709</v>
      </c>
      <c r="DC52" s="87">
        <v>162435.80869195491</v>
      </c>
      <c r="DD52" s="87">
        <v>10.962271725434091</v>
      </c>
      <c r="DE52" s="87">
        <v>155803.18724831002</v>
      </c>
      <c r="DF52" s="87">
        <v>10.284826634364045</v>
      </c>
      <c r="DG52" s="87">
        <v>169089.66090912005</v>
      </c>
      <c r="DH52" s="87">
        <v>9.3753318683206199</v>
      </c>
      <c r="DI52" s="87">
        <v>161310.25284076005</v>
      </c>
      <c r="DJ52" s="87">
        <v>8.3477633709583454</v>
      </c>
      <c r="DK52" s="87">
        <v>158920.14763381999</v>
      </c>
      <c r="DL52" s="87">
        <v>7.634211597790185</v>
      </c>
      <c r="DM52" s="87">
        <v>172808.59178606997</v>
      </c>
      <c r="DN52" s="87">
        <v>7.4541277511485227</v>
      </c>
      <c r="DO52" s="87">
        <v>168381.30595527997</v>
      </c>
      <c r="DP52" s="87">
        <v>7.2168120914261698</v>
      </c>
      <c r="DQ52" s="87">
        <v>177108.17060891006</v>
      </c>
      <c r="DR52" s="87">
        <v>7.0365337158712258</v>
      </c>
      <c r="DS52" s="87">
        <v>192978.20869391508</v>
      </c>
      <c r="DT52" s="87">
        <v>6.7360435593082642</v>
      </c>
      <c r="DU52" s="87">
        <v>197113.27811502514</v>
      </c>
      <c r="DV52" s="87">
        <v>6.7879023675412524</v>
      </c>
      <c r="DW52" s="87">
        <v>207526.52537697615</v>
      </c>
      <c r="DX52" s="87">
        <v>7.0651999530940097</v>
      </c>
      <c r="DY52" s="87">
        <v>221717.98412923497</v>
      </c>
      <c r="DZ52" s="87">
        <v>6.9912523985477089</v>
      </c>
      <c r="EA52" s="87">
        <v>228719.94014377022</v>
      </c>
      <c r="EB52" s="87">
        <v>6.911694088994401</v>
      </c>
      <c r="EC52" s="87">
        <v>228328.62017729986</v>
      </c>
      <c r="ED52" s="87">
        <v>7.2472523241666051</v>
      </c>
      <c r="EE52" s="87">
        <v>239863.96876112404</v>
      </c>
      <c r="EF52" s="87">
        <v>7.36983860706939</v>
      </c>
      <c r="EG52" s="87">
        <v>243625.97332790899</v>
      </c>
      <c r="EH52" s="87">
        <v>7.4494464929298507</v>
      </c>
      <c r="EI52" s="87">
        <v>257437.46323566895</v>
      </c>
      <c r="EJ52" s="87">
        <v>7.6007468366850537</v>
      </c>
      <c r="EK52" s="87">
        <v>275798.16617867269</v>
      </c>
      <c r="EL52" s="87">
        <v>8.1007514206170246</v>
      </c>
      <c r="EM52" s="87">
        <v>279708.93726389797</v>
      </c>
      <c r="EN52" s="87">
        <v>8.2265550784786559</v>
      </c>
      <c r="EO52" s="87">
        <v>279838.33481976332</v>
      </c>
      <c r="EP52" s="87">
        <v>8.4934860394287597</v>
      </c>
      <c r="EQ52" s="87">
        <v>284284.78799623303</v>
      </c>
      <c r="ER52" s="87">
        <v>9.2817224197762176</v>
      </c>
      <c r="ES52" s="87">
        <v>286629.30028817401</v>
      </c>
      <c r="ET52" s="87">
        <v>9.428726745596034</v>
      </c>
      <c r="EU52" s="87">
        <v>287056.49733020412</v>
      </c>
      <c r="EV52" s="87">
        <v>9.639490597298062</v>
      </c>
      <c r="EW52" s="87">
        <v>286231.69813396211</v>
      </c>
      <c r="EX52" s="87">
        <v>10.378059727381824</v>
      </c>
      <c r="EY52" s="87">
        <v>283949.84191757394</v>
      </c>
      <c r="EZ52" s="87">
        <v>10.390726536829202</v>
      </c>
      <c r="FA52" s="87">
        <v>283004.35354850383</v>
      </c>
      <c r="FB52" s="87">
        <v>10.425882910480674</v>
      </c>
      <c r="FC52" s="87">
        <v>279645.59001081414</v>
      </c>
    </row>
    <row r="53" spans="2:159" x14ac:dyDescent="0.25">
      <c r="B53" s="62">
        <v>10</v>
      </c>
      <c r="C53" s="264" t="s">
        <v>244</v>
      </c>
      <c r="D53" s="87">
        <v>1.6002647147970444</v>
      </c>
      <c r="E53" s="87">
        <v>5602.1136784040009</v>
      </c>
      <c r="F53" s="87">
        <v>1.6523606983822718</v>
      </c>
      <c r="G53" s="87">
        <v>8297.8696258032505</v>
      </c>
      <c r="H53" s="87">
        <v>1.8339997997342923</v>
      </c>
      <c r="I53" s="87">
        <v>6754.0875616535031</v>
      </c>
      <c r="J53" s="87">
        <v>2.97043180989081</v>
      </c>
      <c r="K53" s="87">
        <v>7336.2408939764409</v>
      </c>
      <c r="L53" s="87">
        <v>2.2820228763586479</v>
      </c>
      <c r="M53" s="87">
        <v>9438.908943736802</v>
      </c>
      <c r="N53" s="87">
        <v>7.5290184851783986</v>
      </c>
      <c r="O53" s="87">
        <v>1817.0074069700001</v>
      </c>
      <c r="P53" s="87">
        <v>2.3999588960882359</v>
      </c>
      <c r="Q53" s="87">
        <v>7311.6828634998874</v>
      </c>
      <c r="R53" s="87">
        <v>2.9350998498356087</v>
      </c>
      <c r="S53" s="87">
        <v>7422.8486352629079</v>
      </c>
      <c r="T53" s="87">
        <v>3.5751307564712347</v>
      </c>
      <c r="U53" s="87">
        <v>7192.4320412539219</v>
      </c>
      <c r="V53" s="87">
        <v>4.7481492530018317</v>
      </c>
      <c r="W53" s="87">
        <v>6855.4559444367478</v>
      </c>
      <c r="X53" s="87">
        <v>4.1953153634486071</v>
      </c>
      <c r="Y53" s="87">
        <v>5859.0246160155002</v>
      </c>
      <c r="Z53" s="87">
        <v>4.294302565926321</v>
      </c>
      <c r="AA53" s="87">
        <v>6778.8398526150022</v>
      </c>
      <c r="AB53" s="87">
        <v>4.2038384805335216</v>
      </c>
      <c r="AC53" s="87">
        <v>6120.6461873919998</v>
      </c>
      <c r="AD53" s="87">
        <v>3.8989436614002537</v>
      </c>
      <c r="AE53" s="87">
        <v>6840.1427371500004</v>
      </c>
      <c r="AF53" s="87">
        <v>2.4932830328196705</v>
      </c>
      <c r="AG53" s="87">
        <v>7826.2815464894975</v>
      </c>
      <c r="AH53" s="87">
        <v>2.2289028462417049</v>
      </c>
      <c r="AI53" s="87">
        <v>8553.3048355147002</v>
      </c>
      <c r="AJ53" s="87">
        <v>2.4278414842312879</v>
      </c>
      <c r="AK53" s="87">
        <v>9718.0439979223484</v>
      </c>
      <c r="AL53" s="87">
        <v>2.2820228763586479</v>
      </c>
      <c r="AM53" s="87">
        <v>9438.908943736802</v>
      </c>
      <c r="AN53" s="87">
        <v>1.915994393582686</v>
      </c>
      <c r="AO53" s="87">
        <v>10500.29385158985</v>
      </c>
      <c r="AP53" s="87">
        <v>2.2599226861672235</v>
      </c>
      <c r="AQ53" s="87">
        <v>9260.1130906066501</v>
      </c>
      <c r="AR53" s="87">
        <v>3.7509357877604397</v>
      </c>
      <c r="AS53" s="87">
        <v>6266.1857897928512</v>
      </c>
      <c r="AT53" s="87">
        <v>5.6214468849489219</v>
      </c>
      <c r="AU53" s="87">
        <v>4055.794364283553</v>
      </c>
      <c r="AV53" s="87">
        <v>4.7471951115851594</v>
      </c>
      <c r="AW53" s="87">
        <v>3478.1963087694999</v>
      </c>
      <c r="AX53" s="87">
        <v>5.6362672690266082</v>
      </c>
      <c r="AY53" s="87">
        <v>2808.4230174600002</v>
      </c>
      <c r="AZ53" s="87">
        <v>5.9897645073112828</v>
      </c>
      <c r="BA53" s="87">
        <v>2821.9749275375007</v>
      </c>
      <c r="BB53" s="87">
        <v>5.3866726844594757</v>
      </c>
      <c r="BC53" s="87">
        <v>2716.6571341399999</v>
      </c>
      <c r="BD53" s="87">
        <v>5.7522527958990883</v>
      </c>
      <c r="BE53" s="87">
        <v>2502.3680009972495</v>
      </c>
      <c r="BF53" s="87">
        <v>6.0889791231924537</v>
      </c>
      <c r="BG53" s="87">
        <v>2868.2396822622504</v>
      </c>
      <c r="BH53" s="87">
        <v>6.0889791231924537</v>
      </c>
      <c r="BI53" s="87">
        <v>2868.2396822622504</v>
      </c>
      <c r="BJ53" s="87">
        <v>7.5290184851783986</v>
      </c>
      <c r="BK53" s="87">
        <v>1817.0074069700001</v>
      </c>
      <c r="BL53" s="87">
        <v>5.2866849909771378</v>
      </c>
      <c r="BM53" s="87">
        <v>2829.2493817099994</v>
      </c>
      <c r="BN53" s="87">
        <v>4.7001110980713037</v>
      </c>
      <c r="BO53" s="87">
        <v>3335.5958411699999</v>
      </c>
      <c r="BP53" s="87">
        <v>4.6948739730905</v>
      </c>
      <c r="BQ53" s="87">
        <v>3619.9606305899993</v>
      </c>
      <c r="BR53" s="87">
        <v>5.2969226760320147</v>
      </c>
      <c r="BS53" s="87">
        <v>3707.1005241900002</v>
      </c>
      <c r="BT53" s="87">
        <v>5.7519303932975392</v>
      </c>
      <c r="BU53" s="87">
        <v>3137.4464309000005</v>
      </c>
      <c r="BV53" s="87">
        <v>5.1298900451142897</v>
      </c>
      <c r="BW53" s="87">
        <v>3116.7134610400003</v>
      </c>
      <c r="BX53" s="87">
        <v>6.3075196686703476</v>
      </c>
      <c r="BY53" s="87">
        <v>2858.0711689</v>
      </c>
      <c r="BZ53" s="87">
        <v>5.6364963836666435</v>
      </c>
      <c r="CA53" s="87">
        <v>3035.3396888100006</v>
      </c>
      <c r="CB53" s="87">
        <v>5.5555375523053607</v>
      </c>
      <c r="CC53" s="87">
        <v>3015.6241045400002</v>
      </c>
      <c r="CD53" s="87">
        <v>5.9205493657646668</v>
      </c>
      <c r="CE53" s="87">
        <v>3061.97917706</v>
      </c>
      <c r="CF53" s="87">
        <v>6.0263428550443683</v>
      </c>
      <c r="CG53" s="87">
        <v>3212.3940047300002</v>
      </c>
      <c r="CH53" s="87">
        <v>5.146655126412</v>
      </c>
      <c r="CI53" s="87">
        <v>3147.1920591599996</v>
      </c>
      <c r="CJ53" s="87">
        <v>5.1753565696502468</v>
      </c>
      <c r="CK53" s="87">
        <v>3168.5558254099997</v>
      </c>
      <c r="CL53" s="87">
        <v>5.5970132154032122</v>
      </c>
      <c r="CM53" s="87">
        <v>3312.90811334</v>
      </c>
      <c r="CN53" s="87">
        <v>5.0047612871390541</v>
      </c>
      <c r="CO53" s="87">
        <v>3785.5941867400002</v>
      </c>
      <c r="CP53" s="87">
        <v>5.1359205441020173</v>
      </c>
      <c r="CQ53" s="87">
        <v>4072.7766471300001</v>
      </c>
      <c r="CR53" s="87">
        <v>5.6368681724751877</v>
      </c>
      <c r="CS53" s="87">
        <v>3638.4806759700004</v>
      </c>
      <c r="CT53" s="87">
        <v>5.5707835774821106</v>
      </c>
      <c r="CU53" s="87">
        <v>3287.7411600799996</v>
      </c>
      <c r="CV53" s="87">
        <v>6.185835051902524</v>
      </c>
      <c r="CW53" s="87">
        <v>3734.9685351500007</v>
      </c>
      <c r="CX53" s="87">
        <v>6.9131097664654053</v>
      </c>
      <c r="CY53" s="87">
        <v>4130.9724489300006</v>
      </c>
      <c r="CZ53" s="87">
        <v>7.6315200253262994</v>
      </c>
      <c r="DA53" s="87">
        <v>4269.0697114173008</v>
      </c>
      <c r="DB53" s="87">
        <v>8.677736599422472</v>
      </c>
      <c r="DC53" s="87">
        <v>4252.4932704973007</v>
      </c>
      <c r="DD53" s="87">
        <v>9.425027489330434</v>
      </c>
      <c r="DE53" s="87">
        <v>3689.815909890001</v>
      </c>
      <c r="DF53" s="87">
        <v>7.2574811576995746</v>
      </c>
      <c r="DG53" s="87">
        <v>3253.7730411773005</v>
      </c>
      <c r="DH53" s="87">
        <v>6.9793739855258625</v>
      </c>
      <c r="DI53" s="87">
        <v>3290.9197454973005</v>
      </c>
      <c r="DJ53" s="87">
        <v>6.8001125445805997</v>
      </c>
      <c r="DK53" s="87">
        <v>3279.5312452273001</v>
      </c>
      <c r="DL53" s="87">
        <v>4.8150205451412891</v>
      </c>
      <c r="DM53" s="87">
        <v>4024.5514190172994</v>
      </c>
      <c r="DN53" s="87">
        <v>4.437797520797508</v>
      </c>
      <c r="DO53" s="87">
        <v>3988.7699204373002</v>
      </c>
      <c r="DP53" s="87">
        <v>4.2118165271369508</v>
      </c>
      <c r="DQ53" s="87">
        <v>4156.6436710173011</v>
      </c>
      <c r="DR53" s="87">
        <v>3.4843013258360092</v>
      </c>
      <c r="DS53" s="87">
        <v>4633.5704956072996</v>
      </c>
      <c r="DT53" s="87">
        <v>3.9496530797677165</v>
      </c>
      <c r="DU53" s="87">
        <v>3784.7946853799995</v>
      </c>
      <c r="DV53" s="87">
        <v>3.5594620623200561</v>
      </c>
      <c r="DW53" s="87">
        <v>4459.2693552299997</v>
      </c>
      <c r="DX53" s="87">
        <v>3.9274360352824793</v>
      </c>
      <c r="DY53" s="87">
        <v>3695.0747589299999</v>
      </c>
      <c r="DZ53" s="87">
        <v>5.0050704181346415</v>
      </c>
      <c r="EA53" s="87">
        <v>3325.7473768299997</v>
      </c>
      <c r="EB53" s="87">
        <v>5.4507166831967959</v>
      </c>
      <c r="EC53" s="87">
        <v>3416.6541798900012</v>
      </c>
      <c r="ED53" s="87">
        <v>4.3184298329191417</v>
      </c>
      <c r="EE53" s="87">
        <v>4382.9572912299991</v>
      </c>
      <c r="EF53" s="87">
        <v>4.5182228827633857</v>
      </c>
      <c r="EG53" s="87">
        <v>4709.6184285200006</v>
      </c>
      <c r="EH53" s="87">
        <v>4.7084328120160919</v>
      </c>
      <c r="EI53" s="87">
        <v>4538.0375168770006</v>
      </c>
      <c r="EJ53" s="87">
        <v>4.505419750017257</v>
      </c>
      <c r="EK53" s="87">
        <v>5399.2184718899998</v>
      </c>
      <c r="EL53" s="87">
        <v>5.5354509077107306</v>
      </c>
      <c r="EM53" s="87">
        <v>5729.9698264400013</v>
      </c>
      <c r="EN53" s="87">
        <v>6.7502226277488608</v>
      </c>
      <c r="EO53" s="87">
        <v>5197.4970120500002</v>
      </c>
      <c r="EP53" s="87">
        <v>5.1264811458516242</v>
      </c>
      <c r="EQ53" s="87">
        <v>5292.398191270001</v>
      </c>
      <c r="ER53" s="87">
        <v>6.7300261060953082</v>
      </c>
      <c r="ES53" s="87">
        <v>4392.7271137300004</v>
      </c>
      <c r="ET53" s="87">
        <v>5.9238513989111237</v>
      </c>
      <c r="EU53" s="87">
        <v>3182.7721555399999</v>
      </c>
      <c r="EV53" s="87">
        <v>5.8735738112957838</v>
      </c>
      <c r="EW53" s="87">
        <v>3071.8104378799999</v>
      </c>
      <c r="EX53" s="87">
        <v>6.1293992599886611</v>
      </c>
      <c r="EY53" s="87">
        <v>3374.6583675700003</v>
      </c>
      <c r="EZ53" s="87">
        <v>5.9716415617851553</v>
      </c>
      <c r="FA53" s="87">
        <v>4034.6906821299999</v>
      </c>
      <c r="FB53" s="87">
        <v>6.3386508137381803</v>
      </c>
      <c r="FC53" s="87">
        <v>3110.4441790300002</v>
      </c>
    </row>
    <row r="54" spans="2:159" x14ac:dyDescent="0.25">
      <c r="B54" s="62">
        <v>11</v>
      </c>
      <c r="C54" s="262" t="s">
        <v>245</v>
      </c>
      <c r="D54" s="87">
        <v>12.98405619893701</v>
      </c>
      <c r="E54" s="87">
        <v>60625.316499689339</v>
      </c>
      <c r="F54" s="87">
        <v>11.625086319010428</v>
      </c>
      <c r="G54" s="87">
        <v>88473.519987840205</v>
      </c>
      <c r="H54" s="87">
        <v>9.3988549950788993</v>
      </c>
      <c r="I54" s="87">
        <v>124595.57303182597</v>
      </c>
      <c r="J54" s="87">
        <v>10.258709805146633</v>
      </c>
      <c r="K54" s="87">
        <v>135036.91345893196</v>
      </c>
      <c r="L54" s="87">
        <v>12.375262521988384</v>
      </c>
      <c r="M54" s="87">
        <v>183325.96784405201</v>
      </c>
      <c r="N54" s="87">
        <v>12.822216760835977</v>
      </c>
      <c r="O54" s="87">
        <v>230266.2215284931</v>
      </c>
      <c r="P54" s="87">
        <v>10.214800821127048</v>
      </c>
      <c r="Q54" s="87">
        <v>136329.1930700402</v>
      </c>
      <c r="R54" s="87">
        <v>10.145254154105283</v>
      </c>
      <c r="S54" s="87">
        <v>137778.64995472174</v>
      </c>
      <c r="T54" s="87">
        <v>10.015740855746413</v>
      </c>
      <c r="U54" s="87">
        <v>134740.77070218959</v>
      </c>
      <c r="V54" s="87">
        <v>10.232773473570306</v>
      </c>
      <c r="W54" s="87">
        <v>137564.8650956552</v>
      </c>
      <c r="X54" s="87">
        <v>10.327025172521855</v>
      </c>
      <c r="Y54" s="87">
        <v>141997.32883440892</v>
      </c>
      <c r="Z54" s="87">
        <v>10.477394794849483</v>
      </c>
      <c r="AA54" s="87">
        <v>155046.0756570411</v>
      </c>
      <c r="AB54" s="87">
        <v>11.179957763496667</v>
      </c>
      <c r="AC54" s="87">
        <v>159830.26051540591</v>
      </c>
      <c r="AD54" s="87">
        <v>11.653291011399149</v>
      </c>
      <c r="AE54" s="87">
        <v>161848.08564098121</v>
      </c>
      <c r="AF54" s="87">
        <v>11.774282553612981</v>
      </c>
      <c r="AG54" s="87">
        <v>168224.02444656243</v>
      </c>
      <c r="AH54" s="87">
        <v>12.405230239125576</v>
      </c>
      <c r="AI54" s="87">
        <v>171619.68057140542</v>
      </c>
      <c r="AJ54" s="87">
        <v>12.226783012283517</v>
      </c>
      <c r="AK54" s="87">
        <v>173837.5831575979</v>
      </c>
      <c r="AL54" s="87">
        <v>12.375262521988384</v>
      </c>
      <c r="AM54" s="87">
        <v>183325.96784405201</v>
      </c>
      <c r="AN54" s="87">
        <v>12.652341446217864</v>
      </c>
      <c r="AO54" s="87">
        <v>180177.43872696479</v>
      </c>
      <c r="AP54" s="87">
        <v>12.864274312033885</v>
      </c>
      <c r="AQ54" s="87">
        <v>182296.76152334071</v>
      </c>
      <c r="AR54" s="87">
        <v>12.794878367365095</v>
      </c>
      <c r="AS54" s="87">
        <v>181867.48020569625</v>
      </c>
      <c r="AT54" s="87">
        <v>12.689666252458959</v>
      </c>
      <c r="AU54" s="87">
        <v>190764.72314518926</v>
      </c>
      <c r="AV54" s="87">
        <v>12.575558235289655</v>
      </c>
      <c r="AW54" s="87">
        <v>197919.72250416913</v>
      </c>
      <c r="AX54" s="87">
        <v>12.587590742248782</v>
      </c>
      <c r="AY54" s="87">
        <v>204275.82734904456</v>
      </c>
      <c r="AZ54" s="87">
        <v>12.785264511627014</v>
      </c>
      <c r="BA54" s="87">
        <v>208002.89211128224</v>
      </c>
      <c r="BB54" s="87">
        <v>12.802731079473642</v>
      </c>
      <c r="BC54" s="87">
        <v>223059.25603530309</v>
      </c>
      <c r="BD54" s="87">
        <v>12.879663151656967</v>
      </c>
      <c r="BE54" s="87">
        <v>221835.21200346484</v>
      </c>
      <c r="BF54" s="87">
        <v>13.213168579674317</v>
      </c>
      <c r="BG54" s="87">
        <v>210257.81104217717</v>
      </c>
      <c r="BH54" s="87">
        <v>13.213168579674317</v>
      </c>
      <c r="BI54" s="87">
        <v>210257.81104217717</v>
      </c>
      <c r="BJ54" s="87">
        <v>12.822216760835977</v>
      </c>
      <c r="BK54" s="87">
        <v>230266.2215284931</v>
      </c>
      <c r="BL54" s="87">
        <v>13.347121482129412</v>
      </c>
      <c r="BM54" s="87">
        <v>226448.30913947098</v>
      </c>
      <c r="BN54" s="87">
        <v>13.229093192372531</v>
      </c>
      <c r="BO54" s="87">
        <v>235468.88939444392</v>
      </c>
      <c r="BP54" s="87">
        <v>13.076587640963325</v>
      </c>
      <c r="BQ54" s="87">
        <v>241651.40016696093</v>
      </c>
      <c r="BR54" s="87">
        <v>13.198397577956566</v>
      </c>
      <c r="BS54" s="87">
        <v>248330.66968349472</v>
      </c>
      <c r="BT54" s="87">
        <v>13.228605046304375</v>
      </c>
      <c r="BU54" s="87">
        <v>256814.18997585122</v>
      </c>
      <c r="BV54" s="87">
        <v>13.135534722655887</v>
      </c>
      <c r="BW54" s="87">
        <v>264580.51621214236</v>
      </c>
      <c r="BX54" s="87">
        <v>13.261173354962001</v>
      </c>
      <c r="BY54" s="87">
        <v>266068.83637544321</v>
      </c>
      <c r="BZ54" s="87">
        <v>13.178628819002192</v>
      </c>
      <c r="CA54" s="87">
        <v>266940.13038076623</v>
      </c>
      <c r="CB54" s="87">
        <v>13.078854882882743</v>
      </c>
      <c r="CC54" s="87">
        <v>272240.4830558431</v>
      </c>
      <c r="CD54" s="87">
        <v>13.004171710888583</v>
      </c>
      <c r="CE54" s="87">
        <v>275118.4604093149</v>
      </c>
      <c r="CF54" s="87">
        <v>12.977930373058628</v>
      </c>
      <c r="CG54" s="87">
        <v>278872.68727486004</v>
      </c>
      <c r="CH54" s="87">
        <v>12.851002273204013</v>
      </c>
      <c r="CI54" s="87">
        <v>292010.64001799119</v>
      </c>
      <c r="CJ54" s="87">
        <v>12.755402502865742</v>
      </c>
      <c r="CK54" s="87">
        <v>289671.13996742369</v>
      </c>
      <c r="CL54" s="87">
        <v>12.724548797529929</v>
      </c>
      <c r="CM54" s="87">
        <v>295326.25681453053</v>
      </c>
      <c r="CN54" s="87">
        <v>12.706217366871147</v>
      </c>
      <c r="CO54" s="87">
        <v>295152.59766958928</v>
      </c>
      <c r="CP54" s="87">
        <v>12.829516672174671</v>
      </c>
      <c r="CQ54" s="87">
        <v>295884.10471949063</v>
      </c>
      <c r="CR54" s="87">
        <v>12.802311159753563</v>
      </c>
      <c r="CS54" s="87">
        <v>296312.18450174719</v>
      </c>
      <c r="CT54" s="87">
        <v>12.601236087648253</v>
      </c>
      <c r="CU54" s="87">
        <v>305407.72646290826</v>
      </c>
      <c r="CV54" s="87">
        <v>12.613374567933516</v>
      </c>
      <c r="CW54" s="87">
        <v>307801.8114865605</v>
      </c>
      <c r="CX54" s="87">
        <v>12.606689856615814</v>
      </c>
      <c r="CY54" s="87">
        <v>314442.88848657312</v>
      </c>
      <c r="CZ54" s="87">
        <v>12.522699709059113</v>
      </c>
      <c r="DA54" s="87">
        <v>313767.53435659298</v>
      </c>
      <c r="DB54" s="87">
        <v>12.555906990129293</v>
      </c>
      <c r="DC54" s="87">
        <v>308316.94771737925</v>
      </c>
      <c r="DD54" s="87">
        <v>12.069943246805593</v>
      </c>
      <c r="DE54" s="87">
        <v>303605.0910835503</v>
      </c>
      <c r="DF54" s="87">
        <v>11.415636652439877</v>
      </c>
      <c r="DG54" s="87">
        <v>327894.17939047999</v>
      </c>
      <c r="DH54" s="87">
        <v>11.407565550951933</v>
      </c>
      <c r="DI54" s="87">
        <v>326212.73880902334</v>
      </c>
      <c r="DJ54" s="87">
        <v>11.301572818941059</v>
      </c>
      <c r="DK54" s="87">
        <v>332384.73449636059</v>
      </c>
      <c r="DL54" s="87">
        <v>10.941823850404498</v>
      </c>
      <c r="DM54" s="87">
        <v>352069.53498577955</v>
      </c>
      <c r="DN54" s="87">
        <v>10.516630540450031</v>
      </c>
      <c r="DO54" s="87">
        <v>365801.35993131914</v>
      </c>
      <c r="DP54" s="87">
        <v>10.501709544607088</v>
      </c>
      <c r="DQ54" s="87">
        <v>370080.82286654081</v>
      </c>
      <c r="DR54" s="87">
        <v>10.18940080274364</v>
      </c>
      <c r="DS54" s="87">
        <v>390907.97694460012</v>
      </c>
      <c r="DT54" s="87">
        <v>9.9078650467082365</v>
      </c>
      <c r="DU54" s="87">
        <v>401257.42239062837</v>
      </c>
      <c r="DV54" s="87">
        <v>9.7772412454845661</v>
      </c>
      <c r="DW54" s="87">
        <v>408993.85715432535</v>
      </c>
      <c r="DX54" s="87">
        <v>9.5868058249365937</v>
      </c>
      <c r="DY54" s="87">
        <v>426758.57109379157</v>
      </c>
      <c r="DZ54" s="87">
        <v>9.5221412888494861</v>
      </c>
      <c r="EA54" s="87">
        <v>429267.87164000591</v>
      </c>
      <c r="EB54" s="87">
        <v>9.3401920376723613</v>
      </c>
      <c r="EC54" s="87">
        <v>427259.82399720966</v>
      </c>
      <c r="ED54" s="87">
        <v>9.3521485130055932</v>
      </c>
      <c r="EE54" s="87">
        <v>427275.28832688922</v>
      </c>
      <c r="EF54" s="87">
        <v>9.4620618548754045</v>
      </c>
      <c r="EG54" s="87">
        <v>425053.35491333832</v>
      </c>
      <c r="EH54" s="87">
        <v>9.5687286879510296</v>
      </c>
      <c r="EI54" s="87">
        <v>436716.05869192205</v>
      </c>
      <c r="EJ54" s="87">
        <v>9.5388804013574422</v>
      </c>
      <c r="EK54" s="87">
        <v>447159.80154985253</v>
      </c>
      <c r="EL54" s="87">
        <v>9.7597644321674437</v>
      </c>
      <c r="EM54" s="87">
        <v>487270.07063588034</v>
      </c>
      <c r="EN54" s="87">
        <v>9.7930634328811479</v>
      </c>
      <c r="EO54" s="87">
        <v>496565.31388477155</v>
      </c>
      <c r="EP54" s="87">
        <v>9.9453264187491417</v>
      </c>
      <c r="EQ54" s="87">
        <v>491869.17664248659</v>
      </c>
      <c r="ER54" s="87">
        <v>10.769597284636749</v>
      </c>
      <c r="ES54" s="87">
        <v>495440.08305393031</v>
      </c>
      <c r="ET54" s="87">
        <v>10.910962869764335</v>
      </c>
      <c r="EU54" s="87">
        <v>506038.48912007466</v>
      </c>
      <c r="EV54" s="87">
        <v>11.167349575032032</v>
      </c>
      <c r="EW54" s="87">
        <v>498648.69704624556</v>
      </c>
      <c r="EX54" s="87">
        <v>11.75278042960791</v>
      </c>
      <c r="EY54" s="87">
        <v>504771.74219270644</v>
      </c>
      <c r="EZ54" s="87">
        <v>11.958433863983945</v>
      </c>
      <c r="FA54" s="87">
        <v>502855.08949995664</v>
      </c>
      <c r="FB54" s="87">
        <v>11.941763143376416</v>
      </c>
      <c r="FC54" s="87">
        <v>481360.82889641554</v>
      </c>
    </row>
    <row r="55" spans="2:159" x14ac:dyDescent="0.25">
      <c r="B55" s="62"/>
      <c r="C55" s="262" t="s">
        <v>628</v>
      </c>
      <c r="D55" s="87">
        <v>12.064835498866724</v>
      </c>
      <c r="E55" s="87">
        <v>624248.86248964712</v>
      </c>
      <c r="F55" s="87">
        <v>10.510526253880185</v>
      </c>
      <c r="G55" s="87">
        <v>850091.21792398999</v>
      </c>
      <c r="H55" s="87">
        <v>9.5716410567807451</v>
      </c>
      <c r="I55" s="87">
        <v>1085249.2366143169</v>
      </c>
      <c r="J55" s="87">
        <v>8.8589887177118154</v>
      </c>
      <c r="K55" s="87">
        <v>1357682.9549960063</v>
      </c>
      <c r="L55" s="87">
        <v>11.386035971406745</v>
      </c>
      <c r="M55" s="87">
        <v>1717067.4826279678</v>
      </c>
      <c r="N55" s="87">
        <v>12.293985697930685</v>
      </c>
      <c r="O55" s="87">
        <v>2053416.7283217898</v>
      </c>
      <c r="P55" s="87">
        <v>8.862026242914542</v>
      </c>
      <c r="Q55" s="87">
        <v>1391062.9721617009</v>
      </c>
      <c r="R55" s="87">
        <v>8.7513592236229361</v>
      </c>
      <c r="S55" s="87">
        <v>1430690.3201687599</v>
      </c>
      <c r="T55" s="87">
        <v>8.6650713784149129</v>
      </c>
      <c r="U55" s="87">
        <v>1465317.4116509177</v>
      </c>
      <c r="V55" s="87">
        <v>8.9314554199088416</v>
      </c>
      <c r="W55" s="87">
        <v>1485887.785400413</v>
      </c>
      <c r="X55" s="87">
        <v>9.0711798595106892</v>
      </c>
      <c r="Y55" s="87">
        <v>1512667.90869737</v>
      </c>
      <c r="Z55" s="87">
        <v>9.2841885802441464</v>
      </c>
      <c r="AA55" s="87">
        <v>1581373.773701722</v>
      </c>
      <c r="AB55" s="87">
        <v>10.051970280863683</v>
      </c>
      <c r="AC55" s="87">
        <v>1612278.4322504965</v>
      </c>
      <c r="AD55" s="87">
        <v>10.506303895228033</v>
      </c>
      <c r="AE55" s="87">
        <v>1616946.4759722003</v>
      </c>
      <c r="AF55" s="87">
        <v>10.776973871744675</v>
      </c>
      <c r="AG55" s="87">
        <v>1640005.2619050574</v>
      </c>
      <c r="AH55" s="87">
        <v>10.565751564921564</v>
      </c>
      <c r="AI55" s="87">
        <v>1645541.1804547606</v>
      </c>
      <c r="AJ55" s="87">
        <v>11.249224597127483</v>
      </c>
      <c r="AK55" s="87">
        <v>1654508.501813842</v>
      </c>
      <c r="AL55" s="87">
        <v>11.386035971406745</v>
      </c>
      <c r="AM55" s="87">
        <v>1717067.4826279678</v>
      </c>
      <c r="AN55" s="87">
        <v>11.66390912655195</v>
      </c>
      <c r="AO55" s="87">
        <v>1716454.9046148853</v>
      </c>
      <c r="AP55" s="87">
        <v>11.803775464291123</v>
      </c>
      <c r="AQ55" s="87">
        <v>1743129.3489796049</v>
      </c>
      <c r="AR55" s="87">
        <v>11.762577903247784</v>
      </c>
      <c r="AS55" s="87">
        <v>1788742.224525026</v>
      </c>
      <c r="AT55" s="87">
        <v>11.62706943660613</v>
      </c>
      <c r="AU55" s="87">
        <v>1799070.6334115004</v>
      </c>
      <c r="AV55" s="87">
        <v>11.271530862688145</v>
      </c>
      <c r="AW55" s="87">
        <v>1844846.8037295612</v>
      </c>
      <c r="AX55" s="87">
        <v>11.791156337456201</v>
      </c>
      <c r="AY55" s="87">
        <v>1895199.4847519195</v>
      </c>
      <c r="AZ55" s="87">
        <v>11.915964240694198</v>
      </c>
      <c r="BA55" s="87">
        <v>1920830.9414352726</v>
      </c>
      <c r="BB55" s="87">
        <v>12.009695300229659</v>
      </c>
      <c r="BC55" s="87">
        <v>1929094.335558244</v>
      </c>
      <c r="BD55" s="87">
        <v>12.117335388596159</v>
      </c>
      <c r="BE55" s="87">
        <v>1965611.2947404273</v>
      </c>
      <c r="BF55" s="87">
        <v>12.377430844838713</v>
      </c>
      <c r="BG55" s="87">
        <v>1997843.508124942</v>
      </c>
      <c r="BH55" s="87">
        <v>12.377430844838713</v>
      </c>
      <c r="BI55" s="87">
        <v>1997843.508124942</v>
      </c>
      <c r="BJ55" s="87">
        <v>12.293985697930685</v>
      </c>
      <c r="BK55" s="87">
        <v>2053416.7283217898</v>
      </c>
      <c r="BL55" s="87">
        <v>12.478763874842731</v>
      </c>
      <c r="BM55" s="87">
        <v>2080566.2300437028</v>
      </c>
      <c r="BN55" s="87">
        <v>12.32478345186064</v>
      </c>
      <c r="BO55" s="87">
        <v>2132011.4916279991</v>
      </c>
      <c r="BP55" s="87">
        <v>12.240976355355105</v>
      </c>
      <c r="BQ55" s="87">
        <v>2211756.4071038845</v>
      </c>
      <c r="BR55" s="87">
        <v>12.251468139845429</v>
      </c>
      <c r="BS55" s="87">
        <v>2228980.9128939305</v>
      </c>
      <c r="BT55" s="87">
        <v>12.275506463431617</v>
      </c>
      <c r="BU55" s="87">
        <v>2256075.1201080596</v>
      </c>
      <c r="BV55" s="87">
        <v>12.276694081469548</v>
      </c>
      <c r="BW55" s="87">
        <v>2318601.7839353285</v>
      </c>
      <c r="BX55" s="87">
        <v>12.349877171950688</v>
      </c>
      <c r="BY55" s="87">
        <v>2329134.7338177566</v>
      </c>
      <c r="BZ55" s="87">
        <v>12.321855641163268</v>
      </c>
      <c r="CA55" s="87">
        <v>2337298.9363583433</v>
      </c>
      <c r="CB55" s="87">
        <v>12.265874413981942</v>
      </c>
      <c r="CC55" s="87">
        <v>2379571.8397433362</v>
      </c>
      <c r="CD55" s="87">
        <v>12.219068906149902</v>
      </c>
      <c r="CE55" s="87">
        <v>2386527.3342165197</v>
      </c>
      <c r="CF55" s="87">
        <v>12.178764978330923</v>
      </c>
      <c r="CG55" s="87">
        <v>2404206.5338898418</v>
      </c>
      <c r="CH55" s="87">
        <v>12.157637531116116</v>
      </c>
      <c r="CI55" s="87">
        <v>2429380.7701014942</v>
      </c>
      <c r="CJ55" s="87">
        <v>12.086652055642796</v>
      </c>
      <c r="CK55" s="87">
        <v>2435219.0776907257</v>
      </c>
      <c r="CL55" s="87">
        <v>11.97</v>
      </c>
      <c r="CM55" s="87">
        <v>2484355.0267105713</v>
      </c>
      <c r="CN55" s="87">
        <v>11.965678544070226</v>
      </c>
      <c r="CO55" s="87">
        <v>2556060.6389573095</v>
      </c>
      <c r="CP55" s="87">
        <v>12.020827927975938</v>
      </c>
      <c r="CQ55" s="87">
        <v>2565665.4868667391</v>
      </c>
      <c r="CR55" s="87">
        <v>11.93</v>
      </c>
      <c r="CS55" s="87">
        <v>2596150.408762753</v>
      </c>
      <c r="CT55" s="87">
        <v>11.938543027385922</v>
      </c>
      <c r="CU55" s="87">
        <v>2661093.6620790698</v>
      </c>
      <c r="CV55" s="87">
        <v>11.94</v>
      </c>
      <c r="CW55" s="87">
        <v>2675843.7116714134</v>
      </c>
      <c r="CX55" s="87">
        <v>11.8</v>
      </c>
      <c r="CY55" s="87">
        <v>2723458.7764992113</v>
      </c>
      <c r="CZ55" s="87">
        <v>11.77</v>
      </c>
      <c r="DA55" s="87">
        <v>2761324.5499918703</v>
      </c>
      <c r="DB55" s="87">
        <v>10.99</v>
      </c>
      <c r="DC55" s="87">
        <v>2746328.6814779509</v>
      </c>
      <c r="DD55" s="87">
        <v>10.426250629386633</v>
      </c>
      <c r="DE55" s="87">
        <v>2729712.7217738014</v>
      </c>
      <c r="DF55" s="87">
        <v>10.109165203675886</v>
      </c>
      <c r="DG55" s="87">
        <v>2820658.5204041721</v>
      </c>
      <c r="DH55" s="87">
        <v>10.47</v>
      </c>
      <c r="DI55" s="87">
        <v>2798043.3307042075</v>
      </c>
      <c r="DJ55" s="87">
        <v>10.18</v>
      </c>
      <c r="DK55" s="87">
        <v>2827105.9905921575</v>
      </c>
      <c r="DL55" s="87">
        <v>9.8318649812907015</v>
      </c>
      <c r="DM55" s="87">
        <v>2946660.0159932813</v>
      </c>
      <c r="DN55" s="87">
        <v>9.517731632300432</v>
      </c>
      <c r="DO55" s="87">
        <v>2960568.2868455327</v>
      </c>
      <c r="DP55" s="87">
        <v>9.3697289946410578</v>
      </c>
      <c r="DQ55" s="87">
        <v>3012408.2402675296</v>
      </c>
      <c r="DR55" s="87">
        <v>9.09</v>
      </c>
      <c r="DS55" s="87">
        <v>3135015.3567805309</v>
      </c>
      <c r="DT55" s="87">
        <v>8.8912745435893399</v>
      </c>
      <c r="DU55" s="87">
        <v>3196825.4683631863</v>
      </c>
      <c r="DV55" s="87">
        <v>8.7276050942080641</v>
      </c>
      <c r="DW55" s="87">
        <v>3280279.4652707698</v>
      </c>
      <c r="DX55" s="87">
        <v>8.61</v>
      </c>
      <c r="DY55" s="87">
        <v>3428582.256992205</v>
      </c>
      <c r="DZ55" s="87">
        <v>8.5342448085804961</v>
      </c>
      <c r="EA55" s="87">
        <v>3465398.1155981235</v>
      </c>
      <c r="EB55" s="87">
        <v>8.4591292533300528</v>
      </c>
      <c r="EC55" s="87">
        <v>3493884.3472742694</v>
      </c>
      <c r="ED55" s="87">
        <v>8.4348018971758574</v>
      </c>
      <c r="EE55" s="87">
        <v>3566532.8308353759</v>
      </c>
      <c r="EF55" s="87">
        <v>8.48</v>
      </c>
      <c r="EG55" s="87">
        <v>3611246.2950363625</v>
      </c>
      <c r="EH55" s="87">
        <v>8.57</v>
      </c>
      <c r="EI55" s="87">
        <v>3719880.0827114903</v>
      </c>
      <c r="EJ55" s="87">
        <v>8.69</v>
      </c>
      <c r="EK55" s="87">
        <v>3840421.8753271955</v>
      </c>
      <c r="EL55" s="87">
        <v>9.02</v>
      </c>
      <c r="EM55" s="87">
        <v>3882537.4837926673</v>
      </c>
      <c r="EN55" s="87">
        <v>9.2899999999999991</v>
      </c>
      <c r="EO55" s="87">
        <v>3937917.3147138269</v>
      </c>
      <c r="EP55" s="87">
        <v>9.4449890247623181</v>
      </c>
      <c r="EQ55" s="87">
        <v>4040583.7509690085</v>
      </c>
      <c r="ER55" s="87">
        <v>10.31</v>
      </c>
      <c r="ES55" s="87">
        <v>4074940.6696612639</v>
      </c>
      <c r="ET55" s="87">
        <v>10.6</v>
      </c>
      <c r="EU55" s="87">
        <v>4122580.460741119</v>
      </c>
      <c r="EV55" s="87">
        <v>10.78</v>
      </c>
      <c r="EW55" s="87">
        <v>4155806.2141395388</v>
      </c>
      <c r="EX55" s="87">
        <v>11.42</v>
      </c>
      <c r="EY55" s="87">
        <v>4152443.957233916</v>
      </c>
      <c r="EZ55" s="87">
        <v>11.54</v>
      </c>
      <c r="FA55" s="87">
        <v>4154417.3498247014</v>
      </c>
      <c r="FB55" s="87">
        <v>11.62</v>
      </c>
      <c r="FC55" s="87">
        <v>4141732.7115383828</v>
      </c>
    </row>
    <row r="56" spans="2:159" x14ac:dyDescent="0.25">
      <c r="AT56" s="109"/>
      <c r="AV56" s="109"/>
      <c r="AX56" s="109"/>
      <c r="AZ56" s="109"/>
      <c r="BB56" s="109"/>
      <c r="BD56" s="109"/>
      <c r="BF56" s="109"/>
    </row>
  </sheetData>
  <mergeCells count="234">
    <mergeCell ref="D3:E3"/>
    <mergeCell ref="F3:G3"/>
    <mergeCell ref="H3:I3"/>
    <mergeCell ref="J3:K3"/>
    <mergeCell ref="L3:M3"/>
    <mergeCell ref="N3:O3"/>
    <mergeCell ref="AB3:AC3"/>
    <mergeCell ref="AD3:AE3"/>
    <mergeCell ref="AF3:AG3"/>
    <mergeCell ref="AH3:AI3"/>
    <mergeCell ref="AJ3:AK3"/>
    <mergeCell ref="AL3:AM3"/>
    <mergeCell ref="P3:Q3"/>
    <mergeCell ref="R3:S3"/>
    <mergeCell ref="T3:U3"/>
    <mergeCell ref="V3:W3"/>
    <mergeCell ref="X3:Y3"/>
    <mergeCell ref="Z3:AA3"/>
    <mergeCell ref="AZ3:BA3"/>
    <mergeCell ref="BB3:BC3"/>
    <mergeCell ref="BD3:BE3"/>
    <mergeCell ref="BF3:BG3"/>
    <mergeCell ref="BH3:BI3"/>
    <mergeCell ref="BJ3:BK3"/>
    <mergeCell ref="AN3:AO3"/>
    <mergeCell ref="AP3:AQ3"/>
    <mergeCell ref="AR3:AS3"/>
    <mergeCell ref="AT3:AU3"/>
    <mergeCell ref="AV3:AW3"/>
    <mergeCell ref="AX3:AY3"/>
    <mergeCell ref="BX3:BY3"/>
    <mergeCell ref="BZ3:CA3"/>
    <mergeCell ref="CB3:CC3"/>
    <mergeCell ref="CD3:CE3"/>
    <mergeCell ref="CF3:CG3"/>
    <mergeCell ref="CH3:CI3"/>
    <mergeCell ref="BL3:BM3"/>
    <mergeCell ref="BN3:BO3"/>
    <mergeCell ref="BP3:BQ3"/>
    <mergeCell ref="BR3:BS3"/>
    <mergeCell ref="BT3:BU3"/>
    <mergeCell ref="BV3:BW3"/>
    <mergeCell ref="DB3:DC3"/>
    <mergeCell ref="DD3:DE3"/>
    <mergeCell ref="DF3:DG3"/>
    <mergeCell ref="CJ3:CK3"/>
    <mergeCell ref="CL3:CM3"/>
    <mergeCell ref="CN3:CO3"/>
    <mergeCell ref="CP3:CQ3"/>
    <mergeCell ref="CR3:CS3"/>
    <mergeCell ref="CT3:CU3"/>
    <mergeCell ref="EX3:EY3"/>
    <mergeCell ref="EZ3:FA3"/>
    <mergeCell ref="FB3:FC3"/>
    <mergeCell ref="EF3:EG3"/>
    <mergeCell ref="EH3:EI3"/>
    <mergeCell ref="EJ3:EK3"/>
    <mergeCell ref="EL3:EM3"/>
    <mergeCell ref="EN3:EO3"/>
    <mergeCell ref="EP3:EQ3"/>
    <mergeCell ref="D22:E22"/>
    <mergeCell ref="F22:G22"/>
    <mergeCell ref="H22:I22"/>
    <mergeCell ref="J22:K22"/>
    <mergeCell ref="L22:M22"/>
    <mergeCell ref="N22:O22"/>
    <mergeCell ref="ER3:ES3"/>
    <mergeCell ref="ET3:EU3"/>
    <mergeCell ref="EV3:EW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AB22:AC22"/>
    <mergeCell ref="AD22:AE22"/>
    <mergeCell ref="AF22:AG22"/>
    <mergeCell ref="AH22:AI22"/>
    <mergeCell ref="AJ22:AK22"/>
    <mergeCell ref="AL22:AM22"/>
    <mergeCell ref="P22:Q22"/>
    <mergeCell ref="R22:S22"/>
    <mergeCell ref="T22:U22"/>
    <mergeCell ref="V22:W22"/>
    <mergeCell ref="X22:Y22"/>
    <mergeCell ref="Z22:AA22"/>
    <mergeCell ref="AZ22:BA22"/>
    <mergeCell ref="BB22:BC22"/>
    <mergeCell ref="BD22:BE22"/>
    <mergeCell ref="BF22:BG22"/>
    <mergeCell ref="BH22:BI22"/>
    <mergeCell ref="BJ22:BK22"/>
    <mergeCell ref="AN22:AO22"/>
    <mergeCell ref="AP22:AQ22"/>
    <mergeCell ref="AR22:AS22"/>
    <mergeCell ref="AT22:AU22"/>
    <mergeCell ref="AV22:AW22"/>
    <mergeCell ref="AX22:AY22"/>
    <mergeCell ref="BX22:BY22"/>
    <mergeCell ref="BZ22:CA22"/>
    <mergeCell ref="CB22:CC22"/>
    <mergeCell ref="CD22:CE22"/>
    <mergeCell ref="CF22:CG22"/>
    <mergeCell ref="CH22:CI22"/>
    <mergeCell ref="BL22:BM22"/>
    <mergeCell ref="BN22:BO22"/>
    <mergeCell ref="BP22:BQ22"/>
    <mergeCell ref="BR22:BS22"/>
    <mergeCell ref="BT22:BU22"/>
    <mergeCell ref="BV22:BW22"/>
    <mergeCell ref="DB22:DC22"/>
    <mergeCell ref="DD22:DE22"/>
    <mergeCell ref="DF22:DG22"/>
    <mergeCell ref="CJ22:CK22"/>
    <mergeCell ref="CL22:CM22"/>
    <mergeCell ref="CN22:CO22"/>
    <mergeCell ref="CP22:CQ22"/>
    <mergeCell ref="CR22:CS22"/>
    <mergeCell ref="CT22:CU22"/>
    <mergeCell ref="EX22:EY22"/>
    <mergeCell ref="EZ22:FA22"/>
    <mergeCell ref="FB22:FC22"/>
    <mergeCell ref="EF22:EG22"/>
    <mergeCell ref="EH22:EI22"/>
    <mergeCell ref="EJ22:EK22"/>
    <mergeCell ref="EL22:EM22"/>
    <mergeCell ref="EN22:EO22"/>
    <mergeCell ref="EP22:EQ22"/>
    <mergeCell ref="D42:E42"/>
    <mergeCell ref="F42:G42"/>
    <mergeCell ref="H42:I42"/>
    <mergeCell ref="J42:K42"/>
    <mergeCell ref="L42:M42"/>
    <mergeCell ref="N42:O42"/>
    <mergeCell ref="ER22:ES22"/>
    <mergeCell ref="ET22:EU22"/>
    <mergeCell ref="EV22:EW22"/>
    <mergeCell ref="DT22:DU22"/>
    <mergeCell ref="DV22:DW22"/>
    <mergeCell ref="DX22:DY22"/>
    <mergeCell ref="DZ22:EA22"/>
    <mergeCell ref="EB22:EC22"/>
    <mergeCell ref="ED22:EE22"/>
    <mergeCell ref="DH22:DI22"/>
    <mergeCell ref="DJ22:DK22"/>
    <mergeCell ref="DL22:DM22"/>
    <mergeCell ref="DN22:DO22"/>
    <mergeCell ref="DP22:DQ22"/>
    <mergeCell ref="DR22:DS22"/>
    <mergeCell ref="CV22:CW22"/>
    <mergeCell ref="CX22:CY22"/>
    <mergeCell ref="CZ22:DA22"/>
    <mergeCell ref="AB42:AC42"/>
    <mergeCell ref="AD42:AE42"/>
    <mergeCell ref="AF42:AG42"/>
    <mergeCell ref="AH42:AI42"/>
    <mergeCell ref="AJ42:AK42"/>
    <mergeCell ref="AL42:AM42"/>
    <mergeCell ref="P42:Q42"/>
    <mergeCell ref="R42:S42"/>
    <mergeCell ref="T42:U42"/>
    <mergeCell ref="V42:W42"/>
    <mergeCell ref="X42:Y42"/>
    <mergeCell ref="Z42:AA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ER42:ES42"/>
    <mergeCell ref="ET42:EU42"/>
    <mergeCell ref="EV42:EW42"/>
    <mergeCell ref="EX42:EY42"/>
    <mergeCell ref="EZ42:FA42"/>
    <mergeCell ref="FB42:FC42"/>
    <mergeCell ref="EF42:EG42"/>
    <mergeCell ref="EH42:EI42"/>
    <mergeCell ref="EJ42:EK42"/>
    <mergeCell ref="EL42:EM42"/>
    <mergeCell ref="EN42:EO42"/>
    <mergeCell ref="EP42:EQ42"/>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A886BA1D-B57C-47F7-8BDA-F32130C5CDE0}">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4E67-D970-4752-A63B-AE09ED60B904}">
  <sheetPr codeName="Sheet46"/>
  <dimension ref="A1:AC95"/>
  <sheetViews>
    <sheetView zoomScale="82" zoomScaleNormal="82" workbookViewId="0">
      <selection activeCell="C6" sqref="C6"/>
    </sheetView>
  </sheetViews>
  <sheetFormatPr defaultColWidth="9.140625" defaultRowHeight="15.75" x14ac:dyDescent="0.25"/>
  <cols>
    <col min="1" max="1" width="10.42578125" style="29" bestFit="1" customWidth="1"/>
    <col min="2" max="2" width="5.85546875" style="31" bestFit="1" customWidth="1"/>
    <col min="3" max="3" width="47.85546875" style="46" bestFit="1" customWidth="1"/>
    <col min="4" max="4" width="13.5703125" style="46" bestFit="1" customWidth="1"/>
    <col min="5" max="5" width="5.85546875" style="31" bestFit="1" customWidth="1"/>
    <col min="6" max="6" width="54.140625" style="46" bestFit="1" customWidth="1"/>
    <col min="7" max="7" width="18.28515625" style="46" customWidth="1"/>
    <col min="8" max="8" width="7.85546875" style="29" customWidth="1"/>
    <col min="9" max="16" width="9.140625" style="29"/>
    <col min="17" max="17" width="8.7109375" style="29" customWidth="1"/>
    <col min="18" max="18" width="8.5703125" style="29" customWidth="1"/>
    <col min="19" max="19" width="8" style="29" customWidth="1"/>
    <col min="20" max="20" width="9.140625" style="29"/>
    <col min="21" max="21" width="7.5703125" style="29" customWidth="1"/>
    <col min="22" max="22" width="8.140625" style="29" customWidth="1"/>
    <col min="23" max="23" width="7.42578125" style="29" customWidth="1"/>
    <col min="24" max="24" width="8.140625" style="29" customWidth="1"/>
    <col min="25" max="25" width="9.140625" style="29"/>
    <col min="26" max="26" width="8.28515625" style="29" customWidth="1"/>
    <col min="27" max="16384" width="9.140625" style="29"/>
  </cols>
  <sheetData>
    <row r="1" spans="1:7" x14ac:dyDescent="0.25">
      <c r="B1" s="345" t="s">
        <v>635</v>
      </c>
      <c r="C1" s="345"/>
      <c r="D1" s="345"/>
      <c r="E1" s="345"/>
      <c r="F1" s="345"/>
      <c r="G1" s="345"/>
    </row>
    <row r="2" spans="1:7" x14ac:dyDescent="0.25">
      <c r="B2" s="345" t="s">
        <v>645</v>
      </c>
      <c r="C2" s="345"/>
      <c r="D2" s="345"/>
      <c r="E2" s="345"/>
      <c r="F2" s="345"/>
      <c r="G2" s="345"/>
    </row>
    <row r="3" spans="1:7" x14ac:dyDescent="0.25">
      <c r="B3" s="346"/>
      <c r="C3" s="346"/>
      <c r="D3" s="346"/>
      <c r="E3" s="346"/>
      <c r="F3" s="346"/>
      <c r="G3" s="346"/>
    </row>
    <row r="4" spans="1:7" x14ac:dyDescent="0.25">
      <c r="B4" s="84" t="s">
        <v>636</v>
      </c>
      <c r="C4" s="266" t="s">
        <v>637</v>
      </c>
      <c r="D4" s="266" t="s">
        <v>638</v>
      </c>
      <c r="E4" s="84" t="s">
        <v>636</v>
      </c>
      <c r="F4" s="266" t="s">
        <v>637</v>
      </c>
      <c r="G4" s="266" t="s">
        <v>638</v>
      </c>
    </row>
    <row r="5" spans="1:7" x14ac:dyDescent="0.25">
      <c r="B5" s="347" t="s">
        <v>639</v>
      </c>
      <c r="C5" s="347"/>
      <c r="D5" s="347"/>
      <c r="E5" s="347"/>
      <c r="F5" s="347"/>
      <c r="G5" s="347"/>
    </row>
    <row r="6" spans="1:7" x14ac:dyDescent="0.25">
      <c r="B6" s="19">
        <v>1</v>
      </c>
      <c r="C6" s="267" t="s">
        <v>756</v>
      </c>
      <c r="D6" s="267" t="s">
        <v>686</v>
      </c>
      <c r="E6" s="19">
        <v>2</v>
      </c>
      <c r="F6" s="267" t="s">
        <v>757</v>
      </c>
      <c r="G6" s="267" t="s">
        <v>687</v>
      </c>
    </row>
    <row r="7" spans="1:7" s="31" customFormat="1" x14ac:dyDescent="0.25">
      <c r="A7" s="29"/>
      <c r="B7" s="19">
        <v>3</v>
      </c>
      <c r="C7" s="267" t="s">
        <v>758</v>
      </c>
      <c r="D7" s="267" t="s">
        <v>688</v>
      </c>
      <c r="E7" s="19">
        <v>4</v>
      </c>
      <c r="F7" s="267" t="s">
        <v>759</v>
      </c>
      <c r="G7" s="267" t="s">
        <v>689</v>
      </c>
    </row>
    <row r="8" spans="1:7" x14ac:dyDescent="0.25">
      <c r="B8" s="19">
        <v>5</v>
      </c>
      <c r="C8" s="267" t="s">
        <v>760</v>
      </c>
      <c r="D8" s="267" t="s">
        <v>690</v>
      </c>
      <c r="E8" s="19">
        <v>6</v>
      </c>
      <c r="F8" s="267" t="s">
        <v>761</v>
      </c>
      <c r="G8" s="267" t="s">
        <v>691</v>
      </c>
    </row>
    <row r="9" spans="1:7" x14ac:dyDescent="0.25">
      <c r="B9" s="19">
        <v>7</v>
      </c>
      <c r="C9" s="267" t="s">
        <v>762</v>
      </c>
      <c r="D9" s="267" t="s">
        <v>692</v>
      </c>
      <c r="E9" s="19">
        <v>8</v>
      </c>
      <c r="F9" s="267" t="s">
        <v>763</v>
      </c>
      <c r="G9" s="267" t="s">
        <v>693</v>
      </c>
    </row>
    <row r="10" spans="1:7" x14ac:dyDescent="0.25">
      <c r="B10" s="19">
        <v>9</v>
      </c>
      <c r="C10" s="267" t="s">
        <v>764</v>
      </c>
      <c r="D10" s="267" t="s">
        <v>694</v>
      </c>
      <c r="E10" s="19">
        <v>10</v>
      </c>
      <c r="F10" s="267" t="s">
        <v>765</v>
      </c>
      <c r="G10" s="267" t="s">
        <v>695</v>
      </c>
    </row>
    <row r="11" spans="1:7" x14ac:dyDescent="0.25">
      <c r="B11" s="19">
        <v>11</v>
      </c>
      <c r="C11" s="267" t="s">
        <v>766</v>
      </c>
      <c r="D11" s="267" t="s">
        <v>696</v>
      </c>
      <c r="E11" s="19">
        <v>12</v>
      </c>
      <c r="F11" s="267" t="s">
        <v>767</v>
      </c>
      <c r="G11" s="267" t="s">
        <v>697</v>
      </c>
    </row>
    <row r="12" spans="1:7" x14ac:dyDescent="0.25">
      <c r="B12" s="19">
        <v>13</v>
      </c>
      <c r="C12" s="267" t="s">
        <v>768</v>
      </c>
      <c r="D12" s="267" t="s">
        <v>698</v>
      </c>
      <c r="E12" s="19">
        <v>14</v>
      </c>
      <c r="F12" s="267" t="s">
        <v>769</v>
      </c>
      <c r="G12" s="267" t="s">
        <v>699</v>
      </c>
    </row>
    <row r="13" spans="1:7" x14ac:dyDescent="0.25">
      <c r="B13" s="19">
        <v>15</v>
      </c>
      <c r="C13" s="267" t="s">
        <v>770</v>
      </c>
      <c r="D13" s="267" t="s">
        <v>700</v>
      </c>
      <c r="E13" s="19">
        <v>16</v>
      </c>
      <c r="F13" s="267" t="s">
        <v>771</v>
      </c>
      <c r="G13" s="267" t="s">
        <v>701</v>
      </c>
    </row>
    <row r="14" spans="1:7" x14ac:dyDescent="0.25">
      <c r="B14" s="19">
        <v>17</v>
      </c>
      <c r="C14" s="267" t="s">
        <v>772</v>
      </c>
      <c r="D14" s="267" t="s">
        <v>702</v>
      </c>
      <c r="E14" s="19">
        <v>18</v>
      </c>
      <c r="F14" s="267" t="s">
        <v>773</v>
      </c>
      <c r="G14" s="267" t="s">
        <v>703</v>
      </c>
    </row>
    <row r="15" spans="1:7" x14ac:dyDescent="0.25">
      <c r="B15" s="19">
        <v>19</v>
      </c>
      <c r="C15" s="267" t="s">
        <v>774</v>
      </c>
      <c r="D15" s="267" t="s">
        <v>704</v>
      </c>
      <c r="E15" s="19">
        <v>20</v>
      </c>
      <c r="F15" s="267" t="s">
        <v>775</v>
      </c>
      <c r="G15" s="267" t="s">
        <v>705</v>
      </c>
    </row>
    <row r="16" spans="1:7" x14ac:dyDescent="0.25">
      <c r="B16" s="19">
        <v>21</v>
      </c>
      <c r="C16" s="267" t="s">
        <v>776</v>
      </c>
      <c r="D16" s="267" t="s">
        <v>706</v>
      </c>
      <c r="E16" s="19">
        <v>22</v>
      </c>
      <c r="F16" s="267" t="s">
        <v>777</v>
      </c>
      <c r="G16" s="267" t="s">
        <v>707</v>
      </c>
    </row>
    <row r="17" spans="2:7" x14ac:dyDescent="0.25">
      <c r="B17" s="19">
        <v>23</v>
      </c>
      <c r="C17" s="267" t="s">
        <v>778</v>
      </c>
      <c r="D17" s="267" t="s">
        <v>708</v>
      </c>
      <c r="E17" s="19">
        <v>24</v>
      </c>
      <c r="F17" s="267" t="s">
        <v>779</v>
      </c>
      <c r="G17" s="267" t="s">
        <v>709</v>
      </c>
    </row>
    <row r="18" spans="2:7" x14ac:dyDescent="0.25">
      <c r="B18" s="19">
        <v>25</v>
      </c>
      <c r="C18" s="267" t="s">
        <v>780</v>
      </c>
      <c r="D18" s="267" t="s">
        <v>710</v>
      </c>
      <c r="E18" s="19">
        <v>26</v>
      </c>
      <c r="F18" s="267" t="s">
        <v>781</v>
      </c>
      <c r="G18" s="267" t="s">
        <v>711</v>
      </c>
    </row>
    <row r="19" spans="2:7" ht="24.75" customHeight="1" x14ac:dyDescent="0.25">
      <c r="B19" s="348" t="s">
        <v>640</v>
      </c>
      <c r="C19" s="349"/>
      <c r="D19" s="349"/>
      <c r="E19" s="349"/>
      <c r="F19" s="349"/>
      <c r="G19" s="350"/>
    </row>
    <row r="20" spans="2:7" x14ac:dyDescent="0.25">
      <c r="B20" s="19">
        <v>1</v>
      </c>
      <c r="C20" s="267" t="s">
        <v>782</v>
      </c>
      <c r="D20" s="267" t="s">
        <v>712</v>
      </c>
      <c r="E20" s="19">
        <v>2</v>
      </c>
      <c r="F20" s="267" t="s">
        <v>783</v>
      </c>
      <c r="G20" s="267" t="s">
        <v>713</v>
      </c>
    </row>
    <row r="21" spans="2:7" x14ac:dyDescent="0.25">
      <c r="B21" s="19">
        <v>3</v>
      </c>
      <c r="C21" s="267" t="s">
        <v>784</v>
      </c>
      <c r="D21" s="267" t="s">
        <v>714</v>
      </c>
      <c r="E21" s="19">
        <v>4</v>
      </c>
      <c r="F21" s="267" t="s">
        <v>785</v>
      </c>
      <c r="G21" s="267" t="s">
        <v>715</v>
      </c>
    </row>
    <row r="22" spans="2:7" x14ac:dyDescent="0.25">
      <c r="B22" s="19">
        <v>5</v>
      </c>
      <c r="C22" s="267" t="s">
        <v>786</v>
      </c>
      <c r="D22" s="267" t="s">
        <v>716</v>
      </c>
      <c r="E22" s="19">
        <v>6</v>
      </c>
      <c r="F22" s="267" t="s">
        <v>787</v>
      </c>
      <c r="G22" s="267" t="s">
        <v>717</v>
      </c>
    </row>
    <row r="23" spans="2:7" x14ac:dyDescent="0.25">
      <c r="B23" s="19">
        <v>7</v>
      </c>
      <c r="C23" s="267" t="s">
        <v>788</v>
      </c>
      <c r="D23" s="267" t="s">
        <v>718</v>
      </c>
      <c r="E23" s="19">
        <v>8</v>
      </c>
      <c r="F23" s="267" t="s">
        <v>789</v>
      </c>
      <c r="G23" s="267" t="s">
        <v>719</v>
      </c>
    </row>
    <row r="24" spans="2:7" x14ac:dyDescent="0.25">
      <c r="B24" s="19">
        <v>9</v>
      </c>
      <c r="C24" s="267" t="s">
        <v>790</v>
      </c>
      <c r="D24" s="267" t="s">
        <v>720</v>
      </c>
      <c r="E24" s="19">
        <v>10</v>
      </c>
      <c r="F24" s="267" t="s">
        <v>791</v>
      </c>
      <c r="G24" s="267" t="s">
        <v>721</v>
      </c>
    </row>
    <row r="25" spans="2:7" x14ac:dyDescent="0.25">
      <c r="B25" s="19">
        <v>11</v>
      </c>
      <c r="C25" s="267" t="s">
        <v>792</v>
      </c>
      <c r="D25" s="267" t="s">
        <v>722</v>
      </c>
      <c r="E25" s="19">
        <v>12</v>
      </c>
      <c r="F25" s="267" t="s">
        <v>793</v>
      </c>
      <c r="G25" s="267" t="s">
        <v>723</v>
      </c>
    </row>
    <row r="26" spans="2:7" x14ac:dyDescent="0.25">
      <c r="B26" s="19">
        <v>13</v>
      </c>
      <c r="C26" s="267" t="s">
        <v>794</v>
      </c>
      <c r="D26" s="267" t="s">
        <v>724</v>
      </c>
      <c r="E26" s="19">
        <v>14</v>
      </c>
      <c r="F26" s="267" t="s">
        <v>795</v>
      </c>
      <c r="G26" s="267" t="s">
        <v>725</v>
      </c>
    </row>
    <row r="27" spans="2:7" x14ac:dyDescent="0.25">
      <c r="B27" s="19">
        <v>15</v>
      </c>
      <c r="C27" s="267" t="s">
        <v>796</v>
      </c>
      <c r="D27" s="267" t="s">
        <v>726</v>
      </c>
      <c r="E27" s="19">
        <v>16</v>
      </c>
      <c r="F27" s="267" t="s">
        <v>797</v>
      </c>
      <c r="G27" s="267" t="s">
        <v>727</v>
      </c>
    </row>
    <row r="28" spans="2:7" x14ac:dyDescent="0.25">
      <c r="B28" s="19">
        <v>17</v>
      </c>
      <c r="C28" s="267" t="s">
        <v>798</v>
      </c>
      <c r="D28" s="267" t="s">
        <v>728</v>
      </c>
      <c r="E28" s="19"/>
      <c r="F28" s="267"/>
      <c r="G28" s="267"/>
    </row>
    <row r="29" spans="2:7" hidden="1" x14ac:dyDescent="0.25">
      <c r="B29" s="19">
        <v>0</v>
      </c>
      <c r="C29" s="267">
        <v>0</v>
      </c>
      <c r="D29" s="267">
        <v>0</v>
      </c>
      <c r="E29" s="19" t="s">
        <v>94</v>
      </c>
      <c r="F29" s="267" t="s">
        <v>94</v>
      </c>
      <c r="G29" s="19" t="s">
        <v>94</v>
      </c>
    </row>
    <row r="30" spans="2:7" hidden="1" x14ac:dyDescent="0.25">
      <c r="B30" s="19">
        <v>0</v>
      </c>
      <c r="C30" s="268"/>
      <c r="D30" s="268"/>
      <c r="E30" s="269"/>
      <c r="F30" s="268"/>
      <c r="G30" s="270"/>
    </row>
    <row r="31" spans="2:7" ht="16.5" hidden="1" thickBot="1" x14ac:dyDescent="0.3">
      <c r="B31" s="19">
        <v>0</v>
      </c>
      <c r="C31" s="271"/>
      <c r="D31" s="271"/>
      <c r="E31" s="272"/>
      <c r="F31" s="271"/>
      <c r="G31" s="273"/>
    </row>
    <row r="32" spans="2:7" ht="16.5" hidden="1" thickBot="1" x14ac:dyDescent="0.3">
      <c r="B32" s="19">
        <v>0</v>
      </c>
      <c r="C32" s="274"/>
      <c r="D32" s="274"/>
      <c r="E32" s="275"/>
      <c r="F32" s="274"/>
      <c r="G32" s="276"/>
    </row>
    <row r="33" spans="2:7" ht="16.5" hidden="1" thickBot="1" x14ac:dyDescent="0.3">
      <c r="B33" s="19">
        <v>0</v>
      </c>
      <c r="C33" s="274"/>
      <c r="D33" s="274"/>
      <c r="E33" s="275"/>
      <c r="F33" s="274"/>
      <c r="G33" s="276"/>
    </row>
    <row r="34" spans="2:7" ht="16.5" hidden="1" thickBot="1" x14ac:dyDescent="0.3">
      <c r="B34" s="19">
        <v>0</v>
      </c>
      <c r="C34" s="274"/>
      <c r="D34" s="274"/>
      <c r="E34" s="275"/>
      <c r="F34" s="274"/>
      <c r="G34" s="276"/>
    </row>
    <row r="35" spans="2:7" hidden="1" x14ac:dyDescent="0.25">
      <c r="B35" s="277">
        <v>0</v>
      </c>
      <c r="C35" s="278"/>
      <c r="D35" s="278"/>
      <c r="E35" s="279"/>
      <c r="F35" s="278"/>
      <c r="G35" s="280"/>
    </row>
    <row r="36" spans="2:7" ht="24.75" customHeight="1" x14ac:dyDescent="0.25">
      <c r="B36" s="351" t="s">
        <v>641</v>
      </c>
      <c r="C36" s="351"/>
      <c r="D36" s="351"/>
      <c r="E36" s="351"/>
      <c r="F36" s="351"/>
      <c r="G36" s="351"/>
    </row>
    <row r="37" spans="2:7" x14ac:dyDescent="0.25">
      <c r="B37" s="269">
        <v>1</v>
      </c>
      <c r="C37" s="268" t="s">
        <v>799</v>
      </c>
      <c r="D37" s="268" t="s">
        <v>729</v>
      </c>
      <c r="E37" s="269">
        <v>2</v>
      </c>
      <c r="F37" s="268" t="s">
        <v>800</v>
      </c>
      <c r="G37" s="268" t="s">
        <v>730</v>
      </c>
    </row>
    <row r="38" spans="2:7" x14ac:dyDescent="0.25">
      <c r="B38" s="19">
        <v>3</v>
      </c>
      <c r="C38" s="267" t="s">
        <v>801</v>
      </c>
      <c r="D38" s="267" t="s">
        <v>731</v>
      </c>
      <c r="E38" s="19">
        <v>4</v>
      </c>
      <c r="F38" s="267" t="s">
        <v>802</v>
      </c>
      <c r="G38" s="267" t="s">
        <v>732</v>
      </c>
    </row>
    <row r="39" spans="2:7" x14ac:dyDescent="0.25">
      <c r="B39" s="19">
        <v>5</v>
      </c>
      <c r="C39" s="267" t="s">
        <v>803</v>
      </c>
      <c r="D39" s="267" t="s">
        <v>733</v>
      </c>
      <c r="E39" s="19">
        <v>6</v>
      </c>
      <c r="F39" s="267" t="s">
        <v>804</v>
      </c>
      <c r="G39" s="267" t="s">
        <v>734</v>
      </c>
    </row>
    <row r="40" spans="2:7" x14ac:dyDescent="0.25">
      <c r="B40" s="19">
        <v>7</v>
      </c>
      <c r="C40" s="267" t="s">
        <v>805</v>
      </c>
      <c r="D40" s="267" t="s">
        <v>735</v>
      </c>
      <c r="E40" s="19">
        <v>8</v>
      </c>
      <c r="F40" s="267" t="s">
        <v>806</v>
      </c>
      <c r="G40" s="267" t="s">
        <v>736</v>
      </c>
    </row>
    <row r="41" spans="2:7" x14ac:dyDescent="0.25">
      <c r="B41" s="19">
        <v>9</v>
      </c>
      <c r="C41" s="267" t="s">
        <v>807</v>
      </c>
      <c r="D41" s="267" t="s">
        <v>737</v>
      </c>
      <c r="E41" s="19">
        <v>10</v>
      </c>
      <c r="F41" s="267" t="s">
        <v>808</v>
      </c>
      <c r="G41" s="267" t="s">
        <v>809</v>
      </c>
    </row>
    <row r="42" spans="2:7" x14ac:dyDescent="0.25">
      <c r="B42" s="19">
        <v>11</v>
      </c>
      <c r="C42" s="267" t="s">
        <v>810</v>
      </c>
      <c r="D42" s="267" t="s">
        <v>739</v>
      </c>
      <c r="E42" s="19">
        <v>12</v>
      </c>
      <c r="F42" s="267" t="s">
        <v>811</v>
      </c>
      <c r="G42" s="267" t="s">
        <v>740</v>
      </c>
    </row>
    <row r="43" spans="2:7" x14ac:dyDescent="0.25">
      <c r="B43" s="19">
        <v>13</v>
      </c>
      <c r="C43" s="267" t="s">
        <v>812</v>
      </c>
      <c r="D43" s="267" t="s">
        <v>741</v>
      </c>
      <c r="E43" s="19">
        <v>14</v>
      </c>
      <c r="F43" s="267" t="s">
        <v>813</v>
      </c>
      <c r="G43" s="267" t="s">
        <v>742</v>
      </c>
    </row>
    <row r="44" spans="2:7" x14ac:dyDescent="0.25">
      <c r="B44" s="19">
        <v>15</v>
      </c>
      <c r="C44" s="267" t="s">
        <v>814</v>
      </c>
      <c r="D44" s="267" t="s">
        <v>743</v>
      </c>
      <c r="E44" s="19">
        <v>16</v>
      </c>
      <c r="F44" s="267" t="s">
        <v>815</v>
      </c>
      <c r="G44" s="267" t="s">
        <v>744</v>
      </c>
    </row>
    <row r="45" spans="2:7" x14ac:dyDescent="0.25">
      <c r="B45" s="19">
        <v>17</v>
      </c>
      <c r="C45" s="267" t="s">
        <v>816</v>
      </c>
      <c r="D45" s="267" t="s">
        <v>745</v>
      </c>
      <c r="E45" s="19"/>
      <c r="F45" s="267"/>
      <c r="G45" s="267"/>
    </row>
    <row r="46" spans="2:7" hidden="1" x14ac:dyDescent="0.25">
      <c r="B46" s="19"/>
      <c r="C46" s="267"/>
      <c r="D46" s="267"/>
      <c r="E46" s="19"/>
      <c r="F46" s="267"/>
      <c r="G46" s="267"/>
    </row>
    <row r="47" spans="2:7" x14ac:dyDescent="0.25">
      <c r="B47" s="281"/>
      <c r="C47" s="282"/>
      <c r="D47" s="282"/>
      <c r="E47" s="281"/>
      <c r="F47" s="282"/>
      <c r="G47" s="282"/>
    </row>
    <row r="48" spans="2:7" ht="25.5" customHeight="1" x14ac:dyDescent="0.25">
      <c r="B48" s="342" t="s">
        <v>642</v>
      </c>
      <c r="C48" s="342"/>
      <c r="D48" s="342"/>
      <c r="E48" s="342"/>
      <c r="F48" s="342"/>
      <c r="G48" s="342"/>
    </row>
    <row r="49" spans="2:29" x14ac:dyDescent="0.25">
      <c r="B49" s="19">
        <v>1</v>
      </c>
      <c r="C49" s="267" t="s">
        <v>817</v>
      </c>
      <c r="D49" s="267" t="s">
        <v>818</v>
      </c>
      <c r="E49" s="19">
        <v>2</v>
      </c>
      <c r="F49" s="267" t="s">
        <v>819</v>
      </c>
      <c r="G49" s="267" t="s">
        <v>820</v>
      </c>
      <c r="AC49" s="29">
        <v>0</v>
      </c>
    </row>
    <row r="50" spans="2:29" x14ac:dyDescent="0.25">
      <c r="B50" s="19">
        <v>3</v>
      </c>
      <c r="C50" s="267" t="s">
        <v>821</v>
      </c>
      <c r="D50" s="267" t="s">
        <v>822</v>
      </c>
      <c r="E50" s="19">
        <v>4</v>
      </c>
      <c r="F50" s="267" t="s">
        <v>823</v>
      </c>
      <c r="G50" s="267" t="s">
        <v>824</v>
      </c>
    </row>
    <row r="51" spans="2:29" x14ac:dyDescent="0.25">
      <c r="B51" s="19">
        <v>5</v>
      </c>
      <c r="C51" s="267" t="s">
        <v>825</v>
      </c>
      <c r="D51" s="267" t="s">
        <v>826</v>
      </c>
      <c r="E51" s="19">
        <v>6</v>
      </c>
      <c r="F51" s="267" t="s">
        <v>827</v>
      </c>
      <c r="G51" s="267" t="s">
        <v>828</v>
      </c>
    </row>
    <row r="52" spans="2:29" x14ac:dyDescent="0.25">
      <c r="B52" s="19">
        <v>7</v>
      </c>
      <c r="C52" s="267" t="s">
        <v>829</v>
      </c>
      <c r="D52" s="267" t="s">
        <v>830</v>
      </c>
      <c r="E52" s="19">
        <v>8</v>
      </c>
      <c r="F52" s="267" t="s">
        <v>831</v>
      </c>
      <c r="G52" s="267" t="s">
        <v>832</v>
      </c>
    </row>
    <row r="53" spans="2:29" x14ac:dyDescent="0.25">
      <c r="B53" s="19">
        <v>9</v>
      </c>
      <c r="C53" s="267" t="s">
        <v>833</v>
      </c>
      <c r="D53" s="267" t="s">
        <v>834</v>
      </c>
      <c r="E53" s="19">
        <v>10</v>
      </c>
      <c r="F53" s="267" t="s">
        <v>835</v>
      </c>
      <c r="G53" s="267" t="s">
        <v>836</v>
      </c>
    </row>
    <row r="54" spans="2:29" x14ac:dyDescent="0.25">
      <c r="B54" s="19">
        <v>11</v>
      </c>
      <c r="C54" s="267" t="s">
        <v>837</v>
      </c>
      <c r="D54" s="267" t="s">
        <v>838</v>
      </c>
      <c r="E54" s="19">
        <v>12</v>
      </c>
      <c r="F54" s="267" t="s">
        <v>839</v>
      </c>
      <c r="G54" s="267" t="s">
        <v>840</v>
      </c>
      <c r="AC54" s="29">
        <v>0</v>
      </c>
    </row>
    <row r="55" spans="2:29" x14ac:dyDescent="0.25">
      <c r="B55" s="19">
        <v>13</v>
      </c>
      <c r="C55" s="267" t="s">
        <v>841</v>
      </c>
      <c r="D55" s="267" t="s">
        <v>842</v>
      </c>
      <c r="E55" s="19">
        <v>14</v>
      </c>
      <c r="F55" s="267" t="s">
        <v>843</v>
      </c>
      <c r="G55" s="267" t="s">
        <v>844</v>
      </c>
      <c r="AC55" s="29">
        <v>0</v>
      </c>
    </row>
    <row r="56" spans="2:29" x14ac:dyDescent="0.25">
      <c r="B56" s="19">
        <v>15</v>
      </c>
      <c r="C56" s="267" t="s">
        <v>845</v>
      </c>
      <c r="D56" s="267" t="s">
        <v>846</v>
      </c>
      <c r="E56" s="19">
        <v>16</v>
      </c>
      <c r="F56" s="267" t="s">
        <v>847</v>
      </c>
      <c r="G56" s="267" t="s">
        <v>848</v>
      </c>
    </row>
    <row r="57" spans="2:29" x14ac:dyDescent="0.25">
      <c r="B57" s="19">
        <v>17</v>
      </c>
      <c r="C57" s="267" t="s">
        <v>849</v>
      </c>
      <c r="D57" s="267" t="s">
        <v>850</v>
      </c>
      <c r="E57" s="19">
        <v>18</v>
      </c>
      <c r="F57" s="267" t="s">
        <v>851</v>
      </c>
      <c r="G57" s="267" t="s">
        <v>852</v>
      </c>
    </row>
    <row r="58" spans="2:29" x14ac:dyDescent="0.25">
      <c r="B58" s="19">
        <v>19</v>
      </c>
      <c r="C58" s="267" t="s">
        <v>853</v>
      </c>
      <c r="D58" s="267" t="s">
        <v>854</v>
      </c>
      <c r="E58" s="19">
        <v>20</v>
      </c>
      <c r="F58" s="267" t="s">
        <v>855</v>
      </c>
      <c r="G58" s="267" t="s">
        <v>856</v>
      </c>
    </row>
    <row r="59" spans="2:29" x14ac:dyDescent="0.25">
      <c r="B59" s="19">
        <v>21</v>
      </c>
      <c r="C59" s="267" t="s">
        <v>857</v>
      </c>
      <c r="D59" s="267" t="s">
        <v>858</v>
      </c>
      <c r="E59" s="19">
        <v>22</v>
      </c>
      <c r="F59" s="267" t="s">
        <v>859</v>
      </c>
      <c r="G59" s="267" t="s">
        <v>860</v>
      </c>
    </row>
    <row r="60" spans="2:29" x14ac:dyDescent="0.25">
      <c r="B60" s="19">
        <v>23</v>
      </c>
      <c r="C60" s="267" t="s">
        <v>861</v>
      </c>
      <c r="D60" s="267" t="s">
        <v>862</v>
      </c>
      <c r="E60" s="19">
        <v>24</v>
      </c>
      <c r="F60" s="267" t="s">
        <v>863</v>
      </c>
      <c r="G60" s="267" t="s">
        <v>864</v>
      </c>
    </row>
    <row r="61" spans="2:29" x14ac:dyDescent="0.25">
      <c r="B61" s="19">
        <v>25</v>
      </c>
      <c r="C61" s="267" t="s">
        <v>865</v>
      </c>
      <c r="D61" s="267" t="s">
        <v>866</v>
      </c>
      <c r="E61" s="19">
        <v>26</v>
      </c>
      <c r="F61" s="267" t="s">
        <v>867</v>
      </c>
      <c r="G61" s="267" t="s">
        <v>868</v>
      </c>
    </row>
    <row r="62" spans="2:29" x14ac:dyDescent="0.25">
      <c r="B62" s="19">
        <v>27</v>
      </c>
      <c r="C62" s="267" t="s">
        <v>869</v>
      </c>
      <c r="D62" s="267" t="s">
        <v>870</v>
      </c>
      <c r="E62" s="19">
        <v>28</v>
      </c>
      <c r="F62" s="267" t="s">
        <v>871</v>
      </c>
      <c r="G62" s="267" t="s">
        <v>872</v>
      </c>
    </row>
    <row r="63" spans="2:29" x14ac:dyDescent="0.25">
      <c r="B63" s="19">
        <v>29</v>
      </c>
      <c r="C63" s="267" t="s">
        <v>873</v>
      </c>
      <c r="D63" s="267" t="s">
        <v>874</v>
      </c>
      <c r="E63" s="19">
        <v>30</v>
      </c>
      <c r="F63" s="267" t="s">
        <v>875</v>
      </c>
      <c r="G63" s="267" t="s">
        <v>876</v>
      </c>
      <c r="AC63" s="29">
        <v>0</v>
      </c>
    </row>
    <row r="64" spans="2:29" x14ac:dyDescent="0.25">
      <c r="B64" s="19">
        <v>31</v>
      </c>
      <c r="C64" s="267" t="s">
        <v>877</v>
      </c>
      <c r="D64" s="267" t="s">
        <v>878</v>
      </c>
      <c r="E64" s="19">
        <v>32</v>
      </c>
      <c r="F64" s="267" t="s">
        <v>879</v>
      </c>
      <c r="G64" s="267" t="s">
        <v>880</v>
      </c>
    </row>
    <row r="65" spans="2:29" x14ac:dyDescent="0.25">
      <c r="B65" s="19">
        <v>33</v>
      </c>
      <c r="C65" s="267" t="s">
        <v>881</v>
      </c>
      <c r="D65" s="267" t="s">
        <v>882</v>
      </c>
      <c r="E65" s="19">
        <v>34</v>
      </c>
      <c r="F65" s="267" t="s">
        <v>883</v>
      </c>
      <c r="G65" s="267" t="s">
        <v>884</v>
      </c>
    </row>
    <row r="66" spans="2:29" x14ac:dyDescent="0.25">
      <c r="B66" s="19">
        <v>35</v>
      </c>
      <c r="C66" s="267" t="s">
        <v>885</v>
      </c>
      <c r="D66" s="267" t="s">
        <v>886</v>
      </c>
      <c r="E66" s="19">
        <v>36</v>
      </c>
      <c r="F66" s="267" t="s">
        <v>887</v>
      </c>
      <c r="G66" s="267" t="s">
        <v>888</v>
      </c>
    </row>
    <row r="67" spans="2:29" x14ac:dyDescent="0.25">
      <c r="B67" s="19">
        <v>37</v>
      </c>
      <c r="C67" s="267" t="s">
        <v>889</v>
      </c>
      <c r="D67" s="267" t="s">
        <v>890</v>
      </c>
      <c r="E67" s="19">
        <v>38</v>
      </c>
      <c r="F67" s="267" t="s">
        <v>891</v>
      </c>
      <c r="G67" s="267" t="s">
        <v>892</v>
      </c>
      <c r="AC67" s="29">
        <v>19554.946620000002</v>
      </c>
    </row>
    <row r="68" spans="2:29" x14ac:dyDescent="0.25">
      <c r="B68" s="19">
        <v>39</v>
      </c>
      <c r="C68" s="267" t="s">
        <v>893</v>
      </c>
      <c r="D68" s="267" t="s">
        <v>894</v>
      </c>
      <c r="E68" s="19">
        <v>40</v>
      </c>
      <c r="F68" s="267" t="s">
        <v>895</v>
      </c>
      <c r="G68" s="267" t="s">
        <v>896</v>
      </c>
    </row>
    <row r="69" spans="2:29" x14ac:dyDescent="0.25">
      <c r="B69" s="19">
        <v>41</v>
      </c>
      <c r="C69" s="267" t="s">
        <v>897</v>
      </c>
      <c r="D69" s="267" t="s">
        <v>898</v>
      </c>
      <c r="E69" s="19">
        <v>42</v>
      </c>
      <c r="F69" s="267" t="s">
        <v>899</v>
      </c>
      <c r="G69" s="267" t="s">
        <v>900</v>
      </c>
      <c r="AC69" s="29">
        <v>19554.946620000002</v>
      </c>
    </row>
    <row r="70" spans="2:29" x14ac:dyDescent="0.25">
      <c r="B70" s="19">
        <v>43</v>
      </c>
      <c r="C70" s="267" t="s">
        <v>901</v>
      </c>
      <c r="D70" s="267" t="s">
        <v>902</v>
      </c>
      <c r="E70" s="19">
        <v>44</v>
      </c>
      <c r="F70" s="267" t="s">
        <v>903</v>
      </c>
      <c r="G70" s="267" t="s">
        <v>904</v>
      </c>
      <c r="AC70" s="29">
        <v>1603.8062399999999</v>
      </c>
    </row>
    <row r="71" spans="2:29" x14ac:dyDescent="0.25">
      <c r="B71" s="19">
        <v>45</v>
      </c>
      <c r="C71" s="267" t="s">
        <v>905</v>
      </c>
      <c r="D71" s="267" t="s">
        <v>906</v>
      </c>
      <c r="E71" s="19">
        <v>46</v>
      </c>
      <c r="F71" s="267" t="s">
        <v>907</v>
      </c>
      <c r="G71" s="267" t="s">
        <v>908</v>
      </c>
    </row>
    <row r="72" spans="2:29" x14ac:dyDescent="0.25">
      <c r="B72" s="19">
        <v>47</v>
      </c>
      <c r="C72" s="267" t="s">
        <v>909</v>
      </c>
      <c r="D72" s="267" t="s">
        <v>910</v>
      </c>
      <c r="E72" s="19">
        <v>48</v>
      </c>
      <c r="F72" s="267" t="s">
        <v>911</v>
      </c>
      <c r="G72" s="267" t="s">
        <v>912</v>
      </c>
    </row>
    <row r="73" spans="2:29" x14ac:dyDescent="0.25">
      <c r="B73" s="19">
        <v>49</v>
      </c>
      <c r="C73" s="267" t="s">
        <v>913</v>
      </c>
      <c r="D73" s="267" t="s">
        <v>914</v>
      </c>
      <c r="E73" s="19">
        <v>50</v>
      </c>
      <c r="F73" s="267" t="s">
        <v>915</v>
      </c>
      <c r="G73" s="267" t="s">
        <v>916</v>
      </c>
      <c r="AC73" s="29">
        <v>305.166</v>
      </c>
    </row>
    <row r="74" spans="2:29" x14ac:dyDescent="0.25">
      <c r="B74" s="19">
        <v>51</v>
      </c>
      <c r="C74" s="267" t="s">
        <v>917</v>
      </c>
      <c r="D74" s="267" t="s">
        <v>918</v>
      </c>
      <c r="E74" s="19">
        <v>52</v>
      </c>
      <c r="F74" s="267" t="s">
        <v>919</v>
      </c>
      <c r="G74" s="267" t="s">
        <v>920</v>
      </c>
      <c r="AC74" s="29">
        <v>155.9</v>
      </c>
    </row>
    <row r="75" spans="2:29" x14ac:dyDescent="0.25">
      <c r="B75" s="19">
        <v>53</v>
      </c>
      <c r="C75" s="267" t="s">
        <v>921</v>
      </c>
      <c r="D75" s="267" t="s">
        <v>922</v>
      </c>
      <c r="E75" s="19">
        <v>54</v>
      </c>
      <c r="F75" s="267" t="s">
        <v>923</v>
      </c>
      <c r="G75" s="267" t="s">
        <v>924</v>
      </c>
      <c r="AC75" s="29">
        <v>428.19</v>
      </c>
    </row>
    <row r="76" spans="2:29" x14ac:dyDescent="0.25">
      <c r="B76" s="19">
        <v>55</v>
      </c>
      <c r="C76" s="267" t="s">
        <v>925</v>
      </c>
      <c r="D76" s="267" t="s">
        <v>926</v>
      </c>
      <c r="E76" s="19">
        <v>56</v>
      </c>
      <c r="F76" s="267" t="s">
        <v>927</v>
      </c>
      <c r="G76" s="267" t="s">
        <v>928</v>
      </c>
    </row>
    <row r="77" spans="2:29" x14ac:dyDescent="0.25">
      <c r="B77" s="19">
        <v>57</v>
      </c>
      <c r="C77" s="267" t="s">
        <v>929</v>
      </c>
      <c r="D77" s="267" t="s">
        <v>930</v>
      </c>
      <c r="E77" s="19">
        <v>58</v>
      </c>
      <c r="F77" s="267" t="s">
        <v>931</v>
      </c>
      <c r="G77" s="267" t="s">
        <v>932</v>
      </c>
    </row>
    <row r="78" spans="2:29" x14ac:dyDescent="0.25">
      <c r="B78" s="19">
        <v>59</v>
      </c>
      <c r="C78" s="267" t="s">
        <v>933</v>
      </c>
      <c r="D78" s="267" t="s">
        <v>934</v>
      </c>
      <c r="E78" s="19">
        <v>60</v>
      </c>
      <c r="F78" s="267" t="s">
        <v>935</v>
      </c>
      <c r="G78" s="267" t="s">
        <v>936</v>
      </c>
      <c r="AC78" s="29">
        <v>387.59</v>
      </c>
    </row>
    <row r="79" spans="2:29" x14ac:dyDescent="0.25">
      <c r="B79" s="19">
        <v>61</v>
      </c>
      <c r="C79" s="267" t="s">
        <v>937</v>
      </c>
      <c r="D79" s="267" t="s">
        <v>938</v>
      </c>
      <c r="E79" s="19">
        <v>62</v>
      </c>
      <c r="F79" s="267" t="s">
        <v>939</v>
      </c>
      <c r="G79" s="267" t="s">
        <v>940</v>
      </c>
      <c r="AC79" s="29">
        <v>326.96024</v>
      </c>
    </row>
    <row r="80" spans="2:29" x14ac:dyDescent="0.25">
      <c r="B80" s="19">
        <v>63</v>
      </c>
      <c r="C80" s="267" t="s">
        <v>941</v>
      </c>
      <c r="D80" s="267" t="s">
        <v>942</v>
      </c>
      <c r="E80" s="19">
        <v>64</v>
      </c>
      <c r="F80" s="267" t="s">
        <v>943</v>
      </c>
      <c r="G80" s="267" t="s">
        <v>944</v>
      </c>
      <c r="AC80" s="29">
        <v>555.33168000000001</v>
      </c>
    </row>
    <row r="81" spans="2:29" x14ac:dyDescent="0.25">
      <c r="B81" s="19">
        <v>65</v>
      </c>
      <c r="C81" s="267" t="s">
        <v>945</v>
      </c>
      <c r="D81" s="267" t="s">
        <v>946</v>
      </c>
      <c r="E81" s="19"/>
      <c r="F81" s="267"/>
      <c r="G81" s="267"/>
      <c r="AC81" s="29">
        <v>202.19567000000001</v>
      </c>
    </row>
    <row r="82" spans="2:29" hidden="1" x14ac:dyDescent="0.25">
      <c r="B82" s="19"/>
      <c r="C82" s="267"/>
      <c r="D82" s="267"/>
      <c r="E82" s="19"/>
      <c r="F82" s="267"/>
      <c r="G82" s="267"/>
    </row>
    <row r="83" spans="2:29" hidden="1" x14ac:dyDescent="0.25">
      <c r="B83" s="19"/>
      <c r="C83" s="267"/>
      <c r="D83" s="267"/>
      <c r="E83" s="19"/>
      <c r="F83" s="267"/>
      <c r="G83" s="267"/>
    </row>
    <row r="84" spans="2:29" hidden="1" x14ac:dyDescent="0.25">
      <c r="B84" s="19"/>
      <c r="C84" s="267"/>
      <c r="D84" s="267"/>
      <c r="E84" s="19"/>
      <c r="F84" s="267"/>
      <c r="G84" s="267"/>
    </row>
    <row r="85" spans="2:29" ht="22.9" customHeight="1" x14ac:dyDescent="0.25">
      <c r="B85" s="343" t="s">
        <v>643</v>
      </c>
      <c r="C85" s="343"/>
      <c r="D85" s="343"/>
      <c r="E85" s="343"/>
      <c r="F85" s="343"/>
      <c r="G85" s="343"/>
    </row>
    <row r="86" spans="2:29" ht="10.15" customHeight="1" x14ac:dyDescent="0.25">
      <c r="B86" s="344"/>
      <c r="C86" s="344"/>
      <c r="D86" s="344"/>
      <c r="E86" s="344"/>
      <c r="F86" s="344"/>
      <c r="G86" s="344"/>
    </row>
    <row r="87" spans="2:29" x14ac:dyDescent="0.25">
      <c r="B87" s="19">
        <v>1</v>
      </c>
      <c r="C87" s="267" t="s">
        <v>947</v>
      </c>
      <c r="D87" s="267" t="s">
        <v>948</v>
      </c>
    </row>
    <row r="90" spans="2:29" x14ac:dyDescent="0.25">
      <c r="D90" s="283"/>
      <c r="E90" s="284"/>
    </row>
    <row r="91" spans="2:29" x14ac:dyDescent="0.25">
      <c r="D91" s="283"/>
      <c r="E91" s="284"/>
    </row>
    <row r="92" spans="2:29" x14ac:dyDescent="0.25">
      <c r="D92" s="283"/>
      <c r="E92" s="284"/>
    </row>
    <row r="93" spans="2:29" x14ac:dyDescent="0.25">
      <c r="D93" s="283"/>
      <c r="E93" s="284"/>
    </row>
    <row r="94" spans="2:29" x14ac:dyDescent="0.25">
      <c r="D94" s="283"/>
      <c r="E94" s="284"/>
    </row>
    <row r="95" spans="2:29" x14ac:dyDescent="0.25">
      <c r="D95" s="283"/>
      <c r="E95" s="284"/>
    </row>
  </sheetData>
  <mergeCells count="8">
    <mergeCell ref="B48:G48"/>
    <mergeCell ref="B85:G86"/>
    <mergeCell ref="B1:G1"/>
    <mergeCell ref="B2:G2"/>
    <mergeCell ref="B3:G3"/>
    <mergeCell ref="B5:G5"/>
    <mergeCell ref="B19:G19"/>
    <mergeCell ref="B36:G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B00599</dc:creator>
  <cp:lastModifiedBy>B00599</cp:lastModifiedBy>
  <dcterms:created xsi:type="dcterms:W3CDTF">2022-08-17T10:55:35Z</dcterms:created>
  <dcterms:modified xsi:type="dcterms:W3CDTF">2022-08-17T11:08:54Z</dcterms:modified>
</cp:coreProperties>
</file>