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79-80\Mangsir 2079\"/>
    </mc:Choice>
  </mc:AlternateContent>
  <xr:revisionPtr revIDLastSave="0" documentId="13_ncr:1_{F61CEE9A-B7BA-4483-992B-D04FBB82625D}" xr6:coauthVersionLast="36" xr6:coauthVersionMax="36" xr10:uidLastSave="{00000000-0000-0000-0000-000000000000}"/>
  <bookViews>
    <workbookView xWindow="0" yWindow="0" windowWidth="13365" windowHeight="9300" xr2:uid="{DBC83562-E4BB-48F5-8670-AB383DB4874C}"/>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s>
  <externalReferences>
    <externalReference r:id="rId19"/>
    <externalReference r:id="rId20"/>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a">#REF!</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4">'C15'!$A$1:$I$82</definedName>
    <definedName name="_xlnm.Print_Area" localSheetId="15">'C16'!$A$1:$H$82</definedName>
    <definedName name="_xlnm.Print_Area" localSheetId="16">'C17'!$A$1:$K$83</definedName>
    <definedName name="_xlnm.Print_Area" localSheetId="17">'C18'!$A$1:$I$82</definedName>
    <definedName name="_xlnm.Print_Area" localSheetId="1">'C2'!$B$2:$E$37</definedName>
    <definedName name="_xlnm.Print_Area" localSheetId="2">'C3'!$B$1:$I$27</definedName>
    <definedName name="_xlnm.Print_Area" localSheetId="3">'C4'!$A$1:$G$48</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2" l="1"/>
  <c r="F88" i="12"/>
  <c r="I88" i="12"/>
  <c r="G88" i="12"/>
  <c r="J40" i="11"/>
  <c r="I40" i="11"/>
  <c r="I39" i="11"/>
  <c r="J39" i="11"/>
  <c r="J37" i="11"/>
  <c r="I37" i="11"/>
  <c r="I36" i="11"/>
  <c r="J36" i="11"/>
  <c r="J34" i="11"/>
  <c r="I34" i="11"/>
  <c r="I33" i="11"/>
  <c r="J33" i="11"/>
  <c r="J31" i="11"/>
  <c r="I31" i="11"/>
  <c r="I30" i="11"/>
  <c r="J30" i="11"/>
  <c r="I29" i="11"/>
  <c r="J28" i="11"/>
  <c r="I28" i="11"/>
  <c r="I27" i="11"/>
  <c r="J27" i="11"/>
  <c r="J26" i="11"/>
  <c r="I26" i="11"/>
  <c r="J25" i="11"/>
  <c r="I25" i="11"/>
  <c r="J23" i="11"/>
  <c r="I23" i="11"/>
  <c r="J22" i="11"/>
  <c r="I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W5" i="7"/>
  <c r="AE5" i="7" s="1"/>
  <c r="L5" i="7"/>
  <c r="T5" i="7" s="1"/>
  <c r="AB5" i="7" s="1"/>
  <c r="K5" i="7"/>
  <c r="S5" i="7" s="1"/>
  <c r="AA5" i="7" s="1"/>
  <c r="O5" i="7"/>
  <c r="N5" i="7"/>
  <c r="V5" i="7" s="1"/>
  <c r="AD5" i="7" s="1"/>
  <c r="M5" i="7"/>
  <c r="U5" i="7" s="1"/>
  <c r="AC5" i="7" s="1"/>
  <c r="S4" i="7"/>
  <c r="AA4" i="7" s="1"/>
  <c r="O4" i="7"/>
  <c r="W4" i="7" s="1"/>
  <c r="AE4" i="7" s="1"/>
  <c r="N4" i="7"/>
  <c r="V4" i="7" s="1"/>
  <c r="AD4" i="7" s="1"/>
  <c r="K4" i="7"/>
  <c r="V5" i="6"/>
  <c r="AD5" i="6" s="1"/>
  <c r="K5" i="6"/>
  <c r="S5" i="6" s="1"/>
  <c r="AA5" i="6" s="1"/>
  <c r="O5" i="6"/>
  <c r="W5" i="6" s="1"/>
  <c r="AE5" i="6" s="1"/>
  <c r="N5" i="6"/>
  <c r="M5" i="6"/>
  <c r="U5" i="6" s="1"/>
  <c r="AC5" i="6" s="1"/>
  <c r="L5" i="6"/>
  <c r="T5" i="6" s="1"/>
  <c r="AB5" i="6" s="1"/>
  <c r="K4" i="6"/>
  <c r="S4" i="6" s="1"/>
  <c r="AA4" i="6" s="1"/>
  <c r="N4" i="6"/>
  <c r="V4" i="6" s="1"/>
  <c r="AD4" i="6" s="1"/>
  <c r="O5" i="5"/>
  <c r="W5" i="5" s="1"/>
  <c r="AE5" i="5" s="1"/>
  <c r="N5" i="5"/>
  <c r="V5" i="5" s="1"/>
  <c r="AD5" i="5" s="1"/>
  <c r="P5" i="5"/>
  <c r="X5" i="5" s="1"/>
  <c r="AF5" i="5" s="1"/>
  <c r="M5" i="5"/>
  <c r="U5" i="5" s="1"/>
  <c r="AC5" i="5" s="1"/>
  <c r="L5" i="5"/>
  <c r="T5" i="5" s="1"/>
  <c r="AB5" i="5" s="1"/>
  <c r="AE4" i="5"/>
  <c r="W4" i="5"/>
  <c r="L4" i="5"/>
  <c r="G4" i="6"/>
  <c r="O4" i="6" s="1"/>
  <c r="W4" i="6" s="1"/>
  <c r="AE4" i="6" s="1"/>
  <c r="O4" i="5"/>
  <c r="AB4" i="5"/>
  <c r="H23" i="3"/>
  <c r="T4" i="5" l="1"/>
  <c r="X4" i="5"/>
  <c r="AF4" i="5"/>
  <c r="P4" i="5"/>
  <c r="J35" i="11"/>
  <c r="I35" i="11"/>
  <c r="J29" i="11"/>
  <c r="E88" i="12"/>
  <c r="J32" i="11"/>
  <c r="I32" i="11"/>
  <c r="J38" i="11"/>
  <c r="I38" i="11"/>
</calcChain>
</file>

<file path=xl/sharedStrings.xml><?xml version="1.0" encoding="utf-8"?>
<sst xmlns="http://schemas.openxmlformats.org/spreadsheetml/2006/main" count="2358" uniqueCount="994">
  <si>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</si>
  <si>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</si>
  <si>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</si>
  <si>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</si>
  <si>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</si>
  <si>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</si>
  <si>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</si>
  <si>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</si>
  <si>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</si>
  <si>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</si>
  <si>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</si>
  <si>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</si>
  <si>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</si>
  <si>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</si>
  <si>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</si>
  <si>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</si>
  <si>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</si>
  <si>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</si>
  <si>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</si>
  <si>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</si>
  <si>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</si>
  <si>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</si>
  <si>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</si>
  <si>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</si>
  <si>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</si>
  <si>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</si>
  <si>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</si>
  <si>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</si>
  <si>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</si>
  <si>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</si>
  <si>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</si>
  <si>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</si>
  <si>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</si>
  <si>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</si>
  <si>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</si>
  <si>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</si>
  <si>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</si>
  <si>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</si>
  <si>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</si>
  <si>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</si>
  <si>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</si>
  <si>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</si>
  <si>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</si>
  <si>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</si>
  <si>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</si>
  <si>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</si>
  <si>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</si>
  <si>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</si>
  <si>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</si>
  <si>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</si>
  <si>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</si>
  <si>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</si>
  <si>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</si>
  <si>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</si>
  <si>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</si>
  <si>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</si>
  <si>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</si>
  <si>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</si>
  <si>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</si>
  <si>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</si>
  <si>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</si>
  <si>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</si>
  <si>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</si>
  <si>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</si>
  <si>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</si>
  <si>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</si>
  <si>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</si>
  <si>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</si>
  <si>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</si>
  <si>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</si>
  <si>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</si>
  <si>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</si>
  <si>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</si>
  <si>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</si>
  <si>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</si>
  <si>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</si>
  <si>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</si>
  <si>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</si>
  <si>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</si>
  <si>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</si>
  <si>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</si>
  <si>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</si>
  <si>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</si>
  <si>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</si>
  <si>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</si>
  <si>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</si>
  <si>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</si>
  <si>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</si>
  <si>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</si>
  <si>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</si>
  <si>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</si>
  <si>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</si>
  <si>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</si>
  <si>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</si>
  <si>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</si>
  <si>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</si>
  <si>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</si>
  <si>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</si>
  <si>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</si>
  <si>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</si>
  <si>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</si>
  <si>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</si>
  <si>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</si>
  <si>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</si>
  <si>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</si>
  <si>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</si>
  <si>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</si>
  <si>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</si>
  <si>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</si>
  <si>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</si>
  <si>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</si>
  <si>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</si>
  <si>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</si>
  <si>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</si>
  <si>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</si>
  <si>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</si>
  <si>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</si>
  <si>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</si>
  <si>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</si>
  <si>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</si>
  <si>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</si>
  <si>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</si>
  <si>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</si>
  <si>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</si>
  <si>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</si>
  <si>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</si>
  <si>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</si>
  <si>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</si>
  <si>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</si>
  <si>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</si>
  <si>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</si>
  <si>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</si>
  <si>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</si>
  <si>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</si>
  <si>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</si>
  <si>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</si>
  <si>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</si>
  <si>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</si>
  <si>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</si>
  <si>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</si>
  <si>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</si>
  <si>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</si>
  <si>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</si>
  <si>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</si>
  <si>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</si>
  <si>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</si>
  <si>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</si>
  <si>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</si>
  <si>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</si>
  <si>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</si>
  <si>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</si>
  <si>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</si>
  <si>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</si>
  <si>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</si>
  <si>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</si>
  <si>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</si>
  <si>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</si>
  <si>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</si>
  <si>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</si>
  <si>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</si>
  <si>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</si>
  <si>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</si>
  <si>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</si>
  <si>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</si>
  <si>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</si>
  <si>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</si>
  <si>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</si>
  <si>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</si>
  <si>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</si>
  <si>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</si>
  <si>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</si>
  <si>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</si>
  <si>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</si>
  <si>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</si>
  <si>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</si>
  <si>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</si>
  <si>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</si>
  <si>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</si>
  <si>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</si>
  <si>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</si>
  <si>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</si>
  <si>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</si>
  <si>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</si>
  <si>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</si>
  <si>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</si>
  <si>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</si>
  <si>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</si>
  <si>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</si>
  <si>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</si>
  <si>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</si>
  <si>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</si>
  <si>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</si>
  <si>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</si>
  <si>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</si>
  <si>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</si>
  <si>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</si>
  <si>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</si>
  <si>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</si>
  <si>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</si>
  <si>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</si>
  <si>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</si>
  <si>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</si>
  <si>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</si>
  <si>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</si>
  <si>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</si>
  <si>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</si>
  <si>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</si>
  <si>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</si>
  <si>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</si>
  <si>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</si>
  <si>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</si>
  <si>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</si>
  <si>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</si>
  <si>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</si>
  <si>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</si>
  <si>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</si>
  <si>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</si>
  <si>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</si>
  <si>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</si>
  <si>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</si>
  <si>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</si>
  <si>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</si>
  <si>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</si>
  <si>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</si>
  <si>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</si>
  <si>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</si>
  <si>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</si>
  <si>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</si>
  <si>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</si>
  <si>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</si>
  <si>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</si>
  <si>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</si>
  <si>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</si>
  <si>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</si>
  <si>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</si>
  <si>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</si>
  <si>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</si>
  <si>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</si>
  <si>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</si>
  <si>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</si>
  <si>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</si>
  <si>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</si>
  <si>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</si>
  <si>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</si>
  <si>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</si>
  <si>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</si>
  <si>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</si>
  <si>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</si>
  <si>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</si>
  <si>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</si>
  <si>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</si>
  <si>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</si>
  <si>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</si>
  <si>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</si>
  <si>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</si>
  <si>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</si>
  <si>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</si>
  <si>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</si>
  <si>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</si>
  <si>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</si>
  <si>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</si>
  <si>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</si>
  <si>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</si>
  <si>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</si>
  <si>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</si>
  <si>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</si>
  <si>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</si>
  <si>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</si>
  <si>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</si>
  <si>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</si>
  <si>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</si>
  <si>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</si>
  <si>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</si>
  <si>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</si>
  <si>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</si>
  <si>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</si>
  <si>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</si>
  <si>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</si>
  <si>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</si>
  <si>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</si>
  <si>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</si>
  <si>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</si>
  <si>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</si>
  <si>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</si>
  <si>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</si>
  <si>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</si>
  <si>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</si>
  <si>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</si>
  <si>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</si>
  <si>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</si>
  <si>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</si>
  <si>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</si>
  <si>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</si>
  <si>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</si>
  <si>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</si>
  <si>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</si>
  <si>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</si>
  <si>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</si>
  <si>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</si>
  <si>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</si>
  <si>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</si>
  <si>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</si>
  <si>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</si>
  <si>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</si>
  <si>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</si>
  <si>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</si>
  <si>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</si>
  <si>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</si>
  <si>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</si>
  <si>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</si>
  <si>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</si>
  <si>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</si>
  <si>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</si>
  <si>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</si>
  <si>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</si>
  <si>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</si>
  <si>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</si>
  <si>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</si>
  <si>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</si>
  <si>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</si>
  <si>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</si>
  <si>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</si>
  <si>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</si>
  <si>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</si>
  <si>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</si>
  <si>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</si>
  <si>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</si>
  <si>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</si>
  <si>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</si>
  <si>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</si>
  <si>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</si>
  <si>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</si>
  <si>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</si>
  <si>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</si>
  <si>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</si>
  <si>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</si>
  <si>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</si>
  <si>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</si>
  <si>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</si>
  <si>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</si>
  <si>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</si>
  <si>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</si>
  <si>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</si>
  <si>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</si>
  <si>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</si>
  <si>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</si>
  <si>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</si>
  <si>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</si>
  <si>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</si>
  <si>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</si>
  <si>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</si>
  <si>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</si>
  <si>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</si>
  <si>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</si>
  <si>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</si>
  <si>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</si>
  <si>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</si>
  <si>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</si>
  <si>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</si>
  <si>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</si>
  <si>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</si>
  <si>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</si>
  <si>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</si>
  <si>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</si>
  <si>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</si>
  <si>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</si>
  <si>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</si>
  <si>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</si>
  <si>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</si>
  <si>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</si>
  <si>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</si>
  <si>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</si>
  <si>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</si>
  <si>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</si>
  <si>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</si>
  <si>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</si>
  <si>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</si>
  <si>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</si>
  <si>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</si>
  <si>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</si>
  <si>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</si>
  <si>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</si>
  <si>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</si>
  <si>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</si>
  <si>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</si>
  <si>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</si>
  <si>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</si>
  <si>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</si>
  <si>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</si>
  <si>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</si>
  <si>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</si>
  <si>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</si>
  <si>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</si>
  <si>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</si>
  <si>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</si>
  <si>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</si>
  <si>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</si>
  <si>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</si>
  <si>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</si>
  <si>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</si>
  <si>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</si>
  <si>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</si>
  <si>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</si>
  <si>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</si>
  <si>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</si>
  <si>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</si>
  <si>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</si>
  <si>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</si>
  <si>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</si>
  <si>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</si>
  <si>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</si>
  <si>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</si>
  <si>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</si>
  <si>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</si>
  <si>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</si>
  <si>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</si>
  <si>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</si>
  <si>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</si>
  <si>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</si>
  <si>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</si>
  <si>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</si>
  <si>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</si>
  <si>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</si>
  <si>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</si>
  <si>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</si>
  <si>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</si>
  <si>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</si>
  <si>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</si>
  <si>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</si>
  <si>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</si>
  <si>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</si>
  <si>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</si>
  <si>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</si>
  <si>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</si>
  <si>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</si>
  <si>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</si>
  <si>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</si>
  <si>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</si>
  <si>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</si>
  <si>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</si>
  <si>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</si>
  <si>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</si>
  <si>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</si>
  <si>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</si>
  <si>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</si>
  <si>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</si>
  <si>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</si>
  <si>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</si>
  <si>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</si>
  <si>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</si>
  <si>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</si>
  <si>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</si>
  <si>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</si>
  <si>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</si>
  <si>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</si>
  <si>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</si>
  <si>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</si>
  <si>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</si>
  <si>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</si>
  <si>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</si>
  <si>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</si>
  <si>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</si>
  <si>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</si>
  <si>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</si>
  <si>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</si>
  <si>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</si>
  <si>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</si>
  <si>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</si>
  <si>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</si>
  <si>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</si>
  <si>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</si>
  <si>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</si>
  <si>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</si>
  <si>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</si>
  <si>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</si>
  <si>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</si>
  <si>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</si>
  <si>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</si>
  <si>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</si>
  <si>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</si>
  <si>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</si>
  <si>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</si>
  <si>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</si>
  <si>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</si>
  <si>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</si>
  <si>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</si>
  <si>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</si>
  <si>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</si>
  <si>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</si>
  <si>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</si>
  <si>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</si>
  <si>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</si>
  <si>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</si>
  <si>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</si>
  <si>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</si>
  <si>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</si>
  <si>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</si>
  <si>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</si>
  <si>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</si>
  <si>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</si>
  <si>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</si>
  <si>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</si>
  <si>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</si>
  <si>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</si>
  <si>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</si>
  <si>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</si>
  <si>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</si>
  <si>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</si>
  <si>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</si>
  <si>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</si>
  <si>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</si>
  <si>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</si>
  <si>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</si>
  <si>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</si>
  <si>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</si>
  <si>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</si>
  <si>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</si>
  <si>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</si>
  <si>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</si>
  <si>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</si>
  <si>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</si>
  <si>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</si>
  <si>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</si>
  <si>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</si>
  <si>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</si>
  <si>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</si>
  <si>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</si>
  <si>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</si>
  <si>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</si>
  <si>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</si>
  <si>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</si>
  <si>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</si>
  <si>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</si>
  <si>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</si>
  <si>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</si>
  <si>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</si>
  <si>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</si>
  <si>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</si>
  <si>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</si>
  <si>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</si>
  <si>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</si>
  <si>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</si>
  <si>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</si>
  <si>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</si>
  <si>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</si>
  <si>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</si>
  <si>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</si>
  <si>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</si>
  <si>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</si>
  <si>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</si>
  <si>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</si>
  <si>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</si>
  <si>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</si>
  <si>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</si>
  <si>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</si>
  <si>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</si>
  <si>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</si>
  <si>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</si>
  <si>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</si>
  <si>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</si>
  <si>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</si>
  <si>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</si>
  <si>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</si>
  <si>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</si>
  <si>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</si>
  <si>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</si>
  <si>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</si>
  <si>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</si>
  <si>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</si>
  <si>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</si>
  <si>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</si>
  <si>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</si>
  <si>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</si>
  <si>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</si>
  <si>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</si>
  <si>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</si>
  <si>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</si>
  <si>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</si>
  <si>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</si>
  <si>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</si>
  <si>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</si>
  <si>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</si>
  <si>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</si>
  <si>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</si>
  <si>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</si>
  <si>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</si>
  <si>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</si>
  <si>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</si>
  <si>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</si>
  <si>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</si>
  <si>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</si>
  <si>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</si>
  <si>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</si>
  <si>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</si>
  <si>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</si>
  <si>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</si>
  <si>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</si>
  <si>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</si>
  <si>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</si>
  <si>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</si>
  <si>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</si>
  <si>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</si>
  <si>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</si>
  <si>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</si>
  <si>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</si>
  <si>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</si>
  <si>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</si>
  <si>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</si>
  <si>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</si>
  <si>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</si>
  <si>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</si>
  <si>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</si>
  <si>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</si>
  <si>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</si>
  <si>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</si>
  <si>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Nov, 2022)</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</si>
  <si>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</si>
  <si>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</si>
  <si>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</si>
  <si>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</si>
  <si>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</si>
  <si>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</si>
  <si>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</si>
  <si>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</si>
  <si>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</si>
  <si>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</si>
  <si>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</si>
  <si>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</si>
  <si>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</si>
  <si>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</si>
  <si>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</si>
  <si>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</si>
  <si>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</si>
  <si>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</si>
  <si>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</si>
  <si>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</si>
  <si>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</si>
  <si>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</si>
  <si>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</si>
  <si>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</si>
  <si>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</si>
  <si>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</si>
  <si>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</si>
  <si>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</si>
  <si>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</si>
  <si>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</si>
  <si>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</si>
  <si>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</si>
  <si>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</si>
  <si>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Fiscal Year</t>
  </si>
  <si>
    <t>Mid-Month</t>
  </si>
  <si>
    <t>Total Deposit/GDP</t>
  </si>
  <si>
    <t>Total Credit/GDP</t>
  </si>
  <si>
    <t>Total Credit/Total Deposit</t>
  </si>
  <si>
    <t>NPL/ Total Loan</t>
  </si>
  <si>
    <t>Deprived Sector Loan/ Total Loan</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</si>
  <si>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</si>
  <si>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</si>
  <si>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</si>
  <si>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</si>
  <si>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</si>
  <si>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</si>
  <si>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</si>
  <si>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</si>
  <si>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</si>
  <si>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</si>
  <si>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</si>
  <si>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</si>
  <si>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</si>
  <si>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</si>
  <si>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</si>
  <si>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</si>
  <si>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</si>
  <si>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</si>
  <si>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</si>
  <si>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Mid- Month</t>
  </si>
  <si>
    <t>Cash &amp; Bank Balance/Total Deposit</t>
  </si>
  <si>
    <t>Total Liquid Assets/Total Deposit</t>
  </si>
  <si>
    <t>Core Capital/RWA</t>
  </si>
  <si>
    <t>Total Capital/RWA</t>
  </si>
  <si>
    <t>Number of Branches</t>
  </si>
  <si>
    <t>Number of Deposit Accounts</t>
  </si>
  <si>
    <t>Number of Loan Accounts</t>
  </si>
  <si>
    <t>Mobile Banking Customers</t>
  </si>
  <si>
    <t>Internet Banking Customers</t>
  </si>
  <si>
    <t>Number of ATMs</t>
  </si>
  <si>
    <t>Number of Debit Cards</t>
  </si>
  <si>
    <t>Weighted Average Interest Rate on Deposit</t>
  </si>
  <si>
    <t>Saving Deposit</t>
  </si>
  <si>
    <t>Fixed Deposit</t>
  </si>
  <si>
    <t>Call Deposit</t>
  </si>
  <si>
    <t>Weighted Average Interest Rate on Credit</t>
  </si>
  <si>
    <t>Credit, Deposit Ratios ( A, B, C Class Banks &amp; Financial Institutions)</t>
  </si>
  <si>
    <t>Liquidity &amp; Capital Adequacy Ratios of A, B, C Class Banks &amp; Financial Institutions</t>
  </si>
  <si>
    <t xml:space="preserve"> Financial Access  ( A, B, C Class Banks &amp; Financial Institutions)</t>
  </si>
  <si>
    <t xml:space="preserve"> Interest Rate of Commercial Banks</t>
  </si>
  <si>
    <t>2079 Mangsir</t>
  </si>
  <si>
    <t>(Mid-Dec, 2022)</t>
  </si>
  <si>
    <t>as on Mangsir End, 2079 (Mid-Dec, 2022)</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</si>
  <si>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</si>
  <si>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</si>
  <si>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</si>
  <si>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</si>
  <si>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</si>
  <si>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</si>
  <si>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</si>
  <si>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</si>
  <si>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</si>
  <si>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</si>
  <si>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</si>
  <si>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</si>
  <si>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</si>
  <si>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</si>
  <si>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</si>
  <si>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</si>
  <si>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</si>
  <si>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</si>
  <si>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</si>
  <si>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</si>
  <si>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</si>
  <si>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</si>
  <si>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</si>
  <si>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</si>
  <si>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</si>
  <si>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</si>
  <si>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</si>
  <si>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2021/22(P) stands at Rs. 4,851,625 million</t>
  </si>
  <si>
    <t>Negative core capital has been excluded in calculation of Capital Adequacy Ratios</t>
  </si>
  <si>
    <t>$ 6 months prior Total Loan has been used to calculate Deprived Sector Lending Ratio</t>
  </si>
  <si>
    <t>^Data as on Ashwin end of FY2079/80 (2021/22)</t>
  </si>
  <si>
    <t>2/1</t>
  </si>
  <si>
    <t>3/2</t>
  </si>
  <si>
    <t>5/4</t>
  </si>
  <si>
    <t>NBL</t>
  </si>
  <si>
    <t>RBB</t>
  </si>
  <si>
    <t>NABIL</t>
  </si>
  <si>
    <t>NIBL</t>
  </si>
  <si>
    <t>SCBNL</t>
  </si>
  <si>
    <t>HBL</t>
  </si>
  <si>
    <t>NSBI</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</si>
  <si>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</si>
  <si>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</si>
  <si>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</si>
  <si>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</si>
  <si>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</si>
  <si>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</si>
  <si>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</si>
  <si>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</si>
  <si>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</si>
  <si>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</si>
  <si>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</si>
  <si>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</si>
  <si>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</si>
  <si>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</si>
  <si>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</si>
  <si>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</si>
  <si>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</si>
  <si>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</si>
  <si>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</si>
  <si>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</si>
  <si>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</si>
  <si>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</si>
  <si>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</si>
  <si>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</si>
  <si>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</si>
  <si>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</si>
  <si>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</si>
  <si>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</si>
  <si>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</si>
  <si>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</si>
  <si>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</si>
  <si>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</si>
  <si>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</si>
  <si>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</si>
  <si>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</si>
  <si>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</si>
  <si>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</si>
  <si>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</si>
  <si>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</si>
  <si>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</si>
  <si>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</si>
  <si>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</si>
  <si>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</si>
  <si>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</si>
  <si>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</si>
  <si>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</si>
  <si>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</si>
  <si>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</si>
  <si>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</si>
  <si>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</si>
  <si>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</si>
  <si>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</si>
  <si>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</si>
  <si>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Banks and Financial Institutions Branches ( Mangsir, 2079)</t>
  </si>
  <si>
    <t>Madhesh</t>
  </si>
  <si>
    <t>Bagmati</t>
  </si>
  <si>
    <t>Gandaki</t>
  </si>
  <si>
    <t>Lumbini</t>
  </si>
  <si>
    <t>Sudur Paschim</t>
  </si>
  <si>
    <t>* Population 29,192,480  based on preliminary  population report 2078(Census Nepal 2021) Source :</t>
  </si>
  <si>
    <t>https://censusnepal.cbs.gov.np/</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</si>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</sst>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
      <b/>
      <sz val="12"/>
      <color rgb="FF002060"/>
      <name val="Calibri"/>
      <family val="2"/>
      <scheme val="minor"/>
    </font>
    <font>
      <b/>
      <sz val="11"/>
      <color rgb="FF002060"/>
      <name val="Calibri"/>
      <family val="2"/>
      <scheme val="minor"/>
    </font>
    <font>
      <sz val="11"/>
      <color theme="1"/>
      <name val="Times New Roman"/>
      <family val="1"/>
    </font>
    <font>
      <sz val="10"/>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double">
        <color auto="1"/>
      </right>
      <top style="thin">
        <color auto="1"/>
      </top>
      <bottom style="double">
        <color auto="1"/>
      </bottom>
      <diagonal/>
    </border>
    <border>
      <left style="thin">
        <color indexed="64"/>
      </left>
      <right style="thin">
        <color auto="1"/>
      </right>
      <top style="double">
        <color indexed="64"/>
      </top>
      <bottom/>
      <diagonal/>
    </border>
    <border>
      <left style="thin">
        <color auto="1"/>
      </left>
      <right style="double">
        <color auto="1"/>
      </right>
      <top style="thin">
        <color auto="1"/>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1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9" fillId="2" borderId="0" xfId="0" applyFont="1" applyFill="1" applyAlignment="1">
      <alignment vertical="center"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0" fontId="22" fillId="2" borderId="26" xfId="0" applyFont="1" applyFill="1" applyBorder="1" applyAlignment="1" applyProtection="1">
      <alignment wrapText="1"/>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7" xfId="0" applyFont="1" applyFill="1" applyBorder="1" applyAlignment="1" applyProtection="1">
      <alignment horizontal="center"/>
      <protection hidden="1"/>
    </xf>
    <xf numFmtId="0" fontId="21" fillId="2" borderId="28" xfId="0" applyFont="1" applyFill="1" applyBorder="1" applyProtection="1">
      <protection hidden="1"/>
    </xf>
    <xf numFmtId="43" fontId="9" fillId="2" borderId="9" xfId="1" applyNumberFormat="1" applyFont="1" applyFill="1" applyBorder="1" applyProtection="1">
      <protection hidden="1"/>
    </xf>
    <xf numFmtId="0" fontId="19" fillId="2" borderId="29" xfId="0" applyFont="1" applyFill="1" applyBorder="1" applyAlignment="1" applyProtection="1">
      <alignment horizontal="center"/>
      <protection hidden="1"/>
    </xf>
    <xf numFmtId="0" fontId="21" fillId="2" borderId="29"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9" xfId="0" applyFont="1" applyFill="1" applyBorder="1" applyProtection="1">
      <protection hidden="1"/>
    </xf>
    <xf numFmtId="0" fontId="22" fillId="2" borderId="29" xfId="0" applyFont="1" applyFill="1" applyBorder="1" applyAlignment="1" applyProtection="1">
      <alignment horizontal="center"/>
      <protection hidden="1"/>
    </xf>
    <xf numFmtId="0" fontId="22" fillId="2" borderId="30" xfId="0" applyFont="1" applyFill="1" applyBorder="1" applyAlignment="1" applyProtection="1">
      <alignment horizontal="center"/>
      <protection hidden="1"/>
    </xf>
    <xf numFmtId="0" fontId="22" fillId="2" borderId="22" xfId="0" applyFont="1" applyFill="1" applyBorder="1" applyProtection="1">
      <protection hidden="1"/>
    </xf>
    <xf numFmtId="43" fontId="3" fillId="2" borderId="9" xfId="1" applyNumberFormat="1" applyFont="1" applyFill="1" applyBorder="1" applyProtection="1">
      <protection hidden="1"/>
    </xf>
    <xf numFmtId="10" fontId="9" fillId="2" borderId="26"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9" xfId="0" applyFont="1" applyFill="1" applyBorder="1" applyProtection="1">
      <protection hidden="1"/>
    </xf>
    <xf numFmtId="0" fontId="21" fillId="2" borderId="29"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43" fontId="9" fillId="2" borderId="9" xfId="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9" xfId="0" applyFont="1" applyFill="1" applyBorder="1" applyAlignment="1" applyProtection="1">
      <alignment vertical="center"/>
      <protection hidden="1"/>
    </xf>
    <xf numFmtId="0" fontId="19" fillId="2" borderId="29" xfId="0" applyFont="1" applyFill="1" applyBorder="1" applyAlignment="1" applyProtection="1">
      <alignment horizontal="left" vertical="center" indent="1"/>
      <protection hidden="1"/>
    </xf>
    <xf numFmtId="0" fontId="19" fillId="2" borderId="29"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2" fillId="2" borderId="0" xfId="5" applyFont="1" applyFill="1" applyAlignment="1">
      <alignment horizontal="center" vertical="center"/>
    </xf>
    <xf numFmtId="0" fontId="22" fillId="2" borderId="15"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26" xfId="5" applyFont="1" applyFill="1" applyBorder="1" applyAlignment="1">
      <alignment horizontal="center"/>
    </xf>
    <xf numFmtId="0" fontId="19" fillId="2" borderId="25" xfId="5" applyFont="1" applyFill="1" applyBorder="1" applyAlignment="1">
      <alignment horizontal="center"/>
    </xf>
    <xf numFmtId="0" fontId="22" fillId="2" borderId="26"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26"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26"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15"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6" xfId="0" applyFont="1" applyFill="1" applyBorder="1"/>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9"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26" xfId="0" applyFont="1" applyFill="1" applyBorder="1" applyAlignment="1">
      <alignment horizontal="left"/>
    </xf>
    <xf numFmtId="0" fontId="9" fillId="2" borderId="26"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3" fontId="29" fillId="0" borderId="9" xfId="3" applyFont="1" applyBorder="1" applyAlignment="1" applyProtection="1">
      <alignment vertical="center" wrapText="1"/>
      <protection hidden="1"/>
    </xf>
    <xf numFmtId="2" fontId="30" fillId="0" borderId="9" xfId="2" applyNumberFormat="1" applyFont="1" applyFill="1" applyBorder="1" applyAlignment="1" applyProtection="1">
      <alignment vertical="center"/>
      <protection hidden="1"/>
    </xf>
    <xf numFmtId="2" fontId="30" fillId="0" borderId="43" xfId="2" applyNumberFormat="1" applyFont="1" applyFill="1" applyBorder="1" applyAlignment="1" applyProtection="1">
      <alignment vertical="center"/>
      <protection hidden="1"/>
    </xf>
    <xf numFmtId="43" fontId="29" fillId="0" borderId="9" xfId="3" applyFont="1" applyBorder="1" applyAlignment="1" applyProtection="1">
      <alignment horizontal="left" vertical="center" wrapText="1"/>
      <protection hidden="1"/>
    </xf>
    <xf numFmtId="43" fontId="29" fillId="0" borderId="9" xfId="3" applyFont="1" applyFill="1" applyBorder="1" applyAlignment="1" applyProtection="1">
      <alignment vertical="center" wrapText="1"/>
      <protection hidden="1"/>
    </xf>
    <xf numFmtId="43" fontId="29" fillId="3" borderId="9" xfId="3" applyFont="1" applyFill="1" applyBorder="1" applyAlignment="1" applyProtection="1">
      <alignment vertical="center" wrapText="1"/>
      <protection hidden="1"/>
    </xf>
    <xf numFmtId="2" fontId="30" fillId="3" borderId="9" xfId="2" applyNumberFormat="1" applyFont="1" applyFill="1" applyBorder="1" applyAlignment="1" applyProtection="1">
      <alignment vertical="center"/>
      <protection hidden="1"/>
    </xf>
    <xf numFmtId="2" fontId="30" fillId="3" borderId="43" xfId="2" applyNumberFormat="1" applyFont="1" applyFill="1" applyBorder="1" applyAlignment="1" applyProtection="1">
      <alignment vertical="center"/>
      <protection hidden="1"/>
    </xf>
    <xf numFmtId="43" fontId="29" fillId="0" borderId="45" xfId="3" applyFont="1" applyBorder="1" applyAlignment="1" applyProtection="1">
      <alignment vertical="center" wrapText="1"/>
      <protection hidden="1"/>
    </xf>
    <xf numFmtId="2" fontId="30" fillId="0" borderId="45" xfId="2" applyNumberFormat="1" applyFont="1" applyFill="1" applyBorder="1" applyAlignment="1" applyProtection="1">
      <alignment vertical="center"/>
      <protection hidden="1"/>
    </xf>
    <xf numFmtId="2" fontId="30" fillId="0" borderId="46"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2" fontId="1" fillId="3" borderId="9" xfId="2" applyNumberFormat="1" applyFont="1" applyFill="1" applyBorder="1" applyAlignment="1" applyProtection="1">
      <alignment vertical="center"/>
      <protection hidden="1"/>
    </xf>
    <xf numFmtId="2" fontId="1" fillId="3" borderId="43" xfId="2" applyNumberFormat="1" applyFont="1" applyFill="1" applyBorder="1" applyAlignment="1" applyProtection="1">
      <alignment vertical="center"/>
      <protection hidden="1"/>
    </xf>
    <xf numFmtId="43" fontId="29" fillId="0" borderId="22" xfId="3" applyFont="1" applyBorder="1" applyAlignment="1" applyProtection="1">
      <alignment vertical="center" wrapText="1"/>
      <protection hidden="1"/>
    </xf>
    <xf numFmtId="2" fontId="30"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8" xfId="2" applyNumberFormat="1" applyFont="1" applyFill="1" applyBorder="1" applyAlignment="1" applyProtection="1">
      <alignment vertical="center"/>
      <protection hidden="1"/>
    </xf>
    <xf numFmtId="2" fontId="1" fillId="0" borderId="45" xfId="2" applyNumberFormat="1" applyFont="1" applyFill="1" applyBorder="1" applyAlignment="1" applyProtection="1">
      <alignment vertical="center"/>
      <protection hidden="1"/>
    </xf>
    <xf numFmtId="2" fontId="1" fillId="0" borderId="46" xfId="2" applyNumberFormat="1" applyFont="1" applyFill="1" applyBorder="1" applyAlignment="1" applyProtection="1">
      <alignment vertical="center"/>
      <protection hidden="1"/>
    </xf>
    <xf numFmtId="1" fontId="0" fillId="0" borderId="0" xfId="0" applyNumberFormat="1"/>
    <xf numFmtId="1" fontId="1" fillId="0" borderId="9" xfId="1" applyNumberFormat="1" applyFont="1" applyFill="1" applyBorder="1" applyAlignment="1" applyProtection="1">
      <alignment vertical="center"/>
      <protection hidden="1"/>
    </xf>
    <xf numFmtId="1" fontId="1" fillId="0" borderId="43" xfId="1" applyNumberFormat="1" applyFont="1" applyFill="1" applyBorder="1" applyAlignment="1" applyProtection="1">
      <alignment vertical="center"/>
      <protection hidden="1"/>
    </xf>
    <xf numFmtId="1" fontId="30" fillId="0" borderId="9" xfId="2" applyNumberFormat="1" applyFont="1" applyFill="1" applyBorder="1" applyAlignment="1" applyProtection="1">
      <alignment vertical="center"/>
      <protection hidden="1"/>
    </xf>
    <xf numFmtId="164" fontId="1" fillId="3" borderId="9" xfId="1" applyNumberFormat="1" applyFont="1" applyFill="1" applyBorder="1" applyAlignment="1" applyProtection="1">
      <alignment vertical="center"/>
      <protection hidden="1"/>
    </xf>
    <xf numFmtId="1" fontId="1" fillId="3" borderId="9" xfId="1" applyNumberFormat="1" applyFont="1" applyFill="1" applyBorder="1" applyAlignment="1" applyProtection="1">
      <alignment vertical="center"/>
      <protection hidden="1"/>
    </xf>
    <xf numFmtId="1" fontId="1" fillId="3" borderId="43" xfId="1" applyNumberFormat="1" applyFont="1" applyFill="1" applyBorder="1" applyAlignment="1" applyProtection="1">
      <alignment vertical="center"/>
      <protection hidden="1"/>
    </xf>
    <xf numFmtId="1" fontId="1" fillId="0" borderId="22" xfId="1" applyNumberFormat="1" applyFont="1" applyFill="1" applyBorder="1" applyAlignment="1" applyProtection="1">
      <alignment vertical="center"/>
      <protection hidden="1"/>
    </xf>
    <xf numFmtId="1" fontId="1" fillId="0" borderId="45" xfId="1" applyNumberFormat="1" applyFont="1" applyFill="1" applyBorder="1" applyAlignment="1" applyProtection="1">
      <alignment vertical="center"/>
      <protection hidden="1"/>
    </xf>
    <xf numFmtId="1" fontId="1" fillId="0" borderId="46" xfId="1" applyNumberFormat="1" applyFont="1" applyFill="1" applyBorder="1" applyAlignment="1" applyProtection="1">
      <alignment vertical="center"/>
      <protection hidden="1"/>
    </xf>
    <xf numFmtId="2" fontId="0" fillId="2" borderId="9" xfId="0" applyNumberFormat="1" applyFont="1" applyFill="1" applyBorder="1"/>
    <xf numFmtId="2" fontId="0" fillId="2" borderId="43" xfId="0" applyNumberFormat="1" applyFont="1" applyFill="1" applyBorder="1"/>
    <xf numFmtId="2" fontId="0" fillId="3" borderId="9" xfId="0" applyNumberFormat="1" applyFont="1" applyFill="1" applyBorder="1"/>
    <xf numFmtId="2" fontId="0" fillId="3"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8" xfId="0" applyNumberFormat="1" applyFont="1" applyFill="1" applyBorder="1"/>
    <xf numFmtId="2" fontId="0" fillId="2" borderId="45" xfId="0" applyNumberFormat="1" applyFont="1" applyFill="1" applyBorder="1"/>
    <xf numFmtId="2" fontId="0" fillId="2" borderId="46" xfId="0" applyNumberFormat="1" applyFont="1" applyFill="1" applyBorder="1"/>
    <xf numFmtId="0" fontId="3" fillId="2" borderId="0" xfId="0"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Alignment="1">
      <alignment horizontal="left" vertical="center" wrapText="1"/>
    </xf>
    <xf numFmtId="0" fontId="15" fillId="2" borderId="0" xfId="0" applyFont="1" applyFill="1" applyAlignment="1">
      <alignment horizontal="left" vertical="top"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2" fillId="2" borderId="9" xfId="5" quotePrefix="1" applyFont="1" applyFill="1" applyBorder="1" applyAlignment="1">
      <alignment horizontal="center" vertical="center"/>
    </xf>
    <xf numFmtId="0" fontId="21" fillId="2" borderId="9" xfId="5" applyFont="1" applyFill="1" applyBorder="1" applyAlignment="1">
      <alignment horizontal="center" vertical="center"/>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10" xfId="5" applyFont="1" applyFill="1" applyBorder="1" applyAlignment="1">
      <alignment horizontal="center"/>
    </xf>
    <xf numFmtId="2" fontId="9" fillId="2" borderId="20" xfId="0" applyNumberFormat="1" applyFont="1" applyFill="1" applyBorder="1" applyAlignment="1">
      <alignment horizontal="center"/>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0" fontId="22"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9" fillId="2" borderId="0" xfId="0" applyFont="1" applyFill="1" applyAlignment="1">
      <alignment horizontal="center"/>
    </xf>
    <xf numFmtId="0" fontId="3" fillId="2" borderId="25" xfId="0" applyFont="1" applyFill="1" applyBorder="1" applyAlignment="1">
      <alignment horizontal="center"/>
    </xf>
    <xf numFmtId="0" fontId="3" fillId="2" borderId="9"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44" xfId="0" applyFont="1" applyBorder="1" applyAlignment="1">
      <alignment horizontal="center" vertical="center"/>
    </xf>
    <xf numFmtId="0" fontId="26" fillId="0" borderId="41" xfId="0" applyFont="1" applyFill="1" applyBorder="1" applyAlignment="1" applyProtection="1">
      <alignment horizontal="center" vertical="center"/>
      <protection hidden="1"/>
    </xf>
    <xf numFmtId="0" fontId="27" fillId="3" borderId="27" xfId="0" applyFont="1" applyFill="1" applyBorder="1" applyAlignment="1" applyProtection="1">
      <alignment horizontal="center" vertical="center" wrapText="1"/>
      <protection hidden="1"/>
    </xf>
    <xf numFmtId="0" fontId="27" fillId="3" borderId="29"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27" fillId="3" borderId="9" xfId="0" applyFont="1" applyFill="1" applyBorder="1" applyAlignment="1" applyProtection="1">
      <alignment horizontal="center" vertical="center" wrapText="1"/>
      <protection hidden="1"/>
    </xf>
    <xf numFmtId="0" fontId="27" fillId="3" borderId="42" xfId="0" applyFont="1" applyFill="1" applyBorder="1" applyAlignment="1" applyProtection="1">
      <alignment horizontal="center" vertical="center" wrapText="1"/>
      <protection hidden="1"/>
    </xf>
    <xf numFmtId="0" fontId="27" fillId="3" borderId="43"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protection hidden="1"/>
    </xf>
    <xf numFmtId="0" fontId="27" fillId="3" borderId="47" xfId="0" applyFont="1" applyFill="1" applyBorder="1" applyAlignment="1" applyProtection="1">
      <alignment horizontal="center" vertical="center" wrapText="1"/>
      <protection hidden="1"/>
    </xf>
    <xf numFmtId="0" fontId="27" fillId="3" borderId="25" xfId="0" applyFont="1" applyFill="1" applyBorder="1" applyAlignment="1" applyProtection="1">
      <alignment horizontal="center" vertical="center" wrapText="1"/>
      <protection hidden="1"/>
    </xf>
    <xf numFmtId="1" fontId="27" fillId="3" borderId="28" xfId="0" applyNumberFormat="1" applyFont="1" applyFill="1" applyBorder="1" applyAlignment="1" applyProtection="1">
      <alignment horizontal="center" vertical="center" wrapText="1"/>
      <protection hidden="1"/>
    </xf>
    <xf numFmtId="1" fontId="27" fillId="3" borderId="9" xfId="0" applyNumberFormat="1" applyFont="1" applyFill="1" applyBorder="1" applyAlignment="1" applyProtection="1">
      <alignment horizontal="center" vertical="center" wrapText="1"/>
      <protection hidden="1"/>
    </xf>
    <xf numFmtId="1" fontId="27" fillId="3" borderId="42" xfId="0" applyNumberFormat="1" applyFont="1" applyFill="1" applyBorder="1" applyAlignment="1" applyProtection="1">
      <alignment horizontal="center" vertical="center" wrapText="1"/>
      <protection hidden="1"/>
    </xf>
    <xf numFmtId="1" fontId="27" fillId="3" borderId="43" xfId="0" applyNumberFormat="1"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cellXfs>
  <cellStyles count="7">
    <cellStyle name="Comma" xfId="1" builtinId="3"/>
    <cellStyle name="Comma 2" xfId="3" xr:uid="{AF9A00C0-B23F-478A-91EB-FAB1D1F3F29A}"/>
    <cellStyle name="Comma 2 2" xfId="6" xr:uid="{0CAA829D-FA98-4DF4-BC2A-F0A5E7293ECC}"/>
    <cellStyle name="Normal" xfId="0" builtinId="0"/>
    <cellStyle name="Normal 25" xfId="5" xr:uid="{802DE787-5321-4AE3-9E87-8C58A7AA6B47}"/>
    <cellStyle name="Normal 3 3" xfId="4" xr:uid="{91D2CB26-E426-4FE1-B4A0-965CDA92441C}"/>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7AC6-44BB-A112-5D4DEC6462BD}"/>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7AC6-44BB-A112-5D4DEC6462BD}"/>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70-4CFB-B80B-C327468A14E3}"/>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70-4CFB-B80B-C327468A14E3}"/>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70-4CFB-B80B-C327468A14E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Dec</c:v>
              </c:pt>
              <c:pt idx="1">
                <c:v>2022 Mid Jan</c:v>
              </c:pt>
              <c:pt idx="2">
                <c:v>2022 Mid Feb</c:v>
              </c:pt>
              <c:pt idx="3">
                <c:v>2022 Mid Mar</c:v>
              </c:pt>
              <c:pt idx="4">
                <c:v>2022 Mid Apr</c:v>
              </c:pt>
              <c:pt idx="5">
                <c:v>2022 Mid May</c:v>
              </c:pt>
              <c:pt idx="6">
                <c:v>2022 Mid June</c:v>
              </c:pt>
              <c:pt idx="7">
                <c:v>2022 Mid July</c:v>
              </c:pt>
              <c:pt idx="8">
                <c:v>2022 Mid Aug</c:v>
              </c:pt>
              <c:pt idx="9">
                <c:v>2022 Mid Sept</c:v>
              </c:pt>
              <c:pt idx="10">
                <c:v>2022 Mid Oct</c:v>
              </c:pt>
              <c:pt idx="11">
                <c:v>2022 Mid Nov</c:v>
              </c:pt>
              <c:pt idx="12">
                <c:v>2022 Mid Dec</c:v>
              </c:pt>
            </c:strLit>
          </c:cat>
          <c:val>
            <c:numLit>
              <c:formatCode>0</c:formatCode>
              <c:ptCount val="13"/>
              <c:pt idx="0">
                <c:v>4813.3205264113612</c:v>
              </c:pt>
              <c:pt idx="1">
                <c:v>4904.7263097078021</c:v>
              </c:pt>
              <c:pt idx="2">
                <c:v>4877.5186257668583</c:v>
              </c:pt>
              <c:pt idx="3">
                <c:v>4903.3817608833606</c:v>
              </c:pt>
              <c:pt idx="4">
                <c:v>4979.9629074528521</c:v>
              </c:pt>
              <c:pt idx="5">
                <c:v>4950.8405696935033</c:v>
              </c:pt>
              <c:pt idx="6">
                <c:v>4986.9063380665893</c:v>
              </c:pt>
              <c:pt idx="7">
                <c:v>5159.1749909531372</c:v>
              </c:pt>
              <c:pt idx="8">
                <c:v>5035.9641271118817</c:v>
              </c:pt>
              <c:pt idx="9">
                <c:v>5092.14854133466</c:v>
              </c:pt>
              <c:pt idx="10">
                <c:v>5171.6711028854133</c:v>
              </c:pt>
              <c:pt idx="11">
                <c:v>5182.5481930325786</c:v>
              </c:pt>
              <c:pt idx="12">
                <c:v>5249.1759001603132</c:v>
              </c:pt>
            </c:numLit>
          </c:val>
          <c:smooth val="0"/>
          <c:extLst>
            <c:ext xmlns:c16="http://schemas.microsoft.com/office/drawing/2014/chart" uri="{C3380CC4-5D6E-409C-BE32-E72D297353CC}">
              <c16:uniqueId val="{00000003-2570-4CFB-B80B-C327468A14E3}"/>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Dec</c:v>
              </c:pt>
              <c:pt idx="1">
                <c:v>2022 Mid Jan</c:v>
              </c:pt>
              <c:pt idx="2">
                <c:v>2022 Mid Feb</c:v>
              </c:pt>
              <c:pt idx="3">
                <c:v>2022 Mid Mar</c:v>
              </c:pt>
              <c:pt idx="4">
                <c:v>2022 Mid Apr</c:v>
              </c:pt>
              <c:pt idx="5">
                <c:v>2022 Mid May</c:v>
              </c:pt>
              <c:pt idx="6">
                <c:v>2022 Mid June</c:v>
              </c:pt>
              <c:pt idx="7">
                <c:v>2022 Mid July</c:v>
              </c:pt>
              <c:pt idx="8">
                <c:v>2022 Mid Aug</c:v>
              </c:pt>
              <c:pt idx="9">
                <c:v>2022 Mid Sept</c:v>
              </c:pt>
              <c:pt idx="10">
                <c:v>2022 Mid Oct</c:v>
              </c:pt>
              <c:pt idx="11">
                <c:v>2022 Mid Nov</c:v>
              </c:pt>
              <c:pt idx="12">
                <c:v>2022 Mid Dec</c:v>
              </c:pt>
            </c:strLit>
          </c:cat>
          <c:val>
            <c:numLit>
              <c:formatCode>0</c:formatCode>
              <c:ptCount val="13"/>
              <c:pt idx="0">
                <c:v>4630.0906429938141</c:v>
              </c:pt>
              <c:pt idx="1">
                <c:v>4680.7716222590998</c:v>
              </c:pt>
              <c:pt idx="2">
                <c:v>4694.2769249930116</c:v>
              </c:pt>
              <c:pt idx="3">
                <c:v>4721.5172238408168</c:v>
              </c:pt>
              <c:pt idx="4">
                <c:v>4741.0461737061951</c:v>
              </c:pt>
              <c:pt idx="5">
                <c:v>4743.5299954456877</c:v>
              </c:pt>
              <c:pt idx="6">
                <c:v>4750.4103479382193</c:v>
              </c:pt>
              <c:pt idx="7">
                <c:v>4714.4879432716252</c:v>
              </c:pt>
              <c:pt idx="8">
                <c:v>4724.0196971666928</c:v>
              </c:pt>
              <c:pt idx="9">
                <c:v>4752.3481503461562</c:v>
              </c:pt>
              <c:pt idx="10">
                <c:v>4776.6506932589764</c:v>
              </c:pt>
              <c:pt idx="11">
                <c:v>4787.8112562653123</c:v>
              </c:pt>
              <c:pt idx="12">
                <c:v>4796.0453198290361</c:v>
              </c:pt>
            </c:numLit>
          </c:val>
          <c:smooth val="0"/>
          <c:extLst>
            <c:ext xmlns:c16="http://schemas.microsoft.com/office/drawing/2014/chart" uri="{C3380CC4-5D6E-409C-BE32-E72D297353CC}">
              <c16:uniqueId val="{00000004-2570-4CFB-B80B-C327468A14E3}"/>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5500"/>
          <c:min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85950" y="466724"/>
          <a:ext cx="65627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542925</xdr:colOff>
          <xdr:row>32</xdr:row>
          <xdr:rowOff>171450</xdr:rowOff>
        </xdr:from>
        <xdr:to>
          <xdr:col>9</xdr:col>
          <xdr:colOff>276225</xdr:colOff>
          <xdr:row>37</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361950</xdr:colOff>
      <xdr:row>9</xdr:row>
      <xdr:rowOff>28575</xdr:rowOff>
    </xdr:from>
    <xdr:to>
      <xdr:col>13</xdr:col>
      <xdr:colOff>476250</xdr:colOff>
      <xdr:row>29</xdr:row>
      <xdr:rowOff>175260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2A6DC-C488-4474-8D6B-C23A79DEEF58}">
  <sheetPr codeName="Sheet84">
    <tabColor theme="0"/>
  </sheetPr>
  <dimension ref="C2:P57"/>
  <sheetViews>
    <sheetView tabSelected="1" view="pageBreakPreview" zoomScaleNormal="100" zoomScaleSheetLayoutView="100" workbookViewId="0">
      <selection activeCell="O19" sqref="O19"/>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327"/>
      <c r="E17" s="327"/>
      <c r="F17" s="327"/>
      <c r="G17" s="327"/>
      <c r="H17" s="327"/>
      <c r="I17" s="327"/>
      <c r="J17" s="327"/>
      <c r="K17" s="327"/>
      <c r="L17" s="327"/>
      <c r="M17" s="327"/>
      <c r="N17" s="327"/>
      <c r="O17" s="7"/>
    </row>
    <row r="18" spans="3:15" ht="15.75" x14ac:dyDescent="0.25">
      <c r="C18" s="5"/>
      <c r="D18" s="327"/>
      <c r="E18" s="327"/>
      <c r="F18" s="327"/>
      <c r="G18" s="327"/>
      <c r="H18" s="327"/>
      <c r="I18" s="327"/>
      <c r="J18" s="327"/>
      <c r="K18" s="327"/>
      <c r="L18" s="327"/>
      <c r="M18" s="327"/>
      <c r="N18" s="327"/>
      <c r="O18" s="7"/>
    </row>
    <row r="19" spans="3:15" x14ac:dyDescent="0.25">
      <c r="C19" s="5"/>
      <c r="D19" s="328"/>
      <c r="E19" s="328"/>
      <c r="F19" s="328"/>
      <c r="G19" s="328"/>
      <c r="H19" s="328"/>
      <c r="I19" s="328"/>
      <c r="J19" s="328"/>
      <c r="K19" s="328"/>
      <c r="L19" s="328"/>
      <c r="M19" s="328"/>
      <c r="N19" s="328"/>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327" t="s">
        <v>696</v>
      </c>
      <c r="E47" s="327"/>
      <c r="F47" s="327"/>
      <c r="G47" s="327"/>
      <c r="H47" s="327"/>
      <c r="I47" s="327"/>
      <c r="J47" s="327"/>
      <c r="K47" s="327"/>
      <c r="L47" s="327"/>
      <c r="M47" s="327"/>
      <c r="N47" s="327"/>
      <c r="O47" s="7"/>
    </row>
    <row r="48" spans="3:15" ht="15.75" x14ac:dyDescent="0.25">
      <c r="C48" s="5"/>
      <c r="D48" s="327" t="s">
        <v>697</v>
      </c>
      <c r="E48" s="327"/>
      <c r="F48" s="327"/>
      <c r="G48" s="327"/>
      <c r="H48" s="327"/>
      <c r="I48" s="327"/>
      <c r="J48" s="327"/>
      <c r="K48" s="327"/>
      <c r="L48" s="327"/>
      <c r="M48" s="327"/>
      <c r="N48" s="327"/>
      <c r="O48" s="7"/>
    </row>
    <row r="49" spans="3:15" x14ac:dyDescent="0.25">
      <c r="C49" s="5"/>
      <c r="D49" s="328"/>
      <c r="E49" s="328"/>
      <c r="F49" s="328"/>
      <c r="G49" s="328"/>
      <c r="H49" s="328"/>
      <c r="I49" s="328"/>
      <c r="J49" s="328"/>
      <c r="K49" s="328"/>
      <c r="L49" s="328"/>
      <c r="M49" s="328"/>
      <c r="N49" s="328"/>
      <c r="O49" s="7"/>
    </row>
    <row r="50" spans="3:15" ht="15.75" thickBot="1" x14ac:dyDescent="0.3">
      <c r="C50" s="10"/>
      <c r="D50" s="11"/>
      <c r="E50" s="11"/>
      <c r="F50" s="11"/>
      <c r="G50" s="11"/>
      <c r="H50" s="11"/>
      <c r="I50" s="11"/>
      <c r="J50" s="11"/>
      <c r="K50" s="11"/>
      <c r="L50" s="11"/>
      <c r="M50" s="11"/>
      <c r="N50" s="11"/>
      <c r="O50" s="12"/>
    </row>
    <row r="55" spans="3:15" ht="13.9" customHeight="1" x14ac:dyDescent="0.25">
      <c r="E55" s="13"/>
    </row>
    <row r="56" spans="3:15" ht="14.45" customHeight="1" x14ac:dyDescent="0.25">
      <c r="E56" s="14"/>
    </row>
    <row r="57" spans="3:15" ht="15" customHeight="1" x14ac:dyDescent="0.2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EF67-FE75-46E8-A0C1-B3566B60F135}">
  <sheetPr codeName="Sheet56"/>
  <dimension ref="C2:S38"/>
  <sheetViews>
    <sheetView view="pageBreakPreview" zoomScale="80" zoomScaleNormal="100" zoomScaleSheetLayoutView="80" workbookViewId="0">
      <selection activeCell="O19" sqref="O19"/>
    </sheetView>
  </sheetViews>
  <sheetFormatPr defaultColWidth="9.140625" defaultRowHeight="15" x14ac:dyDescent="0.25"/>
  <cols>
    <col min="1" max="1" width="9.140625" style="1"/>
    <col min="2" max="2" width="3.42578125" style="1" customWidth="1"/>
    <col min="3" max="3" width="76.140625" style="1" customWidth="1"/>
    <col min="4" max="4" width="10.140625" style="17"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6"/>
    </row>
    <row r="3" spans="3:8" ht="21" x14ac:dyDescent="0.25">
      <c r="C3" s="18" t="s">
        <v>0</v>
      </c>
      <c r="D3" s="19" t="s">
        <v>1</v>
      </c>
    </row>
    <row r="4" spans="3:8" ht="15.75" x14ac:dyDescent="0.25">
      <c r="C4" s="20" t="s">
        <v>2</v>
      </c>
      <c r="D4" s="21" t="s">
        <v>3</v>
      </c>
    </row>
    <row r="5" spans="3:8" ht="15.75" x14ac:dyDescent="0.25">
      <c r="C5" s="20" t="s">
        <v>4</v>
      </c>
      <c r="D5" s="21" t="s">
        <v>5</v>
      </c>
    </row>
    <row r="6" spans="3:8" ht="15.75" x14ac:dyDescent="0.25">
      <c r="C6" s="20" t="s">
        <v>6</v>
      </c>
      <c r="D6" s="21" t="s">
        <v>7</v>
      </c>
    </row>
    <row r="7" spans="3:8" ht="15.75" x14ac:dyDescent="0.25">
      <c r="C7" s="20" t="s">
        <v>8</v>
      </c>
      <c r="D7" s="21" t="s">
        <v>9</v>
      </c>
      <c r="G7" s="22"/>
    </row>
    <row r="8" spans="3:8" ht="15.75" x14ac:dyDescent="0.25">
      <c r="C8" s="20" t="s">
        <v>10</v>
      </c>
      <c r="D8" s="21" t="s">
        <v>11</v>
      </c>
      <c r="E8" s="23"/>
      <c r="F8" s="23"/>
      <c r="G8" s="23"/>
      <c r="H8" s="23"/>
    </row>
    <row r="9" spans="3:8" ht="3" customHeight="1" x14ac:dyDescent="0.25">
      <c r="C9" s="24"/>
      <c r="D9" s="21"/>
    </row>
    <row r="10" spans="3:8" ht="15.75" x14ac:dyDescent="0.25">
      <c r="C10" s="20" t="s">
        <v>12</v>
      </c>
      <c r="D10" s="21"/>
    </row>
    <row r="11" spans="3:8" ht="15.75" x14ac:dyDescent="0.25">
      <c r="C11" s="24" t="s">
        <v>13</v>
      </c>
      <c r="D11" s="21" t="s">
        <v>14</v>
      </c>
    </row>
    <row r="12" spans="3:8" ht="15.75" x14ac:dyDescent="0.25">
      <c r="C12" s="24" t="s">
        <v>15</v>
      </c>
      <c r="D12" s="21" t="s">
        <v>14</v>
      </c>
    </row>
    <row r="13" spans="3:8" ht="15.75" x14ac:dyDescent="0.25">
      <c r="C13" s="24" t="s">
        <v>16</v>
      </c>
      <c r="D13" s="21" t="s">
        <v>14</v>
      </c>
    </row>
    <row r="14" spans="3:8" ht="2.25" customHeight="1" x14ac:dyDescent="0.25">
      <c r="C14" s="20"/>
      <c r="D14" s="21"/>
    </row>
    <row r="15" spans="3:8" ht="15.75" x14ac:dyDescent="0.25">
      <c r="C15" s="20" t="s">
        <v>17</v>
      </c>
      <c r="D15" s="21"/>
    </row>
    <row r="16" spans="3:8" ht="15.75" x14ac:dyDescent="0.25">
      <c r="C16" s="24" t="s">
        <v>13</v>
      </c>
      <c r="D16" s="21" t="s">
        <v>18</v>
      </c>
    </row>
    <row r="17" spans="3:4" ht="15.75" x14ac:dyDescent="0.25">
      <c r="C17" s="24" t="s">
        <v>15</v>
      </c>
      <c r="D17" s="21" t="s">
        <v>18</v>
      </c>
    </row>
    <row r="18" spans="3:4" ht="15.75" x14ac:dyDescent="0.25">
      <c r="C18" s="24" t="s">
        <v>16</v>
      </c>
      <c r="D18" s="21" t="s">
        <v>18</v>
      </c>
    </row>
    <row r="19" spans="3:4" ht="4.5" customHeight="1" x14ac:dyDescent="0.25">
      <c r="C19" s="20"/>
      <c r="D19" s="21"/>
    </row>
    <row r="20" spans="3:4" ht="15.75" x14ac:dyDescent="0.25">
      <c r="C20" s="20" t="s">
        <v>19</v>
      </c>
      <c r="D20" s="21"/>
    </row>
    <row r="21" spans="3:4" ht="15.75" x14ac:dyDescent="0.25">
      <c r="C21" s="24" t="s">
        <v>13</v>
      </c>
      <c r="D21" s="21" t="s">
        <v>20</v>
      </c>
    </row>
    <row r="22" spans="3:4" ht="15.75" x14ac:dyDescent="0.25">
      <c r="C22" s="24" t="s">
        <v>15</v>
      </c>
      <c r="D22" s="21" t="s">
        <v>20</v>
      </c>
    </row>
    <row r="23" spans="3:4" ht="15.75" x14ac:dyDescent="0.25">
      <c r="C23" s="24" t="s">
        <v>16</v>
      </c>
      <c r="D23" s="21" t="s">
        <v>20</v>
      </c>
    </row>
    <row r="24" spans="3:4" ht="2.25" customHeight="1" x14ac:dyDescent="0.25">
      <c r="C24" s="20"/>
      <c r="D24" s="21"/>
    </row>
    <row r="25" spans="3:4" ht="15.75" x14ac:dyDescent="0.25">
      <c r="C25" s="20" t="s">
        <v>21</v>
      </c>
      <c r="D25" s="21"/>
    </row>
    <row r="26" spans="3:4" ht="15.75" x14ac:dyDescent="0.25">
      <c r="C26" s="24" t="s">
        <v>22</v>
      </c>
      <c r="D26" s="21" t="s">
        <v>23</v>
      </c>
    </row>
    <row r="27" spans="3:4" ht="15.75" x14ac:dyDescent="0.25">
      <c r="C27" s="24" t="s">
        <v>24</v>
      </c>
      <c r="D27" s="21" t="s">
        <v>23</v>
      </c>
    </row>
    <row r="28" spans="3:4" ht="15.75" x14ac:dyDescent="0.25">
      <c r="C28" s="24" t="s">
        <v>25</v>
      </c>
      <c r="D28" s="21" t="s">
        <v>23</v>
      </c>
    </row>
    <row r="29" spans="3:4" ht="6" customHeight="1" x14ac:dyDescent="0.25">
      <c r="C29" s="24"/>
      <c r="D29" s="21"/>
    </row>
    <row r="30" spans="3:4" ht="3" customHeight="1" x14ac:dyDescent="0.25">
      <c r="C30" s="20"/>
      <c r="D30" s="21"/>
    </row>
    <row r="31" spans="3:4" ht="15.75" x14ac:dyDescent="0.25">
      <c r="C31" s="25" t="s">
        <v>26</v>
      </c>
      <c r="D31" s="26" t="s">
        <v>27</v>
      </c>
    </row>
    <row r="32" spans="3:4" ht="3" customHeight="1" x14ac:dyDescent="0.25">
      <c r="C32" s="26"/>
      <c r="D32" s="21"/>
    </row>
    <row r="33" spans="3:19" ht="15.75" x14ac:dyDescent="0.25">
      <c r="C33" s="25" t="s">
        <v>28</v>
      </c>
      <c r="D33" s="21" t="s">
        <v>29</v>
      </c>
    </row>
    <row r="34" spans="3:19" ht="15.75" x14ac:dyDescent="0.25">
      <c r="D34" s="27"/>
    </row>
    <row r="35" spans="3:19" x14ac:dyDescent="0.25">
      <c r="C35" s="28" t="s">
        <v>30</v>
      </c>
      <c r="D35" s="1"/>
    </row>
    <row r="36" spans="3:19" ht="15.75" x14ac:dyDescent="0.25">
      <c r="C36" s="20" t="s">
        <v>31</v>
      </c>
      <c r="D36" s="21"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73C1-5F48-464F-B4DA-42D0A9DCC133}">
  <sheetPr codeName="Sheet59"/>
  <dimension ref="B2:T35"/>
  <sheetViews>
    <sheetView view="pageBreakPreview" zoomScaleNormal="100" zoomScaleSheetLayoutView="100" workbookViewId="0">
      <selection activeCell="O19" sqref="O19"/>
    </sheetView>
  </sheetViews>
  <sheetFormatPr defaultColWidth="15.85546875" defaultRowHeight="15.75" x14ac:dyDescent="0.25"/>
  <cols>
    <col min="1" max="1" width="15.85546875" style="29"/>
    <col min="2" max="2" width="8" style="29" customWidth="1"/>
    <col min="3" max="3" width="21.28515625" style="29" customWidth="1"/>
    <col min="4" max="8" width="15.85546875" style="29"/>
    <col min="9" max="9" width="4.85546875" style="29" customWidth="1"/>
    <col min="10" max="16384" width="15.85546875" style="29"/>
  </cols>
  <sheetData>
    <row r="2" spans="2:8" x14ac:dyDescent="0.25">
      <c r="B2" s="331" t="s">
        <v>34</v>
      </c>
      <c r="C2" s="331"/>
      <c r="D2" s="331"/>
      <c r="E2" s="331"/>
      <c r="F2" s="331"/>
      <c r="G2" s="331"/>
      <c r="H2" s="331"/>
    </row>
    <row r="4" spans="2:8" ht="36.75" customHeight="1" x14ac:dyDescent="0.25">
      <c r="B4" s="30">
        <v>1</v>
      </c>
      <c r="C4" s="332" t="s">
        <v>35</v>
      </c>
      <c r="D4" s="332"/>
      <c r="E4" s="332"/>
      <c r="F4" s="332"/>
      <c r="G4" s="332"/>
      <c r="H4" s="332"/>
    </row>
    <row r="5" spans="2:8" ht="31.5" customHeight="1" x14ac:dyDescent="0.25">
      <c r="B5" s="30">
        <v>2</v>
      </c>
      <c r="C5" s="333" t="s">
        <v>36</v>
      </c>
      <c r="D5" s="333"/>
      <c r="E5" s="333"/>
      <c r="F5" s="333"/>
      <c r="G5" s="333"/>
      <c r="H5" s="333"/>
    </row>
    <row r="6" spans="2:8" ht="35.25" customHeight="1" x14ac:dyDescent="0.25">
      <c r="B6" s="30">
        <v>3</v>
      </c>
      <c r="C6" s="333" t="s">
        <v>37</v>
      </c>
      <c r="D6" s="333"/>
      <c r="E6" s="333"/>
      <c r="F6" s="333"/>
      <c r="G6" s="333"/>
      <c r="H6" s="333"/>
    </row>
    <row r="7" spans="2:8" x14ac:dyDescent="0.25">
      <c r="B7" s="31"/>
      <c r="C7" s="32" t="s">
        <v>38</v>
      </c>
      <c r="D7" s="33"/>
      <c r="E7" s="334" t="s">
        <v>39</v>
      </c>
      <c r="F7" s="334"/>
      <c r="G7" s="334"/>
      <c r="H7" s="33"/>
    </row>
    <row r="8" spans="2:8" x14ac:dyDescent="0.25">
      <c r="B8" s="31"/>
      <c r="C8" s="34" t="s">
        <v>40</v>
      </c>
      <c r="E8" s="35"/>
      <c r="F8" s="34" t="s">
        <v>41</v>
      </c>
    </row>
    <row r="9" spans="2:8" x14ac:dyDescent="0.25">
      <c r="B9" s="31"/>
      <c r="C9" s="34" t="s">
        <v>42</v>
      </c>
      <c r="E9" s="35"/>
      <c r="F9" s="34" t="s">
        <v>43</v>
      </c>
    </row>
    <row r="10" spans="2:8" x14ac:dyDescent="0.25">
      <c r="B10" s="31"/>
      <c r="C10" s="34" t="s">
        <v>44</v>
      </c>
      <c r="E10" s="35"/>
      <c r="F10" s="34" t="s">
        <v>45</v>
      </c>
    </row>
    <row r="11" spans="2:8" x14ac:dyDescent="0.25">
      <c r="B11" s="31"/>
      <c r="C11" s="34" t="s">
        <v>46</v>
      </c>
      <c r="E11" s="35"/>
      <c r="F11" s="34" t="s">
        <v>47</v>
      </c>
    </row>
    <row r="12" spans="2:8" x14ac:dyDescent="0.25">
      <c r="B12" s="31"/>
      <c r="C12" s="34" t="s">
        <v>48</v>
      </c>
      <c r="E12" s="35"/>
      <c r="F12" s="34" t="s">
        <v>49</v>
      </c>
    </row>
    <row r="13" spans="2:8" x14ac:dyDescent="0.25">
      <c r="B13" s="31"/>
      <c r="C13" s="34" t="s">
        <v>50</v>
      </c>
      <c r="E13" s="35"/>
      <c r="F13" s="34" t="s">
        <v>51</v>
      </c>
    </row>
    <row r="14" spans="2:8" x14ac:dyDescent="0.25">
      <c r="B14" s="31"/>
      <c r="C14" s="34" t="s">
        <v>52</v>
      </c>
      <c r="E14" s="35"/>
      <c r="F14" s="34" t="s">
        <v>53</v>
      </c>
    </row>
    <row r="15" spans="2:8" x14ac:dyDescent="0.25">
      <c r="B15" s="31"/>
      <c r="C15" s="34" t="s">
        <v>54</v>
      </c>
      <c r="E15" s="35"/>
      <c r="F15" s="34" t="s">
        <v>55</v>
      </c>
    </row>
    <row r="16" spans="2:8" x14ac:dyDescent="0.25">
      <c r="B16" s="31"/>
      <c r="C16" s="34" t="s">
        <v>56</v>
      </c>
      <c r="E16" s="35"/>
      <c r="F16" s="34" t="s">
        <v>57</v>
      </c>
    </row>
    <row r="17" spans="2:9" x14ac:dyDescent="0.25">
      <c r="B17" s="31"/>
      <c r="C17" s="34" t="s">
        <v>58</v>
      </c>
      <c r="E17" s="35"/>
      <c r="F17" s="34" t="s">
        <v>59</v>
      </c>
    </row>
    <row r="18" spans="2:9" x14ac:dyDescent="0.25">
      <c r="B18" s="31"/>
      <c r="C18" s="34" t="s">
        <v>60</v>
      </c>
      <c r="E18" s="35"/>
      <c r="F18" s="34" t="s">
        <v>61</v>
      </c>
    </row>
    <row r="19" spans="2:9" x14ac:dyDescent="0.25">
      <c r="B19" s="31"/>
      <c r="C19" s="36" t="s">
        <v>62</v>
      </c>
      <c r="D19" s="37"/>
      <c r="E19" s="38"/>
      <c r="F19" s="36" t="s">
        <v>63</v>
      </c>
      <c r="G19" s="37"/>
      <c r="H19" s="37"/>
    </row>
    <row r="20" spans="2:9" x14ac:dyDescent="0.25">
      <c r="B20" s="31"/>
    </row>
    <row r="21" spans="2:9" x14ac:dyDescent="0.25">
      <c r="B21" s="30">
        <v>4</v>
      </c>
      <c r="C21" s="39" t="s">
        <v>64</v>
      </c>
    </row>
    <row r="22" spans="2:9" ht="31.5" customHeight="1" x14ac:dyDescent="0.25">
      <c r="B22" s="31"/>
      <c r="C22" s="40"/>
      <c r="D22" s="41" t="s">
        <v>65</v>
      </c>
      <c r="E22" s="41" t="s">
        <v>66</v>
      </c>
      <c r="F22" s="41" t="s">
        <v>67</v>
      </c>
      <c r="G22" s="41" t="s">
        <v>68</v>
      </c>
      <c r="H22" s="42" t="s">
        <v>69</v>
      </c>
    </row>
    <row r="23" spans="2:9" ht="31.5" x14ac:dyDescent="0.25">
      <c r="B23" s="31"/>
      <c r="C23" s="43" t="s">
        <v>70</v>
      </c>
      <c r="D23" s="44">
        <v>26</v>
      </c>
      <c r="E23" s="44">
        <v>17</v>
      </c>
      <c r="F23" s="44">
        <v>17</v>
      </c>
      <c r="G23" s="44">
        <v>64</v>
      </c>
      <c r="H23" s="44">
        <f>SUM(D23:G23)</f>
        <v>124</v>
      </c>
    </row>
    <row r="24" spans="2:9" ht="31.5" x14ac:dyDescent="0.25">
      <c r="B24" s="31"/>
      <c r="C24" s="43" t="s">
        <v>71</v>
      </c>
      <c r="D24" s="44">
        <v>26</v>
      </c>
      <c r="E24" s="44">
        <v>17</v>
      </c>
      <c r="F24" s="44">
        <v>17</v>
      </c>
      <c r="G24" s="44">
        <v>64</v>
      </c>
      <c r="H24" s="44">
        <v>124</v>
      </c>
    </row>
    <row r="25" spans="2:9" x14ac:dyDescent="0.25">
      <c r="B25" s="45">
        <v>5</v>
      </c>
      <c r="C25" s="27" t="s">
        <v>72</v>
      </c>
      <c r="D25" s="27"/>
      <c r="E25" s="27"/>
      <c r="F25" s="27"/>
      <c r="G25" s="27"/>
      <c r="H25" s="27"/>
    </row>
    <row r="26" spans="2:9" x14ac:dyDescent="0.25">
      <c r="B26" s="45">
        <v>6</v>
      </c>
      <c r="C26" s="329" t="s">
        <v>73</v>
      </c>
      <c r="D26" s="329"/>
      <c r="E26" s="329"/>
      <c r="F26" s="329"/>
      <c r="G26" s="329"/>
      <c r="H26" s="329"/>
    </row>
    <row r="27" spans="2:9" ht="14.45" customHeight="1" x14ac:dyDescent="0.25">
      <c r="B27" s="45"/>
      <c r="C27" s="329"/>
      <c r="D27" s="329"/>
      <c r="E27" s="329"/>
      <c r="F27" s="329"/>
      <c r="G27" s="329"/>
      <c r="H27" s="329"/>
    </row>
    <row r="28" spans="2:9" ht="19.5" customHeight="1" x14ac:dyDescent="0.25">
      <c r="B28" s="46"/>
      <c r="C28" s="329"/>
      <c r="D28" s="329"/>
      <c r="E28" s="329"/>
      <c r="F28" s="329"/>
      <c r="G28" s="329"/>
      <c r="H28" s="329"/>
    </row>
    <row r="29" spans="2:9" x14ac:dyDescent="0.25">
      <c r="B29" s="47"/>
      <c r="C29" s="330"/>
      <c r="D29" s="330"/>
      <c r="E29" s="330"/>
      <c r="F29" s="330"/>
      <c r="G29" s="330"/>
      <c r="H29" s="330"/>
    </row>
    <row r="30" spans="2:9" x14ac:dyDescent="0.25">
      <c r="B30" s="47"/>
      <c r="C30" s="330"/>
      <c r="D30" s="330"/>
      <c r="E30" s="330"/>
      <c r="F30" s="330"/>
      <c r="G30" s="330"/>
      <c r="H30" s="330"/>
      <c r="I30" s="48"/>
    </row>
    <row r="31" spans="2:9" x14ac:dyDescent="0.25">
      <c r="B31" s="47"/>
      <c r="C31" s="330"/>
      <c r="D31" s="330"/>
      <c r="E31" s="330"/>
      <c r="F31" s="330"/>
      <c r="G31" s="330"/>
      <c r="H31" s="330"/>
    </row>
    <row r="33" spans="3:20" x14ac:dyDescent="0.25">
      <c r="I33" s="46"/>
    </row>
    <row r="34" spans="3:20" ht="90.75" customHeight="1" x14ac:dyDescent="0.25">
      <c r="C34" s="49"/>
      <c r="D34" s="49"/>
      <c r="E34" s="49"/>
      <c r="F34" s="49"/>
      <c r="G34" s="49"/>
      <c r="H34" s="49"/>
      <c r="I34" s="49"/>
      <c r="J34" s="49"/>
      <c r="K34" s="49"/>
      <c r="L34" s="49"/>
      <c r="M34" s="49"/>
      <c r="N34" s="49"/>
      <c r="O34" s="329"/>
      <c r="P34" s="329"/>
      <c r="Q34" s="329"/>
      <c r="R34" s="329"/>
      <c r="S34" s="329"/>
      <c r="T34" s="329"/>
    </row>
    <row r="35" spans="3:20" ht="15" customHeight="1" x14ac:dyDescent="0.25"/>
  </sheetData>
  <mergeCells count="11">
    <mergeCell ref="C26:H26"/>
    <mergeCell ref="B2:H2"/>
    <mergeCell ref="C4:H4"/>
    <mergeCell ref="C5:H5"/>
    <mergeCell ref="C6:H6"/>
    <mergeCell ref="E7:G7"/>
    <mergeCell ref="C27:H28"/>
    <mergeCell ref="C29:H29"/>
    <mergeCell ref="C30:H30"/>
    <mergeCell ref="C31:H31"/>
    <mergeCell ref="O34:T34"/>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5EEF-9BA9-4C1D-9F40-3CDC81EC95F1}">
  <sheetPr codeName="Sheet61"/>
  <dimension ref="B2:G50"/>
  <sheetViews>
    <sheetView view="pageBreakPreview" zoomScale="90" zoomScaleNormal="100" zoomScaleSheetLayoutView="90" workbookViewId="0">
      <selection activeCell="O19" sqref="O19"/>
    </sheetView>
  </sheetViews>
  <sheetFormatPr defaultColWidth="9.140625" defaultRowHeight="15.75" x14ac:dyDescent="0.25"/>
  <cols>
    <col min="1" max="1" width="9.140625" style="29"/>
    <col min="2" max="2" width="5.42578125" style="29" customWidth="1"/>
    <col min="3" max="3" width="41.42578125" style="29" customWidth="1"/>
    <col min="4" max="6" width="14.140625" style="29" bestFit="1" customWidth="1"/>
    <col min="7" max="7" width="12.28515625" style="29" bestFit="1" customWidth="1"/>
    <col min="8" max="16384" width="9.140625" style="29"/>
  </cols>
  <sheetData>
    <row r="2" spans="2:7" x14ac:dyDescent="0.25">
      <c r="B2" s="337" t="s">
        <v>74</v>
      </c>
      <c r="C2" s="337"/>
      <c r="D2" s="337"/>
      <c r="E2" s="337"/>
      <c r="F2" s="337"/>
      <c r="G2" s="337"/>
    </row>
    <row r="3" spans="2:7" x14ac:dyDescent="0.25">
      <c r="B3" s="338" t="s">
        <v>698</v>
      </c>
      <c r="C3" s="338"/>
      <c r="D3" s="338"/>
      <c r="E3" s="338"/>
      <c r="F3" s="338"/>
      <c r="G3" s="338"/>
    </row>
    <row r="4" spans="2:7" x14ac:dyDescent="0.25">
      <c r="B4" s="339"/>
      <c r="C4" s="340"/>
      <c r="D4" s="50" t="s">
        <v>75</v>
      </c>
      <c r="E4" s="50" t="s">
        <v>76</v>
      </c>
      <c r="F4" s="50" t="s">
        <v>77</v>
      </c>
      <c r="G4" s="50" t="s">
        <v>78</v>
      </c>
    </row>
    <row r="5" spans="2:7" x14ac:dyDescent="0.25">
      <c r="B5" s="335" t="s">
        <v>79</v>
      </c>
      <c r="C5" s="336"/>
      <c r="D5" s="336"/>
      <c r="E5" s="336"/>
      <c r="F5" s="336"/>
      <c r="G5" s="341"/>
    </row>
    <row r="6" spans="2:7" x14ac:dyDescent="0.25">
      <c r="B6" s="51">
        <v>1</v>
      </c>
      <c r="C6" s="52" t="s">
        <v>651</v>
      </c>
      <c r="D6" s="53">
        <v>95.299438821443999</v>
      </c>
      <c r="E6" s="53">
        <v>10.708587427871095</v>
      </c>
      <c r="F6" s="53">
        <v>2.1861540544040392</v>
      </c>
      <c r="G6" s="53">
        <v>108.19418030371915</v>
      </c>
    </row>
    <row r="7" spans="2:7" x14ac:dyDescent="0.25">
      <c r="B7" s="51">
        <v>2</v>
      </c>
      <c r="C7" s="52" t="s">
        <v>652</v>
      </c>
      <c r="D7" s="53">
        <v>87.499712651536512</v>
      </c>
      <c r="E7" s="53">
        <v>9.4589422200744604</v>
      </c>
      <c r="F7" s="53">
        <v>1.8957561727099812</v>
      </c>
      <c r="G7" s="53">
        <v>98.854411044320955</v>
      </c>
    </row>
    <row r="8" spans="2:7" x14ac:dyDescent="0.25">
      <c r="B8" s="51">
        <v>3</v>
      </c>
      <c r="C8" s="52" t="s">
        <v>699</v>
      </c>
      <c r="D8" s="53">
        <v>91.815559182335477</v>
      </c>
      <c r="E8" s="53">
        <v>88.33043838682029</v>
      </c>
      <c r="F8" s="53">
        <v>86.716495065430209</v>
      </c>
      <c r="G8" s="53">
        <v>91.367586284974024</v>
      </c>
    </row>
    <row r="9" spans="2:7" x14ac:dyDescent="0.25">
      <c r="B9" s="51">
        <v>4</v>
      </c>
      <c r="C9" s="52" t="s">
        <v>700</v>
      </c>
      <c r="D9" s="53">
        <v>85.99</v>
      </c>
      <c r="E9" s="53">
        <v>85.509999999999991</v>
      </c>
      <c r="F9" s="53">
        <v>84.509999999999991</v>
      </c>
      <c r="G9" s="53">
        <v>85.91</v>
      </c>
    </row>
    <row r="10" spans="2:7" x14ac:dyDescent="0.25">
      <c r="B10" s="51">
        <v>5</v>
      </c>
      <c r="C10" s="52" t="s">
        <v>701</v>
      </c>
      <c r="D10" s="53">
        <v>58.222681399435608</v>
      </c>
      <c r="E10" s="53">
        <v>69.330505279078906</v>
      </c>
      <c r="F10" s="53">
        <v>72.959590173515679</v>
      </c>
      <c r="G10" s="53">
        <v>59.619856881425889</v>
      </c>
    </row>
    <row r="11" spans="2:7" x14ac:dyDescent="0.25">
      <c r="B11" s="51">
        <v>6</v>
      </c>
      <c r="C11" s="52" t="s">
        <v>702</v>
      </c>
      <c r="D11" s="53">
        <v>25.965656620679901</v>
      </c>
      <c r="E11" s="53">
        <v>22.144846690916431</v>
      </c>
      <c r="F11" s="53">
        <v>16.72062870826295</v>
      </c>
      <c r="G11" s="53">
        <v>25.40068600710007</v>
      </c>
    </row>
    <row r="12" spans="2:7" x14ac:dyDescent="0.25">
      <c r="B12" s="51">
        <v>7</v>
      </c>
      <c r="C12" s="52" t="s">
        <v>703</v>
      </c>
      <c r="D12" s="53">
        <v>8.7395166269087365</v>
      </c>
      <c r="E12" s="53">
        <v>1.2678409136053983</v>
      </c>
      <c r="F12" s="53">
        <v>1.224087939409336</v>
      </c>
      <c r="G12" s="53">
        <v>7.8481472645858714</v>
      </c>
    </row>
    <row r="13" spans="2:7" x14ac:dyDescent="0.25">
      <c r="B13" s="51">
        <v>8</v>
      </c>
      <c r="C13" s="52" t="s">
        <v>704</v>
      </c>
      <c r="D13" s="53">
        <v>5.9090805074073689</v>
      </c>
      <c r="E13" s="53">
        <v>7.2037647826995066</v>
      </c>
      <c r="F13" s="53">
        <v>7.7263873668008323</v>
      </c>
      <c r="G13" s="53">
        <v>6.0739429100074274</v>
      </c>
    </row>
    <row r="14" spans="2:7" x14ac:dyDescent="0.25">
      <c r="B14" s="51">
        <v>9</v>
      </c>
      <c r="C14" s="52" t="s">
        <v>705</v>
      </c>
      <c r="D14" s="53">
        <v>1.834083195142306</v>
      </c>
      <c r="E14" s="53">
        <v>2.318468887858081</v>
      </c>
      <c r="F14" s="53">
        <v>6.9879153691782143</v>
      </c>
      <c r="G14" s="53">
        <v>1.9793153989150067</v>
      </c>
    </row>
    <row r="15" spans="2:7" x14ac:dyDescent="0.25">
      <c r="B15" s="51">
        <v>10</v>
      </c>
      <c r="C15" s="52" t="s">
        <v>706</v>
      </c>
      <c r="D15" s="53">
        <v>2.5651060296392219</v>
      </c>
      <c r="E15" s="53">
        <v>2.4906728409662691</v>
      </c>
      <c r="F15" s="53">
        <v>5.8616312511252957</v>
      </c>
      <c r="G15" s="53">
        <v>2.6212021486452497</v>
      </c>
    </row>
    <row r="16" spans="2:7" x14ac:dyDescent="0.25">
      <c r="B16" s="51">
        <v>11</v>
      </c>
      <c r="C16" s="52" t="s">
        <v>707</v>
      </c>
      <c r="D16" s="53">
        <v>6.7275609204409683</v>
      </c>
      <c r="E16" s="53">
        <v>11.348961155544945</v>
      </c>
      <c r="F16" s="53">
        <v>7.2406528221438506</v>
      </c>
      <c r="G16" s="53">
        <v>7.1707065022436236</v>
      </c>
    </row>
    <row r="17" spans="2:7" x14ac:dyDescent="0.25">
      <c r="B17" s="335" t="s">
        <v>80</v>
      </c>
      <c r="C17" s="336"/>
      <c r="D17" s="54"/>
      <c r="E17" s="54"/>
      <c r="F17" s="54"/>
      <c r="G17" s="55"/>
    </row>
    <row r="18" spans="2:7" x14ac:dyDescent="0.25">
      <c r="B18" s="51">
        <v>1</v>
      </c>
      <c r="C18" s="56" t="s">
        <v>676</v>
      </c>
      <c r="D18" s="53">
        <v>7.4625158694789713</v>
      </c>
      <c r="E18" s="53">
        <v>7.2583995527666918</v>
      </c>
      <c r="F18" s="53">
        <v>8.8937096462537273</v>
      </c>
      <c r="G18" s="53">
        <v>7.4712317971944762</v>
      </c>
    </row>
    <row r="19" spans="2:7" ht="21" customHeight="1" x14ac:dyDescent="0.25">
      <c r="B19" s="51">
        <v>2</v>
      </c>
      <c r="C19" s="56" t="s">
        <v>708</v>
      </c>
      <c r="D19" s="53">
        <v>15.453097403640253</v>
      </c>
      <c r="E19" s="53">
        <v>13.499670189546331</v>
      </c>
      <c r="F19" s="53">
        <v>19.764958758665781</v>
      </c>
      <c r="G19" s="53">
        <v>15.346880480599381</v>
      </c>
    </row>
    <row r="20" spans="2:7" x14ac:dyDescent="0.25">
      <c r="B20" s="51">
        <v>3</v>
      </c>
      <c r="C20" s="56" t="s">
        <v>677</v>
      </c>
      <c r="D20" s="53">
        <v>24.365604938204985</v>
      </c>
      <c r="E20" s="53">
        <v>24.483039843623008</v>
      </c>
      <c r="F20" s="53">
        <v>34.626819222691516</v>
      </c>
      <c r="G20" s="53">
        <v>24.584564563356633</v>
      </c>
    </row>
    <row r="21" spans="2:7" x14ac:dyDescent="0.25">
      <c r="B21" s="342" t="s">
        <v>709</v>
      </c>
      <c r="C21" s="343"/>
      <c r="D21" s="54"/>
      <c r="E21" s="54"/>
      <c r="F21" s="54"/>
      <c r="G21" s="55"/>
    </row>
    <row r="22" spans="2:7" x14ac:dyDescent="0.25">
      <c r="B22" s="51">
        <v>1</v>
      </c>
      <c r="C22" s="56" t="s">
        <v>710</v>
      </c>
      <c r="D22" s="57">
        <v>10.585063191152678</v>
      </c>
      <c r="E22" s="57">
        <v>10.187020402676469</v>
      </c>
      <c r="F22" s="57">
        <v>15.17335773185102</v>
      </c>
      <c r="G22" s="57">
        <v>10.637261310209341</v>
      </c>
    </row>
    <row r="23" spans="2:7" x14ac:dyDescent="0.25">
      <c r="B23" s="51">
        <v>2</v>
      </c>
      <c r="C23" s="56" t="s">
        <v>679</v>
      </c>
      <c r="D23" s="57">
        <v>13.445660183192183</v>
      </c>
      <c r="E23" s="57">
        <v>12.794366739638425</v>
      </c>
      <c r="F23" s="57">
        <v>17.34324640427845</v>
      </c>
      <c r="G23" s="57">
        <v>13.464251548563832</v>
      </c>
    </row>
    <row r="24" spans="2:7" x14ac:dyDescent="0.25">
      <c r="B24" s="335" t="s">
        <v>81</v>
      </c>
      <c r="C24" s="336"/>
      <c r="D24" s="54"/>
      <c r="E24" s="54"/>
      <c r="F24" s="54"/>
      <c r="G24" s="55"/>
    </row>
    <row r="25" spans="2:7" x14ac:dyDescent="0.25">
      <c r="B25" s="58">
        <v>1</v>
      </c>
      <c r="C25" s="59" t="s">
        <v>711</v>
      </c>
      <c r="D25" s="60">
        <v>26</v>
      </c>
      <c r="E25" s="60">
        <v>17</v>
      </c>
      <c r="F25" s="60">
        <v>17</v>
      </c>
      <c r="G25" s="60">
        <v>60</v>
      </c>
    </row>
    <row r="26" spans="2:7" x14ac:dyDescent="0.25">
      <c r="B26" s="58">
        <v>2</v>
      </c>
      <c r="C26" s="59" t="s">
        <v>712</v>
      </c>
      <c r="D26" s="60">
        <v>5099</v>
      </c>
      <c r="E26" s="60">
        <v>1127</v>
      </c>
      <c r="F26" s="60">
        <v>276</v>
      </c>
      <c r="G26" s="60">
        <v>6502</v>
      </c>
    </row>
    <row r="27" spans="2:7" x14ac:dyDescent="0.25">
      <c r="B27" s="58">
        <v>3</v>
      </c>
      <c r="C27" s="59" t="s">
        <v>713</v>
      </c>
      <c r="D27" s="60">
        <v>41137817</v>
      </c>
      <c r="E27" s="60">
        <v>5905198</v>
      </c>
      <c r="F27" s="60">
        <v>707287</v>
      </c>
      <c r="G27" s="60">
        <v>47750302</v>
      </c>
    </row>
    <row r="28" spans="2:7" x14ac:dyDescent="0.25">
      <c r="B28" s="58">
        <v>4</v>
      </c>
      <c r="C28" s="59" t="s">
        <v>714</v>
      </c>
      <c r="D28" s="60">
        <v>1485750</v>
      </c>
      <c r="E28" s="60">
        <v>288322</v>
      </c>
      <c r="F28" s="60">
        <v>41613.199999999997</v>
      </c>
      <c r="G28" s="60">
        <v>1815685.2</v>
      </c>
    </row>
    <row r="29" spans="2:7" x14ac:dyDescent="0.25">
      <c r="B29" s="58">
        <v>5</v>
      </c>
      <c r="C29" s="59" t="s">
        <v>715</v>
      </c>
      <c r="D29" s="60">
        <v>1398</v>
      </c>
      <c r="E29" s="60">
        <v>26</v>
      </c>
      <c r="F29" s="60">
        <v>0</v>
      </c>
      <c r="G29" s="60">
        <v>1424</v>
      </c>
    </row>
    <row r="30" spans="2:7" x14ac:dyDescent="0.25">
      <c r="B30" s="58">
        <v>6</v>
      </c>
      <c r="C30" s="59" t="s">
        <v>716</v>
      </c>
      <c r="D30" s="60">
        <v>302899</v>
      </c>
      <c r="E30" s="60">
        <v>73</v>
      </c>
      <c r="F30" s="60">
        <v>0</v>
      </c>
      <c r="G30" s="60">
        <v>302972</v>
      </c>
    </row>
    <row r="31" spans="2:7" x14ac:dyDescent="0.25">
      <c r="B31" s="58">
        <v>7</v>
      </c>
      <c r="C31" s="59" t="s">
        <v>717</v>
      </c>
      <c r="D31" s="60">
        <v>17234639</v>
      </c>
      <c r="E31" s="60">
        <v>2393858</v>
      </c>
      <c r="F31" s="60">
        <v>125791</v>
      </c>
      <c r="G31" s="60">
        <v>19754288</v>
      </c>
    </row>
    <row r="32" spans="2:7" x14ac:dyDescent="0.25">
      <c r="B32" s="58">
        <v>8</v>
      </c>
      <c r="C32" s="59" t="s">
        <v>718</v>
      </c>
      <c r="D32" s="60">
        <v>1321484</v>
      </c>
      <c r="E32" s="60">
        <v>437114</v>
      </c>
      <c r="F32" s="60">
        <v>11141</v>
      </c>
      <c r="G32" s="60">
        <v>1769739</v>
      </c>
    </row>
    <row r="33" spans="2:7" x14ac:dyDescent="0.25">
      <c r="B33" s="58">
        <v>9</v>
      </c>
      <c r="C33" s="59" t="s">
        <v>719</v>
      </c>
      <c r="D33" s="60">
        <v>4363</v>
      </c>
      <c r="E33" s="60">
        <v>332</v>
      </c>
      <c r="F33" s="60">
        <v>44</v>
      </c>
      <c r="G33" s="60">
        <v>4739</v>
      </c>
    </row>
    <row r="34" spans="2:7" x14ac:dyDescent="0.25">
      <c r="B34" s="58">
        <v>10</v>
      </c>
      <c r="C34" s="59" t="s">
        <v>720</v>
      </c>
      <c r="D34" s="60">
        <v>11214490</v>
      </c>
      <c r="E34" s="60">
        <v>655892</v>
      </c>
      <c r="F34" s="60">
        <v>50147</v>
      </c>
      <c r="G34" s="60">
        <v>11920529</v>
      </c>
    </row>
    <row r="35" spans="2:7" x14ac:dyDescent="0.25">
      <c r="B35" s="58">
        <v>11</v>
      </c>
      <c r="C35" s="59" t="s">
        <v>721</v>
      </c>
      <c r="D35" s="60">
        <v>269986</v>
      </c>
      <c r="E35" s="60">
        <v>145</v>
      </c>
      <c r="F35" s="60">
        <v>0</v>
      </c>
      <c r="G35" s="60">
        <v>270131</v>
      </c>
    </row>
    <row r="36" spans="2:7" x14ac:dyDescent="0.25">
      <c r="B36" s="58">
        <v>12</v>
      </c>
      <c r="C36" s="59" t="s">
        <v>722</v>
      </c>
      <c r="D36" s="60">
        <v>122642</v>
      </c>
      <c r="E36" s="60">
        <v>1285</v>
      </c>
      <c r="F36" s="60">
        <v>0</v>
      </c>
      <c r="G36" s="60">
        <v>123927</v>
      </c>
    </row>
    <row r="37" spans="2:7" x14ac:dyDescent="0.25">
      <c r="B37" s="336" t="s">
        <v>82</v>
      </c>
      <c r="C37" s="336"/>
      <c r="D37" s="61"/>
      <c r="E37" s="61"/>
      <c r="F37" s="61"/>
      <c r="G37" s="61"/>
    </row>
    <row r="38" spans="2:7" x14ac:dyDescent="0.25">
      <c r="B38" s="62">
        <v>1</v>
      </c>
      <c r="C38" s="63" t="s">
        <v>723</v>
      </c>
      <c r="D38" s="64">
        <v>8.4600000000000009</v>
      </c>
      <c r="E38" s="65"/>
      <c r="F38" s="65"/>
      <c r="G38" s="65"/>
    </row>
    <row r="39" spans="2:7" x14ac:dyDescent="0.25">
      <c r="B39" s="58"/>
      <c r="C39" s="66" t="s">
        <v>83</v>
      </c>
      <c r="D39" s="67">
        <v>7.458852707759827</v>
      </c>
      <c r="E39" s="68"/>
      <c r="F39" s="68"/>
      <c r="G39" s="68"/>
    </row>
    <row r="40" spans="2:7" x14ac:dyDescent="0.25">
      <c r="B40" s="69"/>
      <c r="C40" s="66" t="s">
        <v>84</v>
      </c>
      <c r="D40" s="67">
        <v>10.906012396608974</v>
      </c>
      <c r="E40" s="68"/>
      <c r="F40" s="68"/>
      <c r="G40" s="68"/>
    </row>
    <row r="41" spans="2:7" x14ac:dyDescent="0.25">
      <c r="B41" s="70"/>
      <c r="C41" s="66" t="s">
        <v>85</v>
      </c>
      <c r="D41" s="67">
        <v>2.6935805350848767</v>
      </c>
      <c r="E41" s="68"/>
      <c r="F41" s="68"/>
      <c r="G41" s="68"/>
    </row>
    <row r="42" spans="2:7" x14ac:dyDescent="0.25">
      <c r="B42" s="62">
        <v>2</v>
      </c>
      <c r="C42" s="63" t="s">
        <v>724</v>
      </c>
      <c r="D42" s="64">
        <v>12.74</v>
      </c>
      <c r="E42" s="65"/>
      <c r="F42" s="65"/>
      <c r="G42" s="65"/>
    </row>
    <row r="43" spans="2:7" x14ac:dyDescent="0.25">
      <c r="B43" s="71"/>
      <c r="C43" s="72"/>
      <c r="D43" s="73"/>
      <c r="E43" s="65"/>
      <c r="F43" s="65"/>
      <c r="G43" s="65"/>
    </row>
    <row r="44" spans="2:7" x14ac:dyDescent="0.25">
      <c r="B44" s="74" t="s">
        <v>86</v>
      </c>
      <c r="C44" s="74"/>
      <c r="D44" s="74"/>
      <c r="E44" s="74"/>
      <c r="F44" s="74"/>
      <c r="G44" s="74"/>
    </row>
    <row r="45" spans="2:7" x14ac:dyDescent="0.25">
      <c r="B45" s="75" t="s">
        <v>725</v>
      </c>
      <c r="C45" s="74"/>
      <c r="D45" s="74"/>
      <c r="E45" s="74"/>
      <c r="F45" s="74"/>
      <c r="G45" s="74"/>
    </row>
    <row r="46" spans="2:7" x14ac:dyDescent="0.25">
      <c r="B46" s="75" t="s">
        <v>726</v>
      </c>
      <c r="C46" s="74"/>
      <c r="D46" s="74"/>
      <c r="E46" s="74"/>
      <c r="F46" s="74"/>
      <c r="G46" s="74"/>
    </row>
    <row r="47" spans="2:7" x14ac:dyDescent="0.25">
      <c r="B47" s="75" t="s">
        <v>727</v>
      </c>
      <c r="C47" s="74"/>
      <c r="D47" s="74"/>
      <c r="E47" s="74"/>
      <c r="F47" s="74"/>
      <c r="G47" s="74"/>
    </row>
    <row r="48" spans="2:7" x14ac:dyDescent="0.25">
      <c r="B48" s="75" t="s">
        <v>728</v>
      </c>
      <c r="C48" s="74"/>
      <c r="D48" s="74"/>
      <c r="E48" s="74"/>
      <c r="F48" s="74"/>
      <c r="G48" s="74"/>
    </row>
    <row r="49" spans="2:7" x14ac:dyDescent="0.25">
      <c r="B49" s="75" t="s">
        <v>729</v>
      </c>
      <c r="C49" s="46"/>
      <c r="D49" s="46"/>
      <c r="E49" s="46"/>
      <c r="F49" s="46"/>
      <c r="G49" s="46"/>
    </row>
    <row r="50" spans="2:7" x14ac:dyDescent="0.25">
      <c r="B50" s="75"/>
      <c r="C50" s="46"/>
      <c r="D50" s="46"/>
      <c r="E50" s="46"/>
      <c r="F50" s="46"/>
      <c r="G50" s="46"/>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35BC-BCD0-4E37-87F3-56072FC0D026}">
  <sheetPr codeName="Sheet63"/>
  <dimension ref="B2:AI62"/>
  <sheetViews>
    <sheetView workbookViewId="0">
      <selection activeCell="H62" sqref="H62"/>
    </sheetView>
  </sheetViews>
  <sheetFormatPr defaultColWidth="9.140625" defaultRowHeight="15.75" x14ac:dyDescent="0.25"/>
  <cols>
    <col min="1" max="1" width="9.140625" style="29"/>
    <col min="2" max="2" width="5.42578125" style="29" customWidth="1"/>
    <col min="3" max="3" width="45.42578125" style="29" bestFit="1" customWidth="1"/>
    <col min="4" max="7" width="18.42578125" style="29" bestFit="1" customWidth="1"/>
    <col min="8" max="8" width="16.7109375" style="29" bestFit="1" customWidth="1"/>
    <col min="9" max="9" width="14.7109375" style="29" bestFit="1" customWidth="1"/>
    <col min="10" max="10" width="11" style="29" bestFit="1" customWidth="1"/>
    <col min="11" max="11" width="11.7109375" style="29" bestFit="1" customWidth="1"/>
    <col min="12" max="15" width="18.42578125" style="29" bestFit="1" customWidth="1"/>
    <col min="16" max="16" width="16.7109375" style="29" bestFit="1" customWidth="1"/>
    <col min="17" max="17" width="14.140625" style="29" bestFit="1" customWidth="1"/>
    <col min="18" max="18" width="11" style="29" bestFit="1" customWidth="1"/>
    <col min="19" max="19" width="11.7109375" style="29" bestFit="1" customWidth="1"/>
    <col min="20" max="23" width="16.140625" style="29" bestFit="1" customWidth="1"/>
    <col min="24" max="24" width="14.7109375" style="29" bestFit="1" customWidth="1"/>
    <col min="25" max="25" width="13.140625" style="29" bestFit="1" customWidth="1"/>
    <col min="26" max="26" width="11.7109375" style="29" bestFit="1" customWidth="1"/>
    <col min="27" max="27" width="14.5703125" style="29" bestFit="1" customWidth="1"/>
    <col min="28" max="28" width="14.7109375" style="29" bestFit="1" customWidth="1"/>
    <col min="29" max="31" width="16.140625" style="29" bestFit="1" customWidth="1"/>
    <col min="32" max="33" width="14.7109375" style="29" bestFit="1" customWidth="1"/>
    <col min="34" max="34" width="11.7109375" style="29" bestFit="1" customWidth="1"/>
    <col min="35" max="35" width="11.85546875" style="29" bestFit="1" customWidth="1"/>
    <col min="36" max="16384" width="9.140625" style="29"/>
  </cols>
  <sheetData>
    <row r="2" spans="2:35" x14ac:dyDescent="0.25">
      <c r="B2" s="76"/>
      <c r="C2" s="77"/>
      <c r="D2" s="353" t="s">
        <v>87</v>
      </c>
      <c r="E2" s="354"/>
      <c r="F2" s="354"/>
      <c r="G2" s="354"/>
      <c r="H2" s="354"/>
      <c r="I2" s="354"/>
      <c r="J2" s="354"/>
      <c r="K2" s="355"/>
      <c r="L2" s="356" t="s">
        <v>88</v>
      </c>
      <c r="M2" s="356"/>
      <c r="N2" s="356"/>
      <c r="O2" s="356"/>
      <c r="P2" s="356"/>
      <c r="Q2" s="356"/>
      <c r="R2" s="345"/>
      <c r="S2" s="345"/>
      <c r="T2" s="353" t="s">
        <v>89</v>
      </c>
      <c r="U2" s="354"/>
      <c r="V2" s="354"/>
      <c r="W2" s="354"/>
      <c r="X2" s="354"/>
      <c r="Y2" s="354"/>
      <c r="Z2" s="354"/>
      <c r="AA2" s="355"/>
      <c r="AB2" s="353" t="s">
        <v>90</v>
      </c>
      <c r="AC2" s="354"/>
      <c r="AD2" s="354"/>
      <c r="AE2" s="354"/>
      <c r="AF2" s="354"/>
      <c r="AG2" s="354"/>
      <c r="AH2" s="354"/>
      <c r="AI2" s="355"/>
    </row>
    <row r="3" spans="2:35" x14ac:dyDescent="0.25">
      <c r="B3" s="76"/>
      <c r="C3" s="77"/>
      <c r="D3" s="78"/>
      <c r="E3" s="79"/>
      <c r="F3" s="79"/>
      <c r="G3" s="79"/>
      <c r="H3" s="79"/>
      <c r="I3" s="79"/>
      <c r="J3" s="357" t="s">
        <v>91</v>
      </c>
      <c r="K3" s="358"/>
      <c r="L3" s="78"/>
      <c r="M3" s="79"/>
      <c r="N3" s="79"/>
      <c r="O3" s="79"/>
      <c r="P3" s="79"/>
      <c r="Q3" s="80"/>
      <c r="R3" s="359" t="s">
        <v>91</v>
      </c>
      <c r="S3" s="358"/>
      <c r="T3" s="78"/>
      <c r="U3" s="79"/>
      <c r="V3" s="79"/>
      <c r="W3" s="79"/>
      <c r="X3" s="79"/>
      <c r="Y3" s="79"/>
      <c r="Z3" s="357" t="s">
        <v>91</v>
      </c>
      <c r="AA3" s="358"/>
      <c r="AB3" s="78"/>
      <c r="AC3" s="79"/>
      <c r="AD3" s="79"/>
      <c r="AE3" s="79"/>
      <c r="AF3" s="79"/>
      <c r="AG3" s="79"/>
      <c r="AH3" s="357" t="s">
        <v>91</v>
      </c>
      <c r="AI3" s="358"/>
    </row>
    <row r="4" spans="2:35" x14ac:dyDescent="0.25">
      <c r="B4" s="349" t="s">
        <v>92</v>
      </c>
      <c r="C4" s="350"/>
      <c r="D4" s="345" t="s">
        <v>152</v>
      </c>
      <c r="E4" s="345"/>
      <c r="F4" s="345"/>
      <c r="G4" s="81" t="s">
        <v>53</v>
      </c>
      <c r="H4" s="81" t="s">
        <v>55</v>
      </c>
      <c r="I4" s="344" t="s">
        <v>93</v>
      </c>
      <c r="J4" s="344"/>
      <c r="K4" s="344"/>
      <c r="L4" s="345" t="str">
        <f>$D4</f>
        <v xml:space="preserve">Mid-July </v>
      </c>
      <c r="M4" s="345"/>
      <c r="N4" s="345"/>
      <c r="O4" s="81" t="str">
        <f>$G4</f>
        <v>Mid-Nov</v>
      </c>
      <c r="P4" s="82" t="str">
        <f>$H4</f>
        <v>Mid-Dec</v>
      </c>
      <c r="Q4" s="344" t="s">
        <v>93</v>
      </c>
      <c r="R4" s="344"/>
      <c r="S4" s="344"/>
      <c r="T4" s="345" t="str">
        <f>$D4</f>
        <v xml:space="preserve">Mid-July </v>
      </c>
      <c r="U4" s="345"/>
      <c r="V4" s="345"/>
      <c r="W4" s="81" t="str">
        <f>$G4</f>
        <v>Mid-Nov</v>
      </c>
      <c r="X4" s="82" t="str">
        <f>$H4</f>
        <v>Mid-Dec</v>
      </c>
      <c r="Y4" s="344" t="s">
        <v>93</v>
      </c>
      <c r="Z4" s="344"/>
      <c r="AA4" s="344"/>
      <c r="AB4" s="345" t="str">
        <f>$D4</f>
        <v xml:space="preserve">Mid-July </v>
      </c>
      <c r="AC4" s="345"/>
      <c r="AD4" s="345"/>
      <c r="AE4" s="81" t="str">
        <f>$G4</f>
        <v>Mid-Nov</v>
      </c>
      <c r="AF4" s="82" t="str">
        <f>$H4</f>
        <v>Mid-Dec</v>
      </c>
      <c r="AG4" s="344" t="s">
        <v>93</v>
      </c>
      <c r="AH4" s="344"/>
      <c r="AI4" s="344"/>
    </row>
    <row r="5" spans="2:35" x14ac:dyDescent="0.25">
      <c r="B5" s="351"/>
      <c r="C5" s="352"/>
      <c r="D5" s="81">
        <v>2020</v>
      </c>
      <c r="E5" s="81">
        <v>2021</v>
      </c>
      <c r="F5" s="81">
        <v>2022</v>
      </c>
      <c r="G5" s="81">
        <v>2022</v>
      </c>
      <c r="H5" s="81">
        <v>2022</v>
      </c>
      <c r="I5" s="344"/>
      <c r="J5" s="344"/>
      <c r="K5" s="344"/>
      <c r="L5" s="81">
        <f>$D5</f>
        <v>2020</v>
      </c>
      <c r="M5" s="81">
        <f>$E5</f>
        <v>2021</v>
      </c>
      <c r="N5" s="81">
        <f>$F5</f>
        <v>2022</v>
      </c>
      <c r="O5" s="81">
        <f>$G5</f>
        <v>2022</v>
      </c>
      <c r="P5" s="81">
        <f>$H5</f>
        <v>2022</v>
      </c>
      <c r="Q5" s="344"/>
      <c r="R5" s="344"/>
      <c r="S5" s="344"/>
      <c r="T5" s="81">
        <f>L5</f>
        <v>2020</v>
      </c>
      <c r="U5" s="81">
        <f>M5</f>
        <v>2021</v>
      </c>
      <c r="V5" s="81">
        <f>N5</f>
        <v>2022</v>
      </c>
      <c r="W5" s="81">
        <f>O5</f>
        <v>2022</v>
      </c>
      <c r="X5" s="81">
        <f>P5</f>
        <v>2022</v>
      </c>
      <c r="Y5" s="344"/>
      <c r="Z5" s="344"/>
      <c r="AA5" s="344"/>
      <c r="AB5" s="81">
        <f>T5</f>
        <v>2020</v>
      </c>
      <c r="AC5" s="81">
        <f>U5</f>
        <v>2021</v>
      </c>
      <c r="AD5" s="81">
        <f>V5</f>
        <v>2022</v>
      </c>
      <c r="AE5" s="81">
        <f>W5</f>
        <v>2022</v>
      </c>
      <c r="AF5" s="81">
        <f>X5</f>
        <v>2022</v>
      </c>
      <c r="AG5" s="344"/>
      <c r="AH5" s="344"/>
      <c r="AI5" s="344"/>
    </row>
    <row r="6" spans="2:35" x14ac:dyDescent="0.25">
      <c r="B6" s="31"/>
      <c r="D6" s="81">
        <v>1</v>
      </c>
      <c r="E6" s="81">
        <v>2</v>
      </c>
      <c r="F6" s="81">
        <v>3</v>
      </c>
      <c r="G6" s="81">
        <v>4</v>
      </c>
      <c r="H6" s="81">
        <v>5</v>
      </c>
      <c r="I6" s="83" t="s">
        <v>730</v>
      </c>
      <c r="J6" s="83" t="s">
        <v>731</v>
      </c>
      <c r="K6" s="83" t="s">
        <v>732</v>
      </c>
      <c r="L6" s="84">
        <v>1</v>
      </c>
      <c r="M6" s="84">
        <v>2</v>
      </c>
      <c r="N6" s="84">
        <v>3</v>
      </c>
      <c r="O6" s="84">
        <v>4</v>
      </c>
      <c r="P6" s="84">
        <v>5</v>
      </c>
      <c r="Q6" s="83" t="s">
        <v>730</v>
      </c>
      <c r="R6" s="83" t="s">
        <v>731</v>
      </c>
      <c r="S6" s="83" t="s">
        <v>732</v>
      </c>
      <c r="T6" s="84">
        <v>1</v>
      </c>
      <c r="U6" s="84">
        <v>2</v>
      </c>
      <c r="V6" s="84">
        <v>3</v>
      </c>
      <c r="W6" s="84">
        <v>4</v>
      </c>
      <c r="X6" s="84">
        <v>5</v>
      </c>
      <c r="Y6" s="83" t="s">
        <v>730</v>
      </c>
      <c r="Z6" s="83" t="s">
        <v>731</v>
      </c>
      <c r="AA6" s="83" t="s">
        <v>732</v>
      </c>
      <c r="AB6" s="84">
        <v>1</v>
      </c>
      <c r="AC6" s="84">
        <v>2</v>
      </c>
      <c r="AD6" s="84">
        <v>3</v>
      </c>
      <c r="AE6" s="84">
        <v>4</v>
      </c>
      <c r="AF6" s="84">
        <v>5</v>
      </c>
      <c r="AG6" s="83" t="s">
        <v>730</v>
      </c>
      <c r="AH6" s="83" t="s">
        <v>731</v>
      </c>
      <c r="AI6" s="83" t="s">
        <v>732</v>
      </c>
    </row>
    <row r="7" spans="2:35" x14ac:dyDescent="0.25">
      <c r="B7" s="85">
        <v>1</v>
      </c>
      <c r="C7" s="86" t="s">
        <v>269</v>
      </c>
      <c r="D7" s="87">
        <v>488276.68394204584</v>
      </c>
      <c r="E7" s="87">
        <v>558524.97526254598</v>
      </c>
      <c r="F7" s="87">
        <v>618798.36853197217</v>
      </c>
      <c r="G7" s="87">
        <v>690466.83209790266</v>
      </c>
      <c r="H7" s="87">
        <v>675917.34673102282</v>
      </c>
      <c r="I7" s="87">
        <v>14.386984599256023</v>
      </c>
      <c r="J7" s="87">
        <v>10.791530538288544</v>
      </c>
      <c r="K7" s="87">
        <v>-2.1071954061389064</v>
      </c>
      <c r="L7" s="87">
        <v>433941.23061543965</v>
      </c>
      <c r="M7" s="87">
        <v>500572.88425916067</v>
      </c>
      <c r="N7" s="87">
        <v>553625.694856663</v>
      </c>
      <c r="O7" s="87">
        <v>617133.11152731685</v>
      </c>
      <c r="P7" s="87">
        <v>603166.20416526555</v>
      </c>
      <c r="Q7" s="87">
        <v>15.354994857073223</v>
      </c>
      <c r="R7" s="87">
        <v>10.598418784912729</v>
      </c>
      <c r="S7" s="87">
        <v>-2.2631920247295101</v>
      </c>
      <c r="T7" s="87">
        <v>39283.956277360681</v>
      </c>
      <c r="U7" s="87">
        <v>41688.424254236008</v>
      </c>
      <c r="V7" s="87">
        <v>47311.863569260677</v>
      </c>
      <c r="W7" s="87">
        <v>54437.736231883056</v>
      </c>
      <c r="X7" s="87">
        <v>54219.349092373894</v>
      </c>
      <c r="Y7" s="87">
        <v>6.1207378398927199</v>
      </c>
      <c r="Z7" s="87">
        <v>13.489210531753942</v>
      </c>
      <c r="AA7" s="87">
        <v>-0.40116866465372825</v>
      </c>
      <c r="AB7" s="87">
        <v>15051.497049245512</v>
      </c>
      <c r="AC7" s="87">
        <v>16263.666749149279</v>
      </c>
      <c r="AD7" s="87">
        <v>17860.810106048422</v>
      </c>
      <c r="AE7" s="87">
        <v>18895.984338702739</v>
      </c>
      <c r="AF7" s="87">
        <v>18531.793473383445</v>
      </c>
      <c r="AG7" s="87">
        <v>8.0534826265971269</v>
      </c>
      <c r="AH7" s="87">
        <v>9.8203153171635602</v>
      </c>
      <c r="AI7" s="87">
        <v>-1.9273452961821036</v>
      </c>
    </row>
    <row r="8" spans="2:35" x14ac:dyDescent="0.25">
      <c r="B8" s="88" t="s">
        <v>94</v>
      </c>
      <c r="C8" s="89" t="s">
        <v>95</v>
      </c>
      <c r="D8" s="87">
        <v>330875.78550642938</v>
      </c>
      <c r="E8" s="87">
        <v>365819.73992336995</v>
      </c>
      <c r="F8" s="87">
        <v>407789.21434583998</v>
      </c>
      <c r="G8" s="87">
        <v>407899.7218772599</v>
      </c>
      <c r="H8" s="87">
        <v>409626.03068574995</v>
      </c>
      <c r="I8" s="87">
        <v>10.561049175434919</v>
      </c>
      <c r="J8" s="87">
        <v>11.472719988063403</v>
      </c>
      <c r="K8" s="87">
        <v>0.42321892266685701</v>
      </c>
      <c r="L8" s="87">
        <v>284810.60914812499</v>
      </c>
      <c r="M8" s="87">
        <v>320629.07761774992</v>
      </c>
      <c r="N8" s="87">
        <v>356095.44779492996</v>
      </c>
      <c r="O8" s="87">
        <v>356095.24637352995</v>
      </c>
      <c r="P8" s="87">
        <v>357821.55518201995</v>
      </c>
      <c r="Q8" s="87">
        <v>12.576240954211215</v>
      </c>
      <c r="R8" s="87">
        <v>11.061495245750173</v>
      </c>
      <c r="S8" s="87">
        <v>0.48478850141098206</v>
      </c>
      <c r="T8" s="87">
        <v>31964.134007844375</v>
      </c>
      <c r="U8" s="87">
        <v>32232.124685120001</v>
      </c>
      <c r="V8" s="87">
        <v>36993.57073082</v>
      </c>
      <c r="W8" s="87">
        <v>37102.454162640002</v>
      </c>
      <c r="X8" s="87">
        <v>37102.454162640002</v>
      </c>
      <c r="Y8" s="87">
        <v>0.83841056732479513</v>
      </c>
      <c r="Z8" s="87">
        <v>14.772361711228196</v>
      </c>
      <c r="AA8" s="87">
        <v>0</v>
      </c>
      <c r="AB8" s="87">
        <v>14101.04235046</v>
      </c>
      <c r="AC8" s="87">
        <v>12958.537620499999</v>
      </c>
      <c r="AD8" s="87">
        <v>14700.195820090001</v>
      </c>
      <c r="AE8" s="87">
        <v>14702.02134109</v>
      </c>
      <c r="AF8" s="87">
        <v>14702.02134109</v>
      </c>
      <c r="AG8" s="87">
        <v>-8.1022714602564854</v>
      </c>
      <c r="AH8" s="87">
        <v>13.440237244322638</v>
      </c>
      <c r="AI8" s="87">
        <v>0</v>
      </c>
    </row>
    <row r="9" spans="2:35" x14ac:dyDescent="0.25">
      <c r="B9" s="88" t="s">
        <v>94</v>
      </c>
      <c r="C9" s="89" t="s">
        <v>96</v>
      </c>
      <c r="D9" s="87">
        <v>94149.87305404435</v>
      </c>
      <c r="E9" s="87">
        <v>105951.43586843189</v>
      </c>
      <c r="F9" s="87">
        <v>120965.43882151647</v>
      </c>
      <c r="G9" s="87">
        <v>130438.13966495488</v>
      </c>
      <c r="H9" s="87">
        <v>130420.19379954328</v>
      </c>
      <c r="I9" s="87">
        <v>12.53486853626786</v>
      </c>
      <c r="J9" s="87">
        <v>14.170646041766371</v>
      </c>
      <c r="K9" s="87">
        <v>-1.3758142716313593E-2</v>
      </c>
      <c r="L9" s="87">
        <v>86032.71466953319</v>
      </c>
      <c r="M9" s="87">
        <v>96910.10301078709</v>
      </c>
      <c r="N9" s="87">
        <v>110434.2745527236</v>
      </c>
      <c r="O9" s="87">
        <v>119877.36378038186</v>
      </c>
      <c r="P9" s="87">
        <v>119815.56007980218</v>
      </c>
      <c r="Q9" s="87">
        <v>12.643316421010153</v>
      </c>
      <c r="R9" s="87">
        <v>13.955378357642575</v>
      </c>
      <c r="S9" s="87">
        <v>-5.1555772191402838E-2</v>
      </c>
      <c r="T9" s="87">
        <v>5096.0495067165357</v>
      </c>
      <c r="U9" s="87">
        <v>6134.7876596453088</v>
      </c>
      <c r="V9" s="87">
        <v>7072.1375928581838</v>
      </c>
      <c r="W9" s="87">
        <v>7105.7530245643275</v>
      </c>
      <c r="X9" s="87">
        <v>7199.8504110827816</v>
      </c>
      <c r="Y9" s="87">
        <v>20.383203725939634</v>
      </c>
      <c r="Z9" s="87">
        <v>15.279256352730375</v>
      </c>
      <c r="AA9" s="87">
        <v>1.3242422892149941</v>
      </c>
      <c r="AB9" s="87">
        <v>3021.1088777946261</v>
      </c>
      <c r="AC9" s="87">
        <v>2906.5451979994818</v>
      </c>
      <c r="AD9" s="87">
        <v>3459.0266759346846</v>
      </c>
      <c r="AE9" s="87">
        <v>3455.0228600086925</v>
      </c>
      <c r="AF9" s="87">
        <v>3404.7833086583337</v>
      </c>
      <c r="AG9" s="87">
        <v>-3.7921069524238531</v>
      </c>
      <c r="AH9" s="87">
        <v>19.0081846418719</v>
      </c>
      <c r="AI9" s="87">
        <v>-1.4541018507250203</v>
      </c>
    </row>
    <row r="10" spans="2:35" x14ac:dyDescent="0.25">
      <c r="B10" s="88"/>
      <c r="C10" s="89" t="s">
        <v>97</v>
      </c>
      <c r="D10" s="87">
        <v>4312.0291349362142</v>
      </c>
      <c r="E10" s="87">
        <v>12331.439759245553</v>
      </c>
      <c r="F10" s="87">
        <v>10266.528956128914</v>
      </c>
      <c r="G10" s="87">
        <v>48143.140161261981</v>
      </c>
      <c r="H10" s="87">
        <v>37318.160459519371</v>
      </c>
      <c r="I10" s="87">
        <v>185.9776539851224</v>
      </c>
      <c r="J10" s="87">
        <v>-16.745090949890614</v>
      </c>
      <c r="K10" s="87">
        <v>-22.484988859228693</v>
      </c>
      <c r="L10" s="87">
        <v>8248.3623902955369</v>
      </c>
      <c r="M10" s="87">
        <v>15896.913762869492</v>
      </c>
      <c r="N10" s="87">
        <v>14956.317126344198</v>
      </c>
      <c r="O10" s="87">
        <v>45239.971229259114</v>
      </c>
      <c r="P10" s="87">
        <v>35084.917113621821</v>
      </c>
      <c r="Q10" s="87">
        <v>92.728119966852091</v>
      </c>
      <c r="R10" s="87">
        <v>-5.9168505947503478</v>
      </c>
      <c r="S10" s="87">
        <v>-22.447083496528563</v>
      </c>
      <c r="T10" s="87">
        <v>-186.0823877702073</v>
      </c>
      <c r="U10" s="87">
        <v>505.20077772233356</v>
      </c>
      <c r="V10" s="87">
        <v>-281.77396994374737</v>
      </c>
      <c r="W10" s="87">
        <v>6759.7334614414758</v>
      </c>
      <c r="X10" s="87">
        <v>6091.1397250741975</v>
      </c>
      <c r="Y10" s="87">
        <v>-371.49306486017622</v>
      </c>
      <c r="Z10" s="87">
        <v>-155.77465086536643</v>
      </c>
      <c r="AA10" s="87">
        <v>-9.8908298704532669</v>
      </c>
      <c r="AB10" s="87">
        <v>-3750.2508675891158</v>
      </c>
      <c r="AC10" s="87">
        <v>-4070.6747813462725</v>
      </c>
      <c r="AD10" s="87">
        <v>-4408.0142002715374</v>
      </c>
      <c r="AE10" s="87">
        <v>-3856.5645294386031</v>
      </c>
      <c r="AF10" s="87">
        <v>-3857.8963791766496</v>
      </c>
      <c r="AG10" s="87">
        <v>8.5440661190525695</v>
      </c>
      <c r="AH10" s="87">
        <v>8.2870638664407981</v>
      </c>
      <c r="AI10" s="87">
        <v>3.4534615663250889E-2</v>
      </c>
    </row>
    <row r="11" spans="2:35" x14ac:dyDescent="0.25">
      <c r="B11" s="88"/>
      <c r="C11" s="89" t="s">
        <v>98</v>
      </c>
      <c r="D11" s="87">
        <v>58938.993015424894</v>
      </c>
      <c r="E11" s="87">
        <v>74422.356976253504</v>
      </c>
      <c r="F11" s="87">
        <v>79777.187789689197</v>
      </c>
      <c r="G11" s="87">
        <v>103985.82662115438</v>
      </c>
      <c r="H11" s="87">
        <v>98552.952693501909</v>
      </c>
      <c r="I11" s="87">
        <v>26.270153541266762</v>
      </c>
      <c r="J11" s="87">
        <v>7.1951911105748749</v>
      </c>
      <c r="K11" s="87">
        <v>-5.2246292636070057</v>
      </c>
      <c r="L11" s="87">
        <v>54849.54117837955</v>
      </c>
      <c r="M11" s="87">
        <v>67136.787174604062</v>
      </c>
      <c r="N11" s="87">
        <v>72139.656778249962</v>
      </c>
      <c r="O11" s="87">
        <v>95920.526360362725</v>
      </c>
      <c r="P11" s="87">
        <v>90444.162689093137</v>
      </c>
      <c r="Q11" s="87">
        <v>22.401729772477783</v>
      </c>
      <c r="R11" s="87">
        <v>7.451756055342404</v>
      </c>
      <c r="S11" s="87">
        <v>-5.7092719140171333</v>
      </c>
      <c r="T11" s="87">
        <v>2409.8551510146099</v>
      </c>
      <c r="U11" s="87">
        <v>2816.3111149032111</v>
      </c>
      <c r="V11" s="87">
        <v>3527.9292108843074</v>
      </c>
      <c r="W11" s="87">
        <v>3469.7955829430225</v>
      </c>
      <c r="X11" s="87">
        <v>3825.9047966349699</v>
      </c>
      <c r="Y11" s="87">
        <v>16.86640641938471</v>
      </c>
      <c r="Z11" s="87">
        <v>25.2677373680554</v>
      </c>
      <c r="AA11" s="87">
        <v>10.263117961257585</v>
      </c>
      <c r="AB11" s="87">
        <v>1679.5966860307333</v>
      </c>
      <c r="AC11" s="87">
        <v>4469.2586867462278</v>
      </c>
      <c r="AD11" s="87">
        <v>4109.6018005549231</v>
      </c>
      <c r="AE11" s="87">
        <v>4595.5046778486194</v>
      </c>
      <c r="AF11" s="87">
        <v>4282.8852077737902</v>
      </c>
      <c r="AG11" s="87">
        <v>166.09118271768543</v>
      </c>
      <c r="AH11" s="87">
        <v>-8.0473499387690879</v>
      </c>
      <c r="AI11" s="87">
        <v>-6.8027233566255845</v>
      </c>
    </row>
    <row r="12" spans="2:35" x14ac:dyDescent="0.25">
      <c r="B12" s="85">
        <v>2</v>
      </c>
      <c r="C12" s="86" t="s">
        <v>99</v>
      </c>
      <c r="D12" s="87">
        <v>81609.571901896998</v>
      </c>
      <c r="E12" s="87">
        <v>275088.69843307143</v>
      </c>
      <c r="F12" s="87">
        <v>500433.52112003363</v>
      </c>
      <c r="G12" s="87">
        <v>419952.38889090833</v>
      </c>
      <c r="H12" s="87">
        <v>386746.55046409211</v>
      </c>
      <c r="I12" s="87">
        <v>237.07896270275256</v>
      </c>
      <c r="J12" s="87">
        <v>81.917150348431406</v>
      </c>
      <c r="K12" s="87">
        <v>-7.9070483476740394</v>
      </c>
      <c r="L12" s="87">
        <v>78942.204495976999</v>
      </c>
      <c r="M12" s="87">
        <v>261003.7086344414</v>
      </c>
      <c r="N12" s="87">
        <v>462082.91668704082</v>
      </c>
      <c r="O12" s="87">
        <v>393744.4027269787</v>
      </c>
      <c r="P12" s="87">
        <v>359011.69123387244</v>
      </c>
      <c r="Q12" s="87">
        <v>230.6263237781034</v>
      </c>
      <c r="R12" s="87">
        <v>77.040747468545931</v>
      </c>
      <c r="S12" s="87">
        <v>-8.821131488487433</v>
      </c>
      <c r="T12" s="87">
        <v>135.90135689000002</v>
      </c>
      <c r="U12" s="87">
        <v>9690.3983535799998</v>
      </c>
      <c r="V12" s="87">
        <v>26258.994687182847</v>
      </c>
      <c r="W12" s="87">
        <v>19845.814933679674</v>
      </c>
      <c r="X12" s="87">
        <v>21077.588283969675</v>
      </c>
      <c r="Y12" s="87">
        <v>7030.4647542434095</v>
      </c>
      <c r="Z12" s="87">
        <v>170.97951734338949</v>
      </c>
      <c r="AA12" s="87">
        <v>6.2067158965571023</v>
      </c>
      <c r="AB12" s="87">
        <v>2531.4660490300002</v>
      </c>
      <c r="AC12" s="87">
        <v>4394.5914450500004</v>
      </c>
      <c r="AD12" s="87">
        <v>12091.609745810001</v>
      </c>
      <c r="AE12" s="87">
        <v>6362.17123025</v>
      </c>
      <c r="AF12" s="87">
        <v>6657.2709462500006</v>
      </c>
      <c r="AG12" s="87">
        <v>73.598672071225565</v>
      </c>
      <c r="AH12" s="87">
        <v>175.14752843361134</v>
      </c>
      <c r="AI12" s="87">
        <v>4.63834916289112</v>
      </c>
    </row>
    <row r="13" spans="2:35" x14ac:dyDescent="0.25">
      <c r="B13" s="88" t="s">
        <v>94</v>
      </c>
      <c r="C13" s="89" t="s">
        <v>100</v>
      </c>
      <c r="D13" s="87">
        <v>7991.8814474100009</v>
      </c>
      <c r="E13" s="87">
        <v>118779.10865616999</v>
      </c>
      <c r="F13" s="87">
        <v>259218.38730374005</v>
      </c>
      <c r="G13" s="87">
        <v>160527.66432332003</v>
      </c>
      <c r="H13" s="87">
        <v>108141.93971426001</v>
      </c>
      <c r="I13" s="87">
        <v>1386.2471301380949</v>
      </c>
      <c r="J13" s="87">
        <v>118.2356731216933</v>
      </c>
      <c r="K13" s="87">
        <v>-32.633455940372698</v>
      </c>
      <c r="L13" s="87">
        <v>7810.2140414900005</v>
      </c>
      <c r="M13" s="87">
        <v>109435.94973830998</v>
      </c>
      <c r="N13" s="87">
        <v>229157.42567394004</v>
      </c>
      <c r="O13" s="87">
        <v>143236.64936387</v>
      </c>
      <c r="P13" s="87">
        <v>94361.851688519993</v>
      </c>
      <c r="Q13" s="87">
        <v>1301.1901486560569</v>
      </c>
      <c r="R13" s="87">
        <v>109.39867221138526</v>
      </c>
      <c r="S13" s="87">
        <v>-34.121712489372278</v>
      </c>
      <c r="T13" s="87">
        <v>135.90135689000002</v>
      </c>
      <c r="U13" s="87">
        <v>7590.3983535800007</v>
      </c>
      <c r="V13" s="87">
        <v>20104.356941820002</v>
      </c>
      <c r="W13" s="87">
        <v>12377.048787030002</v>
      </c>
      <c r="X13" s="87">
        <v>10418.822137320001</v>
      </c>
      <c r="Y13" s="87">
        <v>5485.2263195015403</v>
      </c>
      <c r="Z13" s="87">
        <v>164.86563689161071</v>
      </c>
      <c r="AA13" s="87">
        <v>-15.821434361332088</v>
      </c>
      <c r="AB13" s="87">
        <v>45.766049029999998</v>
      </c>
      <c r="AC13" s="87">
        <v>1752.7605642800002</v>
      </c>
      <c r="AD13" s="87">
        <v>9956.6046879799997</v>
      </c>
      <c r="AE13" s="87">
        <v>4913.9661724200005</v>
      </c>
      <c r="AF13" s="87">
        <v>3361.26588842</v>
      </c>
      <c r="AG13" s="87">
        <v>3729.8271348069661</v>
      </c>
      <c r="AH13" s="87">
        <v>468.05275580067479</v>
      </c>
      <c r="AI13" s="87">
        <v>-31.59769989290211</v>
      </c>
    </row>
    <row r="14" spans="2:35" x14ac:dyDescent="0.25">
      <c r="B14" s="88"/>
      <c r="C14" s="89" t="s">
        <v>101</v>
      </c>
      <c r="D14" s="87">
        <v>5392.1205418099998</v>
      </c>
      <c r="E14" s="87">
        <v>28829.1467999835</v>
      </c>
      <c r="F14" s="87">
        <v>40169.598858290003</v>
      </c>
      <c r="G14" s="87">
        <v>43769.392673700007</v>
      </c>
      <c r="H14" s="87">
        <v>60648.719498809995</v>
      </c>
      <c r="I14" s="87">
        <v>434.65323292469054</v>
      </c>
      <c r="J14" s="87">
        <v>39.336759207570424</v>
      </c>
      <c r="K14" s="87">
        <v>38.56422443634311</v>
      </c>
      <c r="L14" s="87">
        <v>3356.42054181</v>
      </c>
      <c r="M14" s="87">
        <v>26034.046799983502</v>
      </c>
      <c r="N14" s="87">
        <v>38481.79885829</v>
      </c>
      <c r="O14" s="87">
        <v>41458.392673700007</v>
      </c>
      <c r="P14" s="87">
        <v>53299.919498809992</v>
      </c>
      <c r="Q14" s="87">
        <v>675.64913203469587</v>
      </c>
      <c r="R14" s="87">
        <v>47.813358230247886</v>
      </c>
      <c r="S14" s="87">
        <v>28.562435881943649</v>
      </c>
      <c r="T14" s="87">
        <v>0</v>
      </c>
      <c r="U14" s="87">
        <v>1100</v>
      </c>
      <c r="V14" s="87">
        <v>500</v>
      </c>
      <c r="W14" s="87">
        <v>1810</v>
      </c>
      <c r="X14" s="87">
        <v>5000</v>
      </c>
      <c r="Y14" s="87">
        <v>0</v>
      </c>
      <c r="Z14" s="87">
        <v>-54.54545454545454</v>
      </c>
      <c r="AA14" s="87">
        <v>176.24309392265195</v>
      </c>
      <c r="AB14" s="87">
        <v>2035.7</v>
      </c>
      <c r="AC14" s="87">
        <v>1695.1</v>
      </c>
      <c r="AD14" s="87">
        <v>1187.8</v>
      </c>
      <c r="AE14" s="87">
        <v>501</v>
      </c>
      <c r="AF14" s="87">
        <v>2348.8000000000002</v>
      </c>
      <c r="AG14" s="87">
        <v>-16.731345483126205</v>
      </c>
      <c r="AH14" s="87">
        <v>-29.927437909267891</v>
      </c>
      <c r="AI14" s="87">
        <v>368.82235528942118</v>
      </c>
    </row>
    <row r="15" spans="2:35" x14ac:dyDescent="0.25">
      <c r="B15" s="88"/>
      <c r="C15" s="89" t="s">
        <v>102</v>
      </c>
      <c r="D15" s="87">
        <v>14809.971029110002</v>
      </c>
      <c r="E15" s="87">
        <v>25778.835377609998</v>
      </c>
      <c r="F15" s="87">
        <v>58032.576221259995</v>
      </c>
      <c r="G15" s="87">
        <v>60822.26940858677</v>
      </c>
      <c r="H15" s="87">
        <v>63173.008273282001</v>
      </c>
      <c r="I15" s="87">
        <v>74.064050003473668</v>
      </c>
      <c r="J15" s="87">
        <v>125.11713726083889</v>
      </c>
      <c r="K15" s="87">
        <v>3.8649311963413258</v>
      </c>
      <c r="L15" s="87">
        <v>14809.971029110002</v>
      </c>
      <c r="M15" s="87">
        <v>25778.835377609998</v>
      </c>
      <c r="N15" s="87">
        <v>58032.576221259995</v>
      </c>
      <c r="O15" s="87">
        <v>60822.26940858677</v>
      </c>
      <c r="P15" s="87">
        <v>63173.008273282001</v>
      </c>
      <c r="Q15" s="87">
        <v>74.064050003473668</v>
      </c>
      <c r="R15" s="87">
        <v>125.11713726083889</v>
      </c>
      <c r="S15" s="87">
        <v>3.8649311963413258</v>
      </c>
      <c r="T15" s="87">
        <v>0</v>
      </c>
      <c r="U15" s="87">
        <v>0</v>
      </c>
      <c r="V15" s="87">
        <v>0</v>
      </c>
      <c r="W15" s="87">
        <v>0</v>
      </c>
      <c r="X15" s="87">
        <v>0</v>
      </c>
      <c r="Y15" s="87">
        <v>0</v>
      </c>
      <c r="Z15" s="87">
        <v>0</v>
      </c>
      <c r="AA15" s="87">
        <v>0</v>
      </c>
      <c r="AB15" s="87">
        <v>0</v>
      </c>
      <c r="AC15" s="87">
        <v>0</v>
      </c>
      <c r="AD15" s="87">
        <v>0</v>
      </c>
      <c r="AE15" s="87">
        <v>0</v>
      </c>
      <c r="AF15" s="87">
        <v>0</v>
      </c>
      <c r="AG15" s="87">
        <v>0</v>
      </c>
      <c r="AH15" s="87">
        <v>0</v>
      </c>
      <c r="AI15" s="87">
        <v>0</v>
      </c>
    </row>
    <row r="16" spans="2:35" x14ac:dyDescent="0.25">
      <c r="B16" s="88"/>
      <c r="C16" s="89" t="s">
        <v>103</v>
      </c>
      <c r="D16" s="87">
        <v>1736.7974370500001</v>
      </c>
      <c r="E16" s="87">
        <v>1266.9781209600003</v>
      </c>
      <c r="F16" s="87">
        <v>6027.2094785699992</v>
      </c>
      <c r="G16" s="87">
        <v>4554.5994785699995</v>
      </c>
      <c r="H16" s="87">
        <v>4474.9244785699993</v>
      </c>
      <c r="I16" s="87">
        <v>-27.05089874430039</v>
      </c>
      <c r="J16" s="87">
        <v>375.71535600023861</v>
      </c>
      <c r="K16" s="87">
        <v>-1.7493305476119603</v>
      </c>
      <c r="L16" s="87">
        <v>1736.7974370500001</v>
      </c>
      <c r="M16" s="87">
        <v>1266.9781209600003</v>
      </c>
      <c r="N16" s="87">
        <v>5862.1042328799995</v>
      </c>
      <c r="O16" s="87">
        <v>4389.4942328799998</v>
      </c>
      <c r="P16" s="87">
        <v>4309.8192328799996</v>
      </c>
      <c r="Q16" s="87">
        <v>-27.05089874430039</v>
      </c>
      <c r="R16" s="87">
        <v>362.68393557090252</v>
      </c>
      <c r="S16" s="87">
        <v>-1.8151293924294376</v>
      </c>
      <c r="T16" s="87">
        <v>0</v>
      </c>
      <c r="U16" s="87">
        <v>0</v>
      </c>
      <c r="V16" s="87">
        <v>165.10524569</v>
      </c>
      <c r="W16" s="87">
        <v>165.10524569</v>
      </c>
      <c r="X16" s="87">
        <v>165.10524569</v>
      </c>
      <c r="Y16" s="87">
        <v>0</v>
      </c>
      <c r="Z16" s="87">
        <v>0</v>
      </c>
      <c r="AA16" s="87">
        <v>0</v>
      </c>
      <c r="AB16" s="87">
        <v>0</v>
      </c>
      <c r="AC16" s="87">
        <v>0</v>
      </c>
      <c r="AD16" s="87">
        <v>0</v>
      </c>
      <c r="AE16" s="87">
        <v>0</v>
      </c>
      <c r="AF16" s="87">
        <v>0</v>
      </c>
      <c r="AG16" s="87">
        <v>0</v>
      </c>
      <c r="AH16" s="87">
        <v>0</v>
      </c>
      <c r="AI16" s="87">
        <v>0</v>
      </c>
    </row>
    <row r="17" spans="2:35" x14ac:dyDescent="0.25">
      <c r="B17" s="88"/>
      <c r="C17" s="89" t="s">
        <v>104</v>
      </c>
      <c r="D17" s="87">
        <v>51678.801446517013</v>
      </c>
      <c r="E17" s="87">
        <v>100434.62947834791</v>
      </c>
      <c r="F17" s="87">
        <v>136985.74925817369</v>
      </c>
      <c r="G17" s="87">
        <v>150278.46300673165</v>
      </c>
      <c r="H17" s="87">
        <v>150307.9584991702</v>
      </c>
      <c r="I17" s="87">
        <v>94.343960515974558</v>
      </c>
      <c r="J17" s="87">
        <v>36.392945311463123</v>
      </c>
      <c r="K17" s="87">
        <v>1.9627225251328539E-2</v>
      </c>
      <c r="L17" s="87">
        <v>51228.801446517013</v>
      </c>
      <c r="M17" s="87">
        <v>98487.898597577907</v>
      </c>
      <c r="N17" s="87">
        <v>130549.01170067085</v>
      </c>
      <c r="O17" s="87">
        <v>143837.59704794196</v>
      </c>
      <c r="P17" s="87">
        <v>143867.09254038052</v>
      </c>
      <c r="Q17" s="87">
        <v>92.251030312312693</v>
      </c>
      <c r="R17" s="87">
        <v>32.553352807429491</v>
      </c>
      <c r="S17" s="87">
        <v>2.0506107612972002E-2</v>
      </c>
      <c r="T17" s="87">
        <v>0</v>
      </c>
      <c r="U17" s="87">
        <v>1000</v>
      </c>
      <c r="V17" s="87">
        <v>5489.5324996728459</v>
      </c>
      <c r="W17" s="87">
        <v>5493.6609009596768</v>
      </c>
      <c r="X17" s="87">
        <v>5493.6609009596768</v>
      </c>
      <c r="Y17" s="87">
        <v>0</v>
      </c>
      <c r="Z17" s="87">
        <v>448.95324996728459</v>
      </c>
      <c r="AA17" s="87">
        <v>0</v>
      </c>
      <c r="AB17" s="87">
        <v>450</v>
      </c>
      <c r="AC17" s="87">
        <v>946.73088077</v>
      </c>
      <c r="AD17" s="87">
        <v>947.20505782999999</v>
      </c>
      <c r="AE17" s="87">
        <v>947.20505782999999</v>
      </c>
      <c r="AF17" s="87">
        <v>947.20505782999999</v>
      </c>
      <c r="AG17" s="87">
        <v>110.38464017111112</v>
      </c>
      <c r="AH17" s="87">
        <v>5.0085728651243319E-2</v>
      </c>
      <c r="AI17" s="87">
        <v>0</v>
      </c>
    </row>
    <row r="18" spans="2:35" x14ac:dyDescent="0.25">
      <c r="B18" s="85">
        <v>3</v>
      </c>
      <c r="C18" s="86" t="s">
        <v>105</v>
      </c>
      <c r="D18" s="87">
        <v>3933737.5362518528</v>
      </c>
      <c r="E18" s="87">
        <v>4740065.5531121586</v>
      </c>
      <c r="F18" s="87">
        <v>5159174.9909531372</v>
      </c>
      <c r="G18" s="87">
        <v>5182548.1930325786</v>
      </c>
      <c r="H18" s="87">
        <v>5249175.9001603136</v>
      </c>
      <c r="I18" s="87">
        <v>20.497758414980375</v>
      </c>
      <c r="J18" s="87">
        <v>8.8418489817257111</v>
      </c>
      <c r="K18" s="87">
        <v>1.2856167399911467</v>
      </c>
      <c r="L18" s="87">
        <v>3490100.9096349292</v>
      </c>
      <c r="M18" s="87">
        <v>4204913.0539668621</v>
      </c>
      <c r="N18" s="87">
        <v>4545156.7802254101</v>
      </c>
      <c r="O18" s="87">
        <v>4559009.2268588981</v>
      </c>
      <c r="P18" s="87">
        <v>4623571.3987208828</v>
      </c>
      <c r="Q18" s="87">
        <v>20.481131143188165</v>
      </c>
      <c r="R18" s="87">
        <v>8.0915757803259769</v>
      </c>
      <c r="S18" s="87">
        <v>1.4161447948300765</v>
      </c>
      <c r="T18" s="87">
        <v>354778.41674257815</v>
      </c>
      <c r="U18" s="87">
        <v>445826.87204935699</v>
      </c>
      <c r="V18" s="87">
        <v>509489.96444124758</v>
      </c>
      <c r="W18" s="87">
        <v>518367.5470399906</v>
      </c>
      <c r="X18" s="87">
        <v>519540.50479745097</v>
      </c>
      <c r="Y18" s="87">
        <v>25.663470777829815</v>
      </c>
      <c r="Z18" s="87">
        <v>14.279779076404017</v>
      </c>
      <c r="AA18" s="87">
        <v>0.22627916507471646</v>
      </c>
      <c r="AB18" s="87">
        <v>88858.20987434547</v>
      </c>
      <c r="AC18" s="87">
        <v>89325.627095939679</v>
      </c>
      <c r="AD18" s="87">
        <v>104528.24628648002</v>
      </c>
      <c r="AE18" s="87">
        <v>105171.41913368994</v>
      </c>
      <c r="AF18" s="87">
        <v>106063.99664197996</v>
      </c>
      <c r="AG18" s="87">
        <v>0.52602592631022427</v>
      </c>
      <c r="AH18" s="87">
        <v>17.019325455406044</v>
      </c>
      <c r="AI18" s="87">
        <v>0.84868828018325182</v>
      </c>
    </row>
    <row r="19" spans="2:35" x14ac:dyDescent="0.25">
      <c r="B19" s="88"/>
      <c r="C19" s="89" t="s">
        <v>106</v>
      </c>
      <c r="D19" s="87">
        <v>401129.83048761857</v>
      </c>
      <c r="E19" s="87">
        <v>490764.94219391485</v>
      </c>
      <c r="F19" s="87">
        <v>465414.62126372947</v>
      </c>
      <c r="G19" s="87">
        <v>392178.84478803584</v>
      </c>
      <c r="H19" s="87">
        <v>411963.05482173245</v>
      </c>
      <c r="I19" s="87">
        <v>22.34566090418523</v>
      </c>
      <c r="J19" s="87">
        <v>-5.1654710332118148</v>
      </c>
      <c r="K19" s="87">
        <v>5.0446907824386988</v>
      </c>
      <c r="L19" s="87">
        <v>389699.61054212478</v>
      </c>
      <c r="M19" s="87">
        <v>475545.49486549443</v>
      </c>
      <c r="N19" s="87">
        <v>453604.71576952108</v>
      </c>
      <c r="O19" s="87">
        <v>383094.62766165123</v>
      </c>
      <c r="P19" s="87">
        <v>404077.79114820837</v>
      </c>
      <c r="Q19" s="87">
        <v>22.028732387991468</v>
      </c>
      <c r="R19" s="87">
        <v>-4.6138128387020441</v>
      </c>
      <c r="S19" s="87">
        <v>5.4772794947908876</v>
      </c>
      <c r="T19" s="87">
        <v>9262.7736528238202</v>
      </c>
      <c r="U19" s="87">
        <v>13929.356970180395</v>
      </c>
      <c r="V19" s="87">
        <v>9932.1548420483887</v>
      </c>
      <c r="W19" s="87">
        <v>7103.965113544602</v>
      </c>
      <c r="X19" s="87">
        <v>6586.9470825741</v>
      </c>
      <c r="Y19" s="87">
        <v>50.379977879886283</v>
      </c>
      <c r="Z19" s="87">
        <v>-28.696243026071578</v>
      </c>
      <c r="AA19" s="87">
        <v>-7.2778796447738987</v>
      </c>
      <c r="AB19" s="87">
        <v>2167.4462926699998</v>
      </c>
      <c r="AC19" s="87">
        <v>1290.0903582400001</v>
      </c>
      <c r="AD19" s="87">
        <v>1877.7506521599996</v>
      </c>
      <c r="AE19" s="87">
        <v>1980.2520128399999</v>
      </c>
      <c r="AF19" s="87">
        <v>1298.3165909499999</v>
      </c>
      <c r="AG19" s="87">
        <v>-40.478785444285045</v>
      </c>
      <c r="AH19" s="87">
        <v>45.551870856682655</v>
      </c>
      <c r="AI19" s="87">
        <v>-34.43679983498641</v>
      </c>
    </row>
    <row r="20" spans="2:35" x14ac:dyDescent="0.25">
      <c r="B20" s="88"/>
      <c r="C20" s="89" t="s">
        <v>107</v>
      </c>
      <c r="D20" s="87">
        <v>1224189.4739575393</v>
      </c>
      <c r="E20" s="87">
        <v>1592151.6306949414</v>
      </c>
      <c r="F20" s="87">
        <v>1402181.5737415059</v>
      </c>
      <c r="G20" s="87">
        <v>1337428.1690754853</v>
      </c>
      <c r="H20" s="87">
        <v>1333326.6883600899</v>
      </c>
      <c r="I20" s="87">
        <v>30.057614819041056</v>
      </c>
      <c r="J20" s="87">
        <v>-11.931656086708118</v>
      </c>
      <c r="K20" s="87">
        <v>-0.30666923355073816</v>
      </c>
      <c r="L20" s="87">
        <v>1087516.9049893676</v>
      </c>
      <c r="M20" s="87">
        <v>1426355.4541990731</v>
      </c>
      <c r="N20" s="87">
        <v>1261714.8411597048</v>
      </c>
      <c r="O20" s="87">
        <v>1200843.9843979797</v>
      </c>
      <c r="P20" s="87">
        <v>1200540.6730038312</v>
      </c>
      <c r="Q20" s="87">
        <v>31.157083412236087</v>
      </c>
      <c r="R20" s="87">
        <v>-11.542747816098705</v>
      </c>
      <c r="S20" s="87">
        <v>-2.5258184917387183E-2</v>
      </c>
      <c r="T20" s="87">
        <v>112816.22306302639</v>
      </c>
      <c r="U20" s="87">
        <v>139863.7190613086</v>
      </c>
      <c r="V20" s="87">
        <v>120612.81228981107</v>
      </c>
      <c r="W20" s="87">
        <v>114870.5247255057</v>
      </c>
      <c r="X20" s="87">
        <v>115051.44828460884</v>
      </c>
      <c r="Y20" s="87">
        <v>23.974828498886843</v>
      </c>
      <c r="Z20" s="87">
        <v>-13.764046101947983</v>
      </c>
      <c r="AA20" s="87">
        <v>0.15750216126848571</v>
      </c>
      <c r="AB20" s="87">
        <v>23856.345905145467</v>
      </c>
      <c r="AC20" s="87">
        <v>25932.45743455967</v>
      </c>
      <c r="AD20" s="87">
        <v>19853.920291990013</v>
      </c>
      <c r="AE20" s="87">
        <v>21713.659951999958</v>
      </c>
      <c r="AF20" s="87">
        <v>17734.567071649952</v>
      </c>
      <c r="AG20" s="87">
        <v>8.7025546060950454</v>
      </c>
      <c r="AH20" s="87">
        <v>-23.439880921076579</v>
      </c>
      <c r="AI20" s="87">
        <v>-18.325297942153263</v>
      </c>
    </row>
    <row r="21" spans="2:35" x14ac:dyDescent="0.25">
      <c r="B21" s="88"/>
      <c r="C21" s="89" t="s">
        <v>108</v>
      </c>
      <c r="D21" s="87">
        <v>1884401.9092513972</v>
      </c>
      <c r="E21" s="87">
        <v>2213503.1991537395</v>
      </c>
      <c r="F21" s="87">
        <v>2835816.750499967</v>
      </c>
      <c r="G21" s="87">
        <v>3070916.3459067643</v>
      </c>
      <c r="H21" s="87">
        <v>3129551.1591298785</v>
      </c>
      <c r="I21" s="87">
        <v>17.464495672957682</v>
      </c>
      <c r="J21" s="87">
        <v>28.114418428857423</v>
      </c>
      <c r="K21" s="87">
        <v>1.9093588563970032</v>
      </c>
      <c r="L21" s="87">
        <v>1646629.9118684772</v>
      </c>
      <c r="M21" s="87">
        <v>1919565.2252102494</v>
      </c>
      <c r="N21" s="87">
        <v>2436953.4395889267</v>
      </c>
      <c r="O21" s="87">
        <v>2642101.289619104</v>
      </c>
      <c r="P21" s="87">
        <v>2691967.2447526883</v>
      </c>
      <c r="Q21" s="87">
        <v>16.575389003596129</v>
      </c>
      <c r="R21" s="87">
        <v>26.953406301784195</v>
      </c>
      <c r="S21" s="87">
        <v>1.8873597060608205</v>
      </c>
      <c r="T21" s="87">
        <v>188005.55202477999</v>
      </c>
      <c r="U21" s="87">
        <v>243409.02588243995</v>
      </c>
      <c r="V21" s="87">
        <v>327120.53096397012</v>
      </c>
      <c r="W21" s="87">
        <v>356977.13432636001</v>
      </c>
      <c r="X21" s="87">
        <v>360200.0571055499</v>
      </c>
      <c r="Y21" s="87">
        <v>29.469062621277018</v>
      </c>
      <c r="Z21" s="87">
        <v>34.391290453608974</v>
      </c>
      <c r="AA21" s="87">
        <v>0.90283731625324659</v>
      </c>
      <c r="AB21" s="87">
        <v>49766.445358140001</v>
      </c>
      <c r="AC21" s="87">
        <v>50528.948061049996</v>
      </c>
      <c r="AD21" s="87">
        <v>71742.779947069997</v>
      </c>
      <c r="AE21" s="87">
        <v>71837.921961299988</v>
      </c>
      <c r="AF21" s="87">
        <v>77383.857271640009</v>
      </c>
      <c r="AG21" s="87">
        <v>1.5321622780624751</v>
      </c>
      <c r="AH21" s="87">
        <v>41.983521723802887</v>
      </c>
      <c r="AI21" s="87">
        <v>7.7200664480908676</v>
      </c>
    </row>
    <row r="22" spans="2:35" x14ac:dyDescent="0.25">
      <c r="B22" s="88"/>
      <c r="C22" s="89" t="s">
        <v>109</v>
      </c>
      <c r="D22" s="87">
        <v>387287.40678058361</v>
      </c>
      <c r="E22" s="87">
        <v>396692.51565183297</v>
      </c>
      <c r="F22" s="87">
        <v>391067.69793962582</v>
      </c>
      <c r="G22" s="87">
        <v>324480.26222755871</v>
      </c>
      <c r="H22" s="87">
        <v>318831.94742160593</v>
      </c>
      <c r="I22" s="87">
        <v>2.4284571887920432</v>
      </c>
      <c r="J22" s="87">
        <v>-1.4179288719285823</v>
      </c>
      <c r="K22" s="87">
        <v>-1.7407267755446987</v>
      </c>
      <c r="L22" s="87">
        <v>332548.46075470559</v>
      </c>
      <c r="M22" s="87">
        <v>338330.15177251498</v>
      </c>
      <c r="N22" s="87">
        <v>329895.46572299785</v>
      </c>
      <c r="O22" s="87">
        <v>277080.60802402836</v>
      </c>
      <c r="P22" s="87">
        <v>273210.55626787792</v>
      </c>
      <c r="Q22" s="87">
        <v>1.7386010462018264</v>
      </c>
      <c r="R22" s="87">
        <v>-2.4930340985950332</v>
      </c>
      <c r="S22" s="87">
        <v>-1.3967241459982738</v>
      </c>
      <c r="T22" s="87">
        <v>44048.261221328001</v>
      </c>
      <c r="U22" s="87">
        <v>48417.365848548012</v>
      </c>
      <c r="V22" s="87">
        <v>51613.95923241799</v>
      </c>
      <c r="W22" s="87">
        <v>39197.980807260305</v>
      </c>
      <c r="X22" s="87">
        <v>37426.47591645801</v>
      </c>
      <c r="Y22" s="87">
        <v>9.9189037343987305</v>
      </c>
      <c r="Z22" s="87">
        <v>6.6021629385396254</v>
      </c>
      <c r="AA22" s="87">
        <v>-4.519377922839773</v>
      </c>
      <c r="AB22" s="87">
        <v>10690.684804549997</v>
      </c>
      <c r="AC22" s="87">
        <v>9944.9980307700007</v>
      </c>
      <c r="AD22" s="87">
        <v>9558.272984209998</v>
      </c>
      <c r="AE22" s="87">
        <v>8201.6733962699982</v>
      </c>
      <c r="AF22" s="87">
        <v>8194.9152372699991</v>
      </c>
      <c r="AG22" s="87">
        <v>-6.9751076513136878</v>
      </c>
      <c r="AH22" s="87">
        <v>-3.8886387444569479</v>
      </c>
      <c r="AI22" s="87">
        <v>-8.2399757628393022E-2</v>
      </c>
    </row>
    <row r="23" spans="2:35" x14ac:dyDescent="0.25">
      <c r="B23" s="88"/>
      <c r="C23" s="89" t="s">
        <v>110</v>
      </c>
      <c r="D23" s="87">
        <v>36728.915774713911</v>
      </c>
      <c r="E23" s="87">
        <v>46953.265417730719</v>
      </c>
      <c r="F23" s="87">
        <v>64694.347508309162</v>
      </c>
      <c r="G23" s="87">
        <v>57544.571034733053</v>
      </c>
      <c r="H23" s="87">
        <v>55503.050427007554</v>
      </c>
      <c r="I23" s="87">
        <v>27.837330417620933</v>
      </c>
      <c r="J23" s="87">
        <v>37.78455434939562</v>
      </c>
      <c r="K23" s="87">
        <v>-3.5477206120682836</v>
      </c>
      <c r="L23" s="87">
        <v>33706.021480253912</v>
      </c>
      <c r="M23" s="87">
        <v>45116.72791953072</v>
      </c>
      <c r="N23" s="87">
        <v>62988.317984259163</v>
      </c>
      <c r="O23" s="87">
        <v>55888.717156133054</v>
      </c>
      <c r="P23" s="87">
        <v>53775.133548277554</v>
      </c>
      <c r="Q23" s="87">
        <v>33.853614096702486</v>
      </c>
      <c r="R23" s="87">
        <v>39.611893168768461</v>
      </c>
      <c r="S23" s="87">
        <v>-3.7817715549829267</v>
      </c>
      <c r="T23" s="87">
        <v>645.60678062000011</v>
      </c>
      <c r="U23" s="87">
        <v>207.40428688</v>
      </c>
      <c r="V23" s="87">
        <v>210.50711299999998</v>
      </c>
      <c r="W23" s="87">
        <v>217.94206731999998</v>
      </c>
      <c r="X23" s="87">
        <v>275.57640825999982</v>
      </c>
      <c r="Y23" s="87">
        <v>-67.874518498578666</v>
      </c>
      <c r="Z23" s="87">
        <v>1.4960279590533287</v>
      </c>
      <c r="AA23" s="87">
        <v>26.444798679172155</v>
      </c>
      <c r="AB23" s="87">
        <v>2377.28751384</v>
      </c>
      <c r="AC23" s="87">
        <v>1629.1332113199999</v>
      </c>
      <c r="AD23" s="87">
        <v>1495.5224110499998</v>
      </c>
      <c r="AE23" s="87">
        <v>1437.9118112799999</v>
      </c>
      <c r="AF23" s="87">
        <v>1452.3404704700001</v>
      </c>
      <c r="AG23" s="87">
        <v>-31.470922139809531</v>
      </c>
      <c r="AH23" s="87">
        <v>-8.2013428577606806</v>
      </c>
      <c r="AI23" s="87">
        <v>1.0034453487906214</v>
      </c>
    </row>
    <row r="24" spans="2:35" x14ac:dyDescent="0.25">
      <c r="B24" s="85">
        <v>4</v>
      </c>
      <c r="C24" s="86" t="s">
        <v>111</v>
      </c>
      <c r="D24" s="87">
        <v>2052.7486194261396</v>
      </c>
      <c r="E24" s="87">
        <v>3067.3046314116405</v>
      </c>
      <c r="F24" s="87">
        <v>2782.1919595238528</v>
      </c>
      <c r="G24" s="87">
        <v>5975.9486315199301</v>
      </c>
      <c r="H24" s="87">
        <v>2651.3212467927297</v>
      </c>
      <c r="I24" s="87">
        <v>49.42426960536099</v>
      </c>
      <c r="J24" s="87">
        <v>-9.2952186414093667</v>
      </c>
      <c r="K24" s="87">
        <v>-55.633466579541377</v>
      </c>
      <c r="L24" s="87">
        <v>2036.2105202261396</v>
      </c>
      <c r="M24" s="87">
        <v>3002.8062474816402</v>
      </c>
      <c r="N24" s="87">
        <v>2739.968376853853</v>
      </c>
      <c r="O24" s="87">
        <v>5942.1888117399294</v>
      </c>
      <c r="P24" s="87">
        <v>2610.2864075127295</v>
      </c>
      <c r="Q24" s="87">
        <v>47.470323802675935</v>
      </c>
      <c r="R24" s="87">
        <v>-8.7530745897515398</v>
      </c>
      <c r="S24" s="87">
        <v>-56.071971285133017</v>
      </c>
      <c r="T24" s="87">
        <v>14.79896067</v>
      </c>
      <c r="U24" s="87">
        <v>41.181522659999999</v>
      </c>
      <c r="V24" s="87">
        <v>41.811879380000008</v>
      </c>
      <c r="W24" s="87">
        <v>33.368509040000006</v>
      </c>
      <c r="X24" s="87">
        <v>39.627487999999992</v>
      </c>
      <c r="Y24" s="87">
        <v>178.27307321305287</v>
      </c>
      <c r="Z24" s="87">
        <v>1.5306785161984315</v>
      </c>
      <c r="AA24" s="87">
        <v>18.75714300719018</v>
      </c>
      <c r="AB24" s="87">
        <v>1.7391385300000002</v>
      </c>
      <c r="AC24" s="87">
        <v>23.31686127</v>
      </c>
      <c r="AD24" s="87">
        <v>0.41170328999999994</v>
      </c>
      <c r="AE24" s="87">
        <v>0.39131074000000005</v>
      </c>
      <c r="AF24" s="87">
        <v>1.4073512800000001</v>
      </c>
      <c r="AG24" s="87">
        <v>1240.7132823398488</v>
      </c>
      <c r="AH24" s="87">
        <v>-98.234310848134157</v>
      </c>
      <c r="AI24" s="87">
        <v>259.65056313046762</v>
      </c>
    </row>
    <row r="25" spans="2:35" x14ac:dyDescent="0.25">
      <c r="B25" s="85">
        <v>5</v>
      </c>
      <c r="C25" s="86" t="s">
        <v>112</v>
      </c>
      <c r="D25" s="87">
        <v>385596.31758314651</v>
      </c>
      <c r="E25" s="87">
        <v>418432.37315745902</v>
      </c>
      <c r="F25" s="87">
        <v>424125.6011237721</v>
      </c>
      <c r="G25" s="87">
        <v>433359.50298267463</v>
      </c>
      <c r="H25" s="87">
        <v>479260.07155176596</v>
      </c>
      <c r="I25" s="87">
        <v>8.5156559015198692</v>
      </c>
      <c r="J25" s="87">
        <v>1.3606088657415316</v>
      </c>
      <c r="K25" s="87">
        <v>10.591799245931476</v>
      </c>
      <c r="L25" s="87">
        <v>350780.42472881993</v>
      </c>
      <c r="M25" s="87">
        <v>383438.28507418226</v>
      </c>
      <c r="N25" s="87">
        <v>384228.32258525782</v>
      </c>
      <c r="O25" s="87">
        <v>387302.65078535234</v>
      </c>
      <c r="P25" s="87">
        <v>430183.15899320884</v>
      </c>
      <c r="Q25" s="87">
        <v>9.3100578148308468</v>
      </c>
      <c r="R25" s="87">
        <v>0.20604033082474027</v>
      </c>
      <c r="S25" s="87">
        <v>11.071576226216262</v>
      </c>
      <c r="T25" s="87">
        <v>15496.830455163843</v>
      </c>
      <c r="U25" s="87">
        <v>19405.850445224758</v>
      </c>
      <c r="V25" s="87">
        <v>23290.618684594338</v>
      </c>
      <c r="W25" s="87">
        <v>27907.545553088985</v>
      </c>
      <c r="X25" s="87">
        <v>30822.508863440631</v>
      </c>
      <c r="Y25" s="87">
        <v>25.224641912232798</v>
      </c>
      <c r="Z25" s="87">
        <v>20.018541575051216</v>
      </c>
      <c r="AA25" s="87">
        <v>10.445072300630898</v>
      </c>
      <c r="AB25" s="87">
        <v>19319.062399162754</v>
      </c>
      <c r="AC25" s="87">
        <v>15588.23763805202</v>
      </c>
      <c r="AD25" s="87">
        <v>16606.659853919926</v>
      </c>
      <c r="AE25" s="87">
        <v>18149.3066442333</v>
      </c>
      <c r="AF25" s="87">
        <v>18254.403695116434</v>
      </c>
      <c r="AG25" s="87">
        <v>-19.3116243636773</v>
      </c>
      <c r="AH25" s="87">
        <v>6.5332736099805357</v>
      </c>
      <c r="AI25" s="87">
        <v>0.57906923357056161</v>
      </c>
    </row>
    <row r="26" spans="2:35" x14ac:dyDescent="0.25">
      <c r="B26" s="85"/>
      <c r="C26" s="90" t="s">
        <v>113</v>
      </c>
      <c r="D26" s="87">
        <v>78604.133881902395</v>
      </c>
      <c r="E26" s="87">
        <v>89593.667800028896</v>
      </c>
      <c r="F26" s="87">
        <v>110299.6487103231</v>
      </c>
      <c r="G26" s="87">
        <v>126276.7425760667</v>
      </c>
      <c r="H26" s="87">
        <v>127307.71198541566</v>
      </c>
      <c r="I26" s="87">
        <v>13.98086000748709</v>
      </c>
      <c r="J26" s="87">
        <v>23.110986991301111</v>
      </c>
      <c r="K26" s="87">
        <v>0.81643649362266313</v>
      </c>
      <c r="L26" s="87">
        <v>67444.359526200482</v>
      </c>
      <c r="M26" s="87">
        <v>77888.812253840049</v>
      </c>
      <c r="N26" s="87">
        <v>95408.523871954996</v>
      </c>
      <c r="O26" s="87">
        <v>108828.87013447027</v>
      </c>
      <c r="P26" s="87">
        <v>109885.03457011662</v>
      </c>
      <c r="Q26" s="87">
        <v>15.48602848483149</v>
      </c>
      <c r="R26" s="87">
        <v>22.493232482500972</v>
      </c>
      <c r="S26" s="87">
        <v>0.97048185315289359</v>
      </c>
      <c r="T26" s="87">
        <v>4241.626287503721</v>
      </c>
      <c r="U26" s="87">
        <v>6431.1152193738917</v>
      </c>
      <c r="V26" s="87">
        <v>9404.6635298251822</v>
      </c>
      <c r="W26" s="87">
        <v>11221.534223262584</v>
      </c>
      <c r="X26" s="87">
        <v>11266.280354459062</v>
      </c>
      <c r="Y26" s="87">
        <v>51.619090968024139</v>
      </c>
      <c r="Z26" s="87">
        <v>46.236899962442031</v>
      </c>
      <c r="AA26" s="87">
        <v>0.39875234799640058</v>
      </c>
      <c r="AB26" s="87">
        <v>6918.1480681981984</v>
      </c>
      <c r="AC26" s="87">
        <v>5273.7403268149437</v>
      </c>
      <c r="AD26" s="87">
        <v>5486.4613085429355</v>
      </c>
      <c r="AE26" s="87">
        <v>6226.3382183338363</v>
      </c>
      <c r="AF26" s="87">
        <v>6156.3970608399777</v>
      </c>
      <c r="AG26" s="87">
        <v>-23.769478842789983</v>
      </c>
      <c r="AH26" s="87">
        <v>4.0335884693902599</v>
      </c>
      <c r="AI26" s="87">
        <v>-1.1233112471775497</v>
      </c>
    </row>
    <row r="27" spans="2:35" x14ac:dyDescent="0.25">
      <c r="B27" s="85"/>
      <c r="C27" s="90" t="s">
        <v>114</v>
      </c>
      <c r="D27" s="87">
        <v>27581.704300759193</v>
      </c>
      <c r="E27" s="87">
        <v>20034.96804650651</v>
      </c>
      <c r="F27" s="87">
        <v>19628.117664182835</v>
      </c>
      <c r="G27" s="87">
        <v>29338.999754601133</v>
      </c>
      <c r="H27" s="87">
        <v>32918.912955836036</v>
      </c>
      <c r="I27" s="87">
        <v>-27.361384822202439</v>
      </c>
      <c r="J27" s="87">
        <v>-2.0307014285187117</v>
      </c>
      <c r="K27" s="87">
        <v>12.201892467971675</v>
      </c>
      <c r="L27" s="87">
        <v>16881.669546109588</v>
      </c>
      <c r="M27" s="87">
        <v>11630.620400346515</v>
      </c>
      <c r="N27" s="87">
        <v>10333.507412614535</v>
      </c>
      <c r="O27" s="87">
        <v>17787.683864961131</v>
      </c>
      <c r="P27" s="87">
        <v>20405.32602690607</v>
      </c>
      <c r="Q27" s="87">
        <v>-31.105034554909807</v>
      </c>
      <c r="R27" s="87">
        <v>-11.152569193070171</v>
      </c>
      <c r="S27" s="87">
        <v>14.716037128933191</v>
      </c>
      <c r="T27" s="87">
        <v>1470.2261916452001</v>
      </c>
      <c r="U27" s="87">
        <v>1137.5216548399976</v>
      </c>
      <c r="V27" s="87">
        <v>1129.3615840582988</v>
      </c>
      <c r="W27" s="87">
        <v>2963.2006674900013</v>
      </c>
      <c r="X27" s="87">
        <v>3814.1881030961003</v>
      </c>
      <c r="Y27" s="87">
        <v>-22.629479647135263</v>
      </c>
      <c r="Z27" s="87">
        <v>-0.71735520347931869</v>
      </c>
      <c r="AA27" s="87">
        <v>28.718522000298208</v>
      </c>
      <c r="AB27" s="87">
        <v>9229.8085630044025</v>
      </c>
      <c r="AC27" s="87">
        <v>7266.82599132</v>
      </c>
      <c r="AD27" s="87">
        <v>8165.2486675099999</v>
      </c>
      <c r="AE27" s="87">
        <v>8588.1152221500015</v>
      </c>
      <c r="AF27" s="87">
        <v>8699.398825833865</v>
      </c>
      <c r="AG27" s="87">
        <v>-21.267857922347098</v>
      </c>
      <c r="AH27" s="87">
        <v>12.363343738561213</v>
      </c>
      <c r="AI27" s="87">
        <v>1.2957861044626817</v>
      </c>
    </row>
    <row r="28" spans="2:35" x14ac:dyDescent="0.25">
      <c r="B28" s="85"/>
      <c r="C28" s="90" t="s">
        <v>115</v>
      </c>
      <c r="D28" s="87">
        <v>279410.47940048488</v>
      </c>
      <c r="E28" s="87">
        <v>308803.73731092364</v>
      </c>
      <c r="F28" s="87">
        <v>294197.83474926616</v>
      </c>
      <c r="G28" s="87">
        <v>277743.76065200678</v>
      </c>
      <c r="H28" s="87">
        <v>319033.44661051402</v>
      </c>
      <c r="I28" s="87">
        <v>10.51974069602049</v>
      </c>
      <c r="J28" s="87">
        <v>-4.7298334822131078</v>
      </c>
      <c r="K28" s="87">
        <v>14.866107473154111</v>
      </c>
      <c r="L28" s="87">
        <v>266454.39565650979</v>
      </c>
      <c r="M28" s="87">
        <v>293918.8524199957</v>
      </c>
      <c r="N28" s="87">
        <v>278486.29130068829</v>
      </c>
      <c r="O28" s="87">
        <v>260686.0967859209</v>
      </c>
      <c r="P28" s="87">
        <v>299892.79839618597</v>
      </c>
      <c r="Q28" s="87">
        <v>10.30737612559064</v>
      </c>
      <c r="R28" s="87">
        <v>-5.2506196837129178</v>
      </c>
      <c r="S28" s="87">
        <v>15.039813052424567</v>
      </c>
      <c r="T28" s="87">
        <v>9784.9779760149249</v>
      </c>
      <c r="U28" s="87">
        <v>11837.213571010872</v>
      </c>
      <c r="V28" s="87">
        <v>12756.593570710855</v>
      </c>
      <c r="W28" s="87">
        <v>13722.810662336398</v>
      </c>
      <c r="X28" s="87">
        <v>15742.040405885473</v>
      </c>
      <c r="Y28" s="87">
        <v>20.973328708827101</v>
      </c>
      <c r="Z28" s="87">
        <v>7.7668616366906456</v>
      </c>
      <c r="AA28" s="87">
        <v>14.714403581265234</v>
      </c>
      <c r="AB28" s="87">
        <v>3171.1057679601467</v>
      </c>
      <c r="AC28" s="87">
        <v>3047.6713199170786</v>
      </c>
      <c r="AD28" s="87">
        <v>2954.949877866994</v>
      </c>
      <c r="AE28" s="87">
        <v>3334.853203749461</v>
      </c>
      <c r="AF28" s="87">
        <v>3398.6078084425872</v>
      </c>
      <c r="AG28" s="87">
        <v>-3.8924733854736395</v>
      </c>
      <c r="AH28" s="87">
        <v>-3.0423701349989183</v>
      </c>
      <c r="AI28" s="87">
        <v>1.9117664496129949</v>
      </c>
    </row>
    <row r="29" spans="2:35" x14ac:dyDescent="0.25">
      <c r="B29" s="85">
        <v>6</v>
      </c>
      <c r="C29" s="86" t="s">
        <v>116</v>
      </c>
      <c r="D29" s="87">
        <v>3427.1328801167301</v>
      </c>
      <c r="E29" s="87">
        <v>4050.1818805544644</v>
      </c>
      <c r="F29" s="87">
        <v>512.09945540815534</v>
      </c>
      <c r="G29" s="87">
        <v>458.58098849895379</v>
      </c>
      <c r="H29" s="87">
        <v>364.31012801247238</v>
      </c>
      <c r="I29" s="87">
        <v>18.179890369950083</v>
      </c>
      <c r="J29" s="87">
        <v>-87.356136822723386</v>
      </c>
      <c r="K29" s="87">
        <v>-20.557079959867654</v>
      </c>
      <c r="L29" s="87">
        <v>3285.9521801267283</v>
      </c>
      <c r="M29" s="87">
        <v>3962.4138505844585</v>
      </c>
      <c r="N29" s="87">
        <v>516.09336441815049</v>
      </c>
      <c r="O29" s="87">
        <v>458.52428849895568</v>
      </c>
      <c r="P29" s="87">
        <v>369.38019591247189</v>
      </c>
      <c r="Q29" s="87">
        <v>20.586473368326416</v>
      </c>
      <c r="R29" s="87">
        <v>-86.975278608466738</v>
      </c>
      <c r="S29" s="87">
        <v>-19.441520290737401</v>
      </c>
      <c r="T29" s="87">
        <v>141.12699999000191</v>
      </c>
      <c r="U29" s="87">
        <v>76.075899970005921</v>
      </c>
      <c r="V29" s="87">
        <v>9.5099900048226122E-3</v>
      </c>
      <c r="W29" s="87">
        <v>2.9999999980926517E-3</v>
      </c>
      <c r="X29" s="87">
        <v>-4.792999979999542</v>
      </c>
      <c r="Y29" s="87">
        <v>-46.094014628387555</v>
      </c>
      <c r="Z29" s="87">
        <v>-99.987499339464165</v>
      </c>
      <c r="AA29" s="87">
        <v>-159866.66610156163</v>
      </c>
      <c r="AB29" s="87">
        <v>5.3700000000000005E-2</v>
      </c>
      <c r="AC29" s="87">
        <v>11.692129999999999</v>
      </c>
      <c r="AD29" s="87">
        <v>-4.0034190000000001</v>
      </c>
      <c r="AE29" s="87">
        <v>5.3700000000000005E-2</v>
      </c>
      <c r="AF29" s="87">
        <v>-0.27706791999999991</v>
      </c>
      <c r="AG29" s="87">
        <v>21673.054003724392</v>
      </c>
      <c r="AH29" s="87">
        <v>-134.24028812543139</v>
      </c>
      <c r="AI29" s="87">
        <v>-615.95515828677821</v>
      </c>
    </row>
    <row r="30" spans="2:35" x14ac:dyDescent="0.25">
      <c r="B30" s="85">
        <v>7</v>
      </c>
      <c r="C30" s="86" t="s">
        <v>117</v>
      </c>
      <c r="D30" s="87">
        <v>59044.895563701059</v>
      </c>
      <c r="E30" s="87">
        <v>69757.42709896194</v>
      </c>
      <c r="F30" s="87">
        <v>79497.355631033744</v>
      </c>
      <c r="G30" s="87">
        <v>26556.215216873363</v>
      </c>
      <c r="H30" s="87">
        <v>34106.346664089644</v>
      </c>
      <c r="I30" s="87">
        <v>18.143027323511106</v>
      </c>
      <c r="J30" s="87">
        <v>13.962568485007591</v>
      </c>
      <c r="K30" s="87">
        <v>28.430751089933402</v>
      </c>
      <c r="L30" s="87">
        <v>54483.587922898005</v>
      </c>
      <c r="M30" s="87">
        <v>63461.850534756159</v>
      </c>
      <c r="N30" s="87">
        <v>72201.048554339097</v>
      </c>
      <c r="O30" s="87">
        <v>24537.705610706485</v>
      </c>
      <c r="P30" s="87">
        <v>31533.005028414831</v>
      </c>
      <c r="Q30" s="87">
        <v>16.478838773547121</v>
      </c>
      <c r="R30" s="87">
        <v>13.770789767305541</v>
      </c>
      <c r="S30" s="87">
        <v>28.508368014066086</v>
      </c>
      <c r="T30" s="87">
        <v>3576.9039933877898</v>
      </c>
      <c r="U30" s="87">
        <v>5224.1673279727493</v>
      </c>
      <c r="V30" s="87">
        <v>6339.6720771815208</v>
      </c>
      <c r="W30" s="87">
        <v>1778.8930595010554</v>
      </c>
      <c r="X30" s="87">
        <v>2267.9559491710916</v>
      </c>
      <c r="Y30" s="87">
        <v>46.052769032382898</v>
      </c>
      <c r="Z30" s="87">
        <v>21.352776034485206</v>
      </c>
      <c r="AA30" s="87">
        <v>27.492540209651995</v>
      </c>
      <c r="AB30" s="87">
        <v>984.40364741526662</v>
      </c>
      <c r="AC30" s="87">
        <v>1071.4092362330307</v>
      </c>
      <c r="AD30" s="87">
        <v>956.6349995131277</v>
      </c>
      <c r="AE30" s="87">
        <v>239.61654666581904</v>
      </c>
      <c r="AF30" s="87">
        <v>305.38568650372093</v>
      </c>
      <c r="AG30" s="87">
        <v>8.8384057745228084</v>
      </c>
      <c r="AH30" s="87">
        <v>-10.712455412783067</v>
      </c>
      <c r="AI30" s="87">
        <v>27.447662005423503</v>
      </c>
    </row>
    <row r="31" spans="2:35" x14ac:dyDescent="0.25">
      <c r="B31" s="346" t="s">
        <v>118</v>
      </c>
      <c r="C31" s="347"/>
      <c r="D31" s="87">
        <v>4953744.8867421867</v>
      </c>
      <c r="E31" s="87">
        <v>6068986.513576163</v>
      </c>
      <c r="F31" s="87">
        <v>6785324.1287748786</v>
      </c>
      <c r="G31" s="87">
        <v>6759317.6618409539</v>
      </c>
      <c r="H31" s="87">
        <v>6828221.8469460886</v>
      </c>
      <c r="I31" s="87">
        <v>22.513101750934354</v>
      </c>
      <c r="J31" s="87">
        <v>11.803249415636156</v>
      </c>
      <c r="K31" s="87">
        <v>1.0193955744102201</v>
      </c>
      <c r="L31" s="87">
        <v>4413570.5200984171</v>
      </c>
      <c r="M31" s="87">
        <v>5420355.0025674682</v>
      </c>
      <c r="N31" s="87">
        <v>6020550.8246499803</v>
      </c>
      <c r="O31" s="87">
        <v>5988127.8106094887</v>
      </c>
      <c r="P31" s="87">
        <v>6050445.1247450691</v>
      </c>
      <c r="Q31" s="87">
        <v>22.811111273386906</v>
      </c>
      <c r="R31" s="87">
        <v>11.07299838844903</v>
      </c>
      <c r="S31" s="87">
        <v>1.0406810961043567</v>
      </c>
      <c r="T31" s="87">
        <v>413427.93478604063</v>
      </c>
      <c r="U31" s="87">
        <v>521952.9698530006</v>
      </c>
      <c r="V31" s="87">
        <v>612732.93484883686</v>
      </c>
      <c r="W31" s="87">
        <v>622370.90832718345</v>
      </c>
      <c r="X31" s="87">
        <v>627962.74147442635</v>
      </c>
      <c r="Y31" s="87">
        <v>26.250048904683815</v>
      </c>
      <c r="Z31" s="87">
        <v>17.39236487559462</v>
      </c>
      <c r="AA31" s="87">
        <v>0.89847277120851388</v>
      </c>
      <c r="AB31" s="87">
        <v>126746.43185772897</v>
      </c>
      <c r="AC31" s="87">
        <v>126678.54115569401</v>
      </c>
      <c r="AD31" s="87">
        <v>152040.36927606151</v>
      </c>
      <c r="AE31" s="87">
        <v>148818.94290428181</v>
      </c>
      <c r="AF31" s="87">
        <v>149813.98072659355</v>
      </c>
      <c r="AG31" s="87">
        <v>-5.3564191938092795E-2</v>
      </c>
      <c r="AH31" s="87">
        <v>20.020619032229455</v>
      </c>
      <c r="AI31" s="87">
        <v>0.66862309521424912</v>
      </c>
    </row>
    <row r="32" spans="2:35" x14ac:dyDescent="0.25">
      <c r="B32" s="348" t="s">
        <v>119</v>
      </c>
      <c r="C32" s="34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row>
    <row r="33" spans="2:35" x14ac:dyDescent="0.25">
      <c r="B33" s="91">
        <v>1</v>
      </c>
      <c r="C33" s="92" t="s">
        <v>120</v>
      </c>
      <c r="D33" s="87">
        <v>563629.65952167846</v>
      </c>
      <c r="E33" s="87">
        <v>519339.57293508702</v>
      </c>
      <c r="F33" s="87">
        <v>509990.02693613322</v>
      </c>
      <c r="G33" s="87">
        <v>452140.58151953388</v>
      </c>
      <c r="H33" s="87">
        <v>484902.28660503874</v>
      </c>
      <c r="I33" s="87">
        <v>-7.8580120542588201</v>
      </c>
      <c r="J33" s="87">
        <v>-1.8002760594795688</v>
      </c>
      <c r="K33" s="87">
        <v>7.2459112109337198</v>
      </c>
      <c r="L33" s="87">
        <v>462842.72392909846</v>
      </c>
      <c r="M33" s="87">
        <v>447431.78494961082</v>
      </c>
      <c r="N33" s="87">
        <v>420837.94015054323</v>
      </c>
      <c r="O33" s="87">
        <v>378823.5452297639</v>
      </c>
      <c r="P33" s="87">
        <v>412076.14927697874</v>
      </c>
      <c r="Q33" s="87">
        <v>-3.3296275781680844</v>
      </c>
      <c r="R33" s="87">
        <v>-5.9436646419884003</v>
      </c>
      <c r="S33" s="87">
        <v>8.7778609502866303</v>
      </c>
      <c r="T33" s="87">
        <v>76518.232728619972</v>
      </c>
      <c r="U33" s="87">
        <v>55300.480101796209</v>
      </c>
      <c r="V33" s="87">
        <v>69497.109994179977</v>
      </c>
      <c r="W33" s="87">
        <v>57542.100923680016</v>
      </c>
      <c r="X33" s="87">
        <v>57063.054144560003</v>
      </c>
      <c r="Y33" s="87">
        <v>-27.729015517222898</v>
      </c>
      <c r="Z33" s="87">
        <v>25.671802245208081</v>
      </c>
      <c r="AA33" s="87">
        <v>-0.83251527391290381</v>
      </c>
      <c r="AB33" s="87">
        <v>24268.702863960007</v>
      </c>
      <c r="AC33" s="87">
        <v>16607.307883679998</v>
      </c>
      <c r="AD33" s="87">
        <v>19654.976791409998</v>
      </c>
      <c r="AE33" s="87">
        <v>15774.935366090001</v>
      </c>
      <c r="AF33" s="87">
        <v>15763.083183500001</v>
      </c>
      <c r="AG33" s="87">
        <v>-31.56903367776399</v>
      </c>
      <c r="AH33" s="87">
        <v>18.351372354124564</v>
      </c>
      <c r="AI33" s="87">
        <v>-7.5133002544514049E-2</v>
      </c>
    </row>
    <row r="34" spans="2:35" x14ac:dyDescent="0.25">
      <c r="B34" s="88"/>
      <c r="C34" s="89" t="s">
        <v>121</v>
      </c>
      <c r="D34" s="87">
        <v>110726.17219420797</v>
      </c>
      <c r="E34" s="87">
        <v>116799.19483373898</v>
      </c>
      <c r="F34" s="87">
        <v>111630.7415028454</v>
      </c>
      <c r="G34" s="87">
        <v>111664.3437439204</v>
      </c>
      <c r="H34" s="87">
        <v>110389.38949954313</v>
      </c>
      <c r="I34" s="87">
        <v>5.484721921822814</v>
      </c>
      <c r="J34" s="87">
        <v>-4.4250761644810614</v>
      </c>
      <c r="K34" s="87">
        <v>-1.1417738211054296</v>
      </c>
      <c r="L34" s="87">
        <v>100911.54022882797</v>
      </c>
      <c r="M34" s="87">
        <v>107226.97254281476</v>
      </c>
      <c r="N34" s="87">
        <v>102536.97160619539</v>
      </c>
      <c r="O34" s="87">
        <v>101978.8433682404</v>
      </c>
      <c r="P34" s="87">
        <v>100558.92220560313</v>
      </c>
      <c r="Q34" s="87">
        <v>6.2583846204961864</v>
      </c>
      <c r="R34" s="87">
        <v>-4.3739003586496805</v>
      </c>
      <c r="S34" s="87">
        <v>-1.3923683734184067</v>
      </c>
      <c r="T34" s="87">
        <v>7917.5248555999997</v>
      </c>
      <c r="U34" s="87">
        <v>8134.4749430842003</v>
      </c>
      <c r="V34" s="87">
        <v>7505.3872590300007</v>
      </c>
      <c r="W34" s="87">
        <v>8028.8451920199996</v>
      </c>
      <c r="X34" s="87">
        <v>8179.0485558699993</v>
      </c>
      <c r="Y34" s="87">
        <v>2.7401251204251489</v>
      </c>
      <c r="Z34" s="87">
        <v>-7.7335991376928366</v>
      </c>
      <c r="AA34" s="87">
        <v>1.8707966121863873</v>
      </c>
      <c r="AB34" s="87">
        <v>1897.1071097799997</v>
      </c>
      <c r="AC34" s="87">
        <v>1437.7473478400002</v>
      </c>
      <c r="AD34" s="87">
        <v>1588.3826376200002</v>
      </c>
      <c r="AE34" s="87">
        <v>1656.6551836599999</v>
      </c>
      <c r="AF34" s="87">
        <v>1651.41873807</v>
      </c>
      <c r="AG34" s="87">
        <v>-24.213696716010396</v>
      </c>
      <c r="AH34" s="87">
        <v>10.477173893334383</v>
      </c>
      <c r="AI34" s="87">
        <v>-0.31608542572094667</v>
      </c>
    </row>
    <row r="35" spans="2:35" x14ac:dyDescent="0.25">
      <c r="B35" s="88"/>
      <c r="C35" s="89" t="s">
        <v>122</v>
      </c>
      <c r="D35" s="87">
        <v>98161.029461135156</v>
      </c>
      <c r="E35" s="87">
        <v>99422.33198762461</v>
      </c>
      <c r="F35" s="87">
        <v>108250.19529185951</v>
      </c>
      <c r="G35" s="87">
        <v>108066.13641519249</v>
      </c>
      <c r="H35" s="87">
        <v>106726.28021935749</v>
      </c>
      <c r="I35" s="87">
        <v>1.2849320483021625</v>
      </c>
      <c r="J35" s="87">
        <v>8.8791553444287814</v>
      </c>
      <c r="K35" s="87">
        <v>-1.2398483375839819</v>
      </c>
      <c r="L35" s="87">
        <v>88499.096443955161</v>
      </c>
      <c r="M35" s="87">
        <v>89926.03083485461</v>
      </c>
      <c r="N35" s="87">
        <v>99279.350243529509</v>
      </c>
      <c r="O35" s="87">
        <v>98563.617159212488</v>
      </c>
      <c r="P35" s="87">
        <v>97089.612304767492</v>
      </c>
      <c r="Q35" s="87">
        <v>1.6123717057417644</v>
      </c>
      <c r="R35" s="87">
        <v>10.401125593824862</v>
      </c>
      <c r="S35" s="87">
        <v>-1.4954857552193945</v>
      </c>
      <c r="T35" s="87">
        <v>7764.990247400001</v>
      </c>
      <c r="U35" s="87">
        <v>8058.6565449300015</v>
      </c>
      <c r="V35" s="87">
        <v>7382.5224307099998</v>
      </c>
      <c r="W35" s="87">
        <v>7845.8760923199998</v>
      </c>
      <c r="X35" s="87">
        <v>7985.2611965199985</v>
      </c>
      <c r="Y35" s="87">
        <v>3.7819274483742027</v>
      </c>
      <c r="Z35" s="87">
        <v>-8.3901592089240076</v>
      </c>
      <c r="AA35" s="87">
        <v>1.7765397077381451</v>
      </c>
      <c r="AB35" s="87">
        <v>1896.9427697799997</v>
      </c>
      <c r="AC35" s="87">
        <v>1437.6446078399999</v>
      </c>
      <c r="AD35" s="87">
        <v>1588.3226176200001</v>
      </c>
      <c r="AE35" s="87">
        <v>1656.64316366</v>
      </c>
      <c r="AF35" s="87">
        <v>1651.4067180699999</v>
      </c>
      <c r="AG35" s="87">
        <v>-24.212547118291155</v>
      </c>
      <c r="AH35" s="87">
        <v>10.480894162458373</v>
      </c>
      <c r="AI35" s="87">
        <v>-0.31608771912180478</v>
      </c>
    </row>
    <row r="36" spans="2:35" x14ac:dyDescent="0.25">
      <c r="B36" s="88"/>
      <c r="C36" s="89" t="s">
        <v>123</v>
      </c>
      <c r="D36" s="87">
        <v>12565.142733072817</v>
      </c>
      <c r="E36" s="87">
        <v>17376.862846114327</v>
      </c>
      <c r="F36" s="87">
        <v>3380.5462109858704</v>
      </c>
      <c r="G36" s="87">
        <v>3598.2073287279036</v>
      </c>
      <c r="H36" s="87">
        <v>3663.1092801856125</v>
      </c>
      <c r="I36" s="87">
        <v>38.294193828586934</v>
      </c>
      <c r="J36" s="87">
        <v>-80.545704705600514</v>
      </c>
      <c r="K36" s="87">
        <v>1.8037301780676973</v>
      </c>
      <c r="L36" s="87">
        <v>12412.443784872818</v>
      </c>
      <c r="M36" s="87">
        <v>17300.94170796013</v>
      </c>
      <c r="N36" s="87">
        <v>3257.6213626658705</v>
      </c>
      <c r="O36" s="87">
        <v>3415.2262090279037</v>
      </c>
      <c r="P36" s="87">
        <v>3469.3099008356126</v>
      </c>
      <c r="Q36" s="87">
        <v>39.383847434177135</v>
      </c>
      <c r="R36" s="87">
        <v>-81.170843658949238</v>
      </c>
      <c r="S36" s="87">
        <v>1.5836049648700445</v>
      </c>
      <c r="T36" s="87">
        <v>152.53460820000001</v>
      </c>
      <c r="U36" s="87">
        <v>75.818398154199997</v>
      </c>
      <c r="V36" s="87">
        <v>122.86482832</v>
      </c>
      <c r="W36" s="87">
        <v>182.96909969999999</v>
      </c>
      <c r="X36" s="87">
        <v>193.78735935</v>
      </c>
      <c r="Y36" s="87">
        <v>-50.294297766977195</v>
      </c>
      <c r="Z36" s="87">
        <v>62.051469446923214</v>
      </c>
      <c r="AA36" s="87">
        <v>5.9126156644689454</v>
      </c>
      <c r="AB36" s="87">
        <v>0.16434000000000001</v>
      </c>
      <c r="AC36" s="87">
        <v>0.10274</v>
      </c>
      <c r="AD36" s="87">
        <v>6.0020000000000004E-2</v>
      </c>
      <c r="AE36" s="87">
        <v>1.2019999999999999E-2</v>
      </c>
      <c r="AF36" s="87">
        <v>1.2019999999999999E-2</v>
      </c>
      <c r="AG36" s="87">
        <v>-37.483266398929054</v>
      </c>
      <c r="AH36" s="87">
        <v>-41.580689118162347</v>
      </c>
      <c r="AI36" s="87">
        <v>0</v>
      </c>
    </row>
    <row r="37" spans="2:35" x14ac:dyDescent="0.25">
      <c r="B37" s="88"/>
      <c r="C37" s="89" t="s">
        <v>124</v>
      </c>
      <c r="D37" s="87">
        <v>369615.2710127579</v>
      </c>
      <c r="E37" s="87">
        <v>334151.81376149581</v>
      </c>
      <c r="F37" s="87">
        <v>302877.15039848967</v>
      </c>
      <c r="G37" s="87">
        <v>274274.48064664297</v>
      </c>
      <c r="H37" s="87">
        <v>281788.70944390359</v>
      </c>
      <c r="I37" s="87">
        <v>-9.5946948171516464</v>
      </c>
      <c r="J37" s="87">
        <v>-9.359417508752097</v>
      </c>
      <c r="K37" s="87">
        <v>2.7396747883888795</v>
      </c>
      <c r="L37" s="87">
        <v>327900.6058572029</v>
      </c>
      <c r="M37" s="87">
        <v>304443.86755932384</v>
      </c>
      <c r="N37" s="87">
        <v>268140.52997903962</v>
      </c>
      <c r="O37" s="87">
        <v>237809.07742318296</v>
      </c>
      <c r="P37" s="87">
        <v>244475.82716063361</v>
      </c>
      <c r="Q37" s="87">
        <v>-7.1536123687719586</v>
      </c>
      <c r="R37" s="87">
        <v>-11.924476545158251</v>
      </c>
      <c r="S37" s="87">
        <v>2.8034042306918083</v>
      </c>
      <c r="T37" s="87">
        <v>28987.296010934999</v>
      </c>
      <c r="U37" s="87">
        <v>22731.248841631994</v>
      </c>
      <c r="V37" s="87">
        <v>24830.181434639995</v>
      </c>
      <c r="W37" s="87">
        <v>29045.935963110001</v>
      </c>
      <c r="X37" s="87">
        <v>29531.277120789997</v>
      </c>
      <c r="Y37" s="87">
        <v>-21.58203085566522</v>
      </c>
      <c r="Z37" s="87">
        <v>9.2336879844623088</v>
      </c>
      <c r="AA37" s="87">
        <v>1.6709434266342971</v>
      </c>
      <c r="AB37" s="87">
        <v>12727.369144619999</v>
      </c>
      <c r="AC37" s="87">
        <v>6976.6973605399999</v>
      </c>
      <c r="AD37" s="87">
        <v>9906.43898481</v>
      </c>
      <c r="AE37" s="87">
        <v>7419.4672603500003</v>
      </c>
      <c r="AF37" s="87">
        <v>7781.6051624800002</v>
      </c>
      <c r="AG37" s="87">
        <v>-45.183507437677115</v>
      </c>
      <c r="AH37" s="87">
        <v>41.993245125416138</v>
      </c>
      <c r="AI37" s="87">
        <v>4.8809151576863608</v>
      </c>
    </row>
    <row r="38" spans="2:35" x14ac:dyDescent="0.25">
      <c r="B38" s="88"/>
      <c r="C38" s="89" t="s">
        <v>125</v>
      </c>
      <c r="D38" s="87">
        <v>294779.98941909923</v>
      </c>
      <c r="E38" s="87">
        <v>273552.74605237599</v>
      </c>
      <c r="F38" s="87">
        <v>220659.37459660717</v>
      </c>
      <c r="G38" s="87">
        <v>205473.00457703226</v>
      </c>
      <c r="H38" s="87">
        <v>220502.0837090126</v>
      </c>
      <c r="I38" s="87">
        <v>-7.2010462475944088</v>
      </c>
      <c r="J38" s="87">
        <v>-19.335712113685581</v>
      </c>
      <c r="K38" s="87">
        <v>7.3143813528778745</v>
      </c>
      <c r="L38" s="87">
        <v>275162.27776240924</v>
      </c>
      <c r="M38" s="87">
        <v>256583.04221807601</v>
      </c>
      <c r="N38" s="87">
        <v>203810.0339639872</v>
      </c>
      <c r="O38" s="87">
        <v>180379.00219368224</v>
      </c>
      <c r="P38" s="87">
        <v>193845.25470416262</v>
      </c>
      <c r="Q38" s="87">
        <v>-6.7521012311053781</v>
      </c>
      <c r="R38" s="87">
        <v>-20.567613431458103</v>
      </c>
      <c r="S38" s="87">
        <v>7.4655322109061117</v>
      </c>
      <c r="T38" s="87">
        <v>15491.607989520002</v>
      </c>
      <c r="U38" s="87">
        <v>13431.646941229998</v>
      </c>
      <c r="V38" s="87">
        <v>13434.948519290001</v>
      </c>
      <c r="W38" s="87">
        <v>20682.474893900002</v>
      </c>
      <c r="X38" s="87">
        <v>21513.698555800001</v>
      </c>
      <c r="Y38" s="87">
        <v>-13.297270687998031</v>
      </c>
      <c r="Z38" s="87">
        <v>2.4580589963758982E-2</v>
      </c>
      <c r="AA38" s="87">
        <v>4.0189758051883739</v>
      </c>
      <c r="AB38" s="87">
        <v>4126.1036671700003</v>
      </c>
      <c r="AC38" s="87">
        <v>3538.0568930699997</v>
      </c>
      <c r="AD38" s="87">
        <v>3414.39211333</v>
      </c>
      <c r="AE38" s="87">
        <v>4411.5274894500008</v>
      </c>
      <c r="AF38" s="87">
        <v>5143.1304490500006</v>
      </c>
      <c r="AG38" s="87">
        <v>-14.251866204402189</v>
      </c>
      <c r="AH38" s="87">
        <v>-3.4952739166580988</v>
      </c>
      <c r="AI38" s="87">
        <v>16.583892117857136</v>
      </c>
    </row>
    <row r="39" spans="2:35" x14ac:dyDescent="0.25">
      <c r="B39" s="88"/>
      <c r="C39" s="89" t="s">
        <v>126</v>
      </c>
      <c r="D39" s="87">
        <v>27140.724284007269</v>
      </c>
      <c r="E39" s="87">
        <v>17905.394604742363</v>
      </c>
      <c r="F39" s="87">
        <v>28862.046906782998</v>
      </c>
      <c r="G39" s="87">
        <v>23714.831520995758</v>
      </c>
      <c r="H39" s="87">
        <v>23380.138424801924</v>
      </c>
      <c r="I39" s="87">
        <v>-34.027572671326404</v>
      </c>
      <c r="J39" s="87">
        <v>61.19190637182993</v>
      </c>
      <c r="K39" s="87">
        <v>-1.4113239467778427</v>
      </c>
      <c r="L39" s="87">
        <v>8185.8084774982717</v>
      </c>
      <c r="M39" s="87">
        <v>8327.4608920123628</v>
      </c>
      <c r="N39" s="87">
        <v>17786.083927812997</v>
      </c>
      <c r="O39" s="87">
        <v>18118.633367145758</v>
      </c>
      <c r="P39" s="87">
        <v>17725.042310791927</v>
      </c>
      <c r="Q39" s="87">
        <v>1.7304633366817128</v>
      </c>
      <c r="R39" s="87">
        <v>113.58351793489987</v>
      </c>
      <c r="S39" s="87">
        <v>-2.1722999101440155</v>
      </c>
      <c r="T39" s="87">
        <v>12440.711208518998</v>
      </c>
      <c r="U39" s="87">
        <v>7619.1946366200009</v>
      </c>
      <c r="V39" s="87">
        <v>6641.7348412099982</v>
      </c>
      <c r="W39" s="87">
        <v>3787.8409314499995</v>
      </c>
      <c r="X39" s="87">
        <v>4196.0181371800008</v>
      </c>
      <c r="Y39" s="87">
        <v>-38.755956079081542</v>
      </c>
      <c r="Z39" s="87">
        <v>-12.828912267341943</v>
      </c>
      <c r="AA39" s="87">
        <v>10.775985927522825</v>
      </c>
      <c r="AB39" s="87">
        <v>6514.2045979899995</v>
      </c>
      <c r="AC39" s="87">
        <v>1958.73907611</v>
      </c>
      <c r="AD39" s="87">
        <v>4434.2281377599993</v>
      </c>
      <c r="AE39" s="87">
        <v>1808.3572224</v>
      </c>
      <c r="AF39" s="87">
        <v>1459.0779768299999</v>
      </c>
      <c r="AG39" s="87">
        <v>-69.931262571728539</v>
      </c>
      <c r="AH39" s="87">
        <v>126.38176732381578</v>
      </c>
      <c r="AI39" s="87">
        <v>-19.314726163807762</v>
      </c>
    </row>
    <row r="40" spans="2:35" x14ac:dyDescent="0.25">
      <c r="B40" s="88"/>
      <c r="C40" s="89" t="s">
        <v>127</v>
      </c>
      <c r="D40" s="87">
        <v>3372.0902177200014</v>
      </c>
      <c r="E40" s="87">
        <v>3274.7159049400007</v>
      </c>
      <c r="F40" s="87">
        <v>6958.6251440899996</v>
      </c>
      <c r="G40" s="87">
        <v>5912.3388551400003</v>
      </c>
      <c r="H40" s="87">
        <v>5132.5303358600022</v>
      </c>
      <c r="I40" s="87">
        <v>-2.887654436654997</v>
      </c>
      <c r="J40" s="87">
        <v>112.49553689810827</v>
      </c>
      <c r="K40" s="87">
        <v>-13.189509911159059</v>
      </c>
      <c r="L40" s="87">
        <v>232.5671101000022</v>
      </c>
      <c r="M40" s="87">
        <v>119.16776359000312</v>
      </c>
      <c r="N40" s="87">
        <v>149.01360265999756</v>
      </c>
      <c r="O40" s="87">
        <v>138.84143530999893</v>
      </c>
      <c r="P40" s="87">
        <v>133.27843788000075</v>
      </c>
      <c r="Q40" s="87">
        <v>-48.75983816509487</v>
      </c>
      <c r="R40" s="87">
        <v>25.045228819329946</v>
      </c>
      <c r="S40" s="87">
        <v>-4.0067271110942997</v>
      </c>
      <c r="T40" s="87">
        <v>1052.4622281599989</v>
      </c>
      <c r="U40" s="87">
        <v>1675.6467499899979</v>
      </c>
      <c r="V40" s="87">
        <v>4751.7928077100014</v>
      </c>
      <c r="W40" s="87">
        <v>4573.9148713300019</v>
      </c>
      <c r="X40" s="87">
        <v>3819.8551613800018</v>
      </c>
      <c r="Y40" s="87">
        <v>59.212055801708111</v>
      </c>
      <c r="Z40" s="87">
        <v>183.5796272536777</v>
      </c>
      <c r="AA40" s="87">
        <v>-16.486089731939735</v>
      </c>
      <c r="AB40" s="87">
        <v>2087.0608794600003</v>
      </c>
      <c r="AC40" s="87">
        <v>1479.9013913599999</v>
      </c>
      <c r="AD40" s="87">
        <v>2057.8187337200002</v>
      </c>
      <c r="AE40" s="87">
        <v>1199.5825485</v>
      </c>
      <c r="AF40" s="87">
        <v>1179.3967365999997</v>
      </c>
      <c r="AG40" s="87">
        <v>-29.091604086656776</v>
      </c>
      <c r="AH40" s="87">
        <v>39.0510709520251</v>
      </c>
      <c r="AI40" s="87">
        <v>-1.6827363756868108</v>
      </c>
    </row>
    <row r="41" spans="2:35" x14ac:dyDescent="0.25">
      <c r="B41" s="88"/>
      <c r="C41" s="89" t="s">
        <v>128</v>
      </c>
      <c r="D41" s="87">
        <v>44322.467091931409</v>
      </c>
      <c r="E41" s="87">
        <v>39418.957199437493</v>
      </c>
      <c r="F41" s="87">
        <v>46397.103751009534</v>
      </c>
      <c r="G41" s="87">
        <v>39174.305693475013</v>
      </c>
      <c r="H41" s="87">
        <v>32773.95697422907</v>
      </c>
      <c r="I41" s="87">
        <v>-11.063260270064175</v>
      </c>
      <c r="J41" s="87">
        <v>17.702514341682331</v>
      </c>
      <c r="K41" s="87">
        <v>-16.338129306812466</v>
      </c>
      <c r="L41" s="87">
        <v>44319.952507195405</v>
      </c>
      <c r="M41" s="87">
        <v>39414.196685645489</v>
      </c>
      <c r="N41" s="87">
        <v>46395.398484579535</v>
      </c>
      <c r="O41" s="87">
        <v>39172.600427045014</v>
      </c>
      <c r="P41" s="87">
        <v>32772.251707799071</v>
      </c>
      <c r="Q41" s="87">
        <v>-11.06895550204721</v>
      </c>
      <c r="R41" s="87">
        <v>17.712404123351256</v>
      </c>
      <c r="S41" s="87">
        <v>-16.338840540254516</v>
      </c>
      <c r="T41" s="87">
        <v>2.5145847360000002</v>
      </c>
      <c r="U41" s="87">
        <v>4.7605137920000002</v>
      </c>
      <c r="V41" s="87">
        <v>1.70526643</v>
      </c>
      <c r="W41" s="87">
        <v>1.70526643</v>
      </c>
      <c r="X41" s="87">
        <v>1.70526643</v>
      </c>
      <c r="Y41" s="87">
        <v>89.316101535422661</v>
      </c>
      <c r="Z41" s="87">
        <v>-64.1789415069927</v>
      </c>
      <c r="AA41" s="87">
        <v>0</v>
      </c>
      <c r="AB41" s="87">
        <v>0</v>
      </c>
      <c r="AC41" s="87">
        <v>0</v>
      </c>
      <c r="AD41" s="87">
        <v>0</v>
      </c>
      <c r="AE41" s="87">
        <v>0</v>
      </c>
      <c r="AF41" s="87">
        <v>0</v>
      </c>
      <c r="AG41" s="87">
        <v>0</v>
      </c>
      <c r="AH41" s="87">
        <v>0</v>
      </c>
      <c r="AI41" s="87">
        <v>0</v>
      </c>
    </row>
    <row r="42" spans="2:35" x14ac:dyDescent="0.25">
      <c r="B42" s="88"/>
      <c r="C42" s="89" t="s">
        <v>129</v>
      </c>
      <c r="D42" s="87">
        <v>83288.216314712452</v>
      </c>
      <c r="E42" s="87">
        <v>68388.564339852339</v>
      </c>
      <c r="F42" s="87">
        <v>95482.135034798106</v>
      </c>
      <c r="G42" s="87">
        <v>66201.75712897045</v>
      </c>
      <c r="H42" s="87">
        <v>92724.187661592048</v>
      </c>
      <c r="I42" s="87">
        <v>-17.889267694916601</v>
      </c>
      <c r="J42" s="87">
        <v>39.617106977573187</v>
      </c>
      <c r="K42" s="87">
        <v>40.063031077788658</v>
      </c>
      <c r="L42" s="87">
        <v>34030.577843067469</v>
      </c>
      <c r="M42" s="87">
        <v>35760.944847472332</v>
      </c>
      <c r="N42" s="87">
        <v>50160.438565308119</v>
      </c>
      <c r="O42" s="87">
        <v>39035.624438340441</v>
      </c>
      <c r="P42" s="87">
        <v>67041.399910742053</v>
      </c>
      <c r="Q42" s="87">
        <v>5.0847417648459485</v>
      </c>
      <c r="R42" s="87">
        <v>40.265976693995484</v>
      </c>
      <c r="S42" s="87">
        <v>71.744146213515123</v>
      </c>
      <c r="T42" s="87">
        <v>39613.411862084999</v>
      </c>
      <c r="U42" s="87">
        <v>24434.756317079995</v>
      </c>
      <c r="V42" s="87">
        <v>37161.541300509998</v>
      </c>
      <c r="W42" s="87">
        <v>20467.319768550005</v>
      </c>
      <c r="X42" s="87">
        <v>19352.728467900004</v>
      </c>
      <c r="Y42" s="87">
        <v>-38.316960926894758</v>
      </c>
      <c r="Z42" s="87">
        <v>52.084763270317247</v>
      </c>
      <c r="AA42" s="87">
        <v>-5.4457120583158991</v>
      </c>
      <c r="AB42" s="87">
        <v>9644.2266095599989</v>
      </c>
      <c r="AC42" s="87">
        <v>8192.8631753000027</v>
      </c>
      <c r="AD42" s="87">
        <v>8160.1551689799999</v>
      </c>
      <c r="AE42" s="87">
        <v>6698.812922080002</v>
      </c>
      <c r="AF42" s="87">
        <v>6330.0592829500001</v>
      </c>
      <c r="AG42" s="87">
        <v>-15.049039109277132</v>
      </c>
      <c r="AH42" s="87">
        <v>-0.39922558964015814</v>
      </c>
      <c r="AI42" s="87">
        <v>-5.5047609691345585</v>
      </c>
    </row>
    <row r="43" spans="2:35" x14ac:dyDescent="0.25">
      <c r="B43" s="85">
        <v>2</v>
      </c>
      <c r="C43" s="86" t="s">
        <v>130</v>
      </c>
      <c r="D43" s="87">
        <v>534611.11419025483</v>
      </c>
      <c r="E43" s="87">
        <v>732619.00680484995</v>
      </c>
      <c r="F43" s="87">
        <v>911434.87260287046</v>
      </c>
      <c r="G43" s="87">
        <v>807987.91238988703</v>
      </c>
      <c r="H43" s="87">
        <v>807369.57474710245</v>
      </c>
      <c r="I43" s="87">
        <v>37.037743391195008</v>
      </c>
      <c r="J43" s="87">
        <v>24.40775684729843</v>
      </c>
      <c r="K43" s="87">
        <v>-7.6528080841664625E-2</v>
      </c>
      <c r="L43" s="87">
        <v>498251.84246525489</v>
      </c>
      <c r="M43" s="87">
        <v>655203.73305295</v>
      </c>
      <c r="N43" s="87">
        <v>820455.80720290041</v>
      </c>
      <c r="O43" s="87">
        <v>719090.76682534697</v>
      </c>
      <c r="P43" s="87">
        <v>716257.28990426252</v>
      </c>
      <c r="Q43" s="87">
        <v>31.5005138387702</v>
      </c>
      <c r="R43" s="87">
        <v>25.22147933741941</v>
      </c>
      <c r="S43" s="87">
        <v>-0.39403605939675179</v>
      </c>
      <c r="T43" s="87">
        <v>28287.645540000001</v>
      </c>
      <c r="U43" s="87">
        <v>56879.095715739997</v>
      </c>
      <c r="V43" s="87">
        <v>68793.373871589996</v>
      </c>
      <c r="W43" s="87">
        <v>68610.10065961002</v>
      </c>
      <c r="X43" s="87">
        <v>70148.779648760014</v>
      </c>
      <c r="Y43" s="87">
        <v>101.07398346500914</v>
      </c>
      <c r="Z43" s="87">
        <v>20.946672948868621</v>
      </c>
      <c r="AA43" s="87">
        <v>2.2426420809141812</v>
      </c>
      <c r="AB43" s="87">
        <v>8071.6261850000001</v>
      </c>
      <c r="AC43" s="87">
        <v>20536.178036159999</v>
      </c>
      <c r="AD43" s="87">
        <v>22185.691528380001</v>
      </c>
      <c r="AE43" s="87">
        <v>20287.04490493</v>
      </c>
      <c r="AF43" s="87">
        <v>20963.50519408</v>
      </c>
      <c r="AG43" s="87">
        <v>154.4242952470178</v>
      </c>
      <c r="AH43" s="87">
        <v>8.0322321384025113</v>
      </c>
      <c r="AI43" s="87">
        <v>3.3344446779708825</v>
      </c>
    </row>
    <row r="44" spans="2:35" x14ac:dyDescent="0.25">
      <c r="B44" s="85"/>
      <c r="C44" s="89" t="s">
        <v>131</v>
      </c>
      <c r="D44" s="87">
        <v>533827.15074540488</v>
      </c>
      <c r="E44" s="87">
        <v>721611.59434621991</v>
      </c>
      <c r="F44" s="87">
        <v>909783.42010287044</v>
      </c>
      <c r="G44" s="87">
        <v>806209.87501023267</v>
      </c>
      <c r="H44" s="87">
        <v>805584.7516140301</v>
      </c>
      <c r="I44" s="87">
        <v>35.177012510248659</v>
      </c>
      <c r="J44" s="87">
        <v>26.07660786369906</v>
      </c>
      <c r="K44" s="87">
        <v>-7.7538543694299911E-2</v>
      </c>
      <c r="L44" s="87">
        <v>497642.87902040489</v>
      </c>
      <c r="M44" s="87">
        <v>644196.32059431996</v>
      </c>
      <c r="N44" s="87">
        <v>818804.3547029004</v>
      </c>
      <c r="O44" s="87">
        <v>717327.72944569262</v>
      </c>
      <c r="P44" s="87">
        <v>714484.99177119008</v>
      </c>
      <c r="Q44" s="87">
        <v>29.449520479907427</v>
      </c>
      <c r="R44" s="87">
        <v>27.104785998698549</v>
      </c>
      <c r="S44" s="87">
        <v>-0.39629552264753842</v>
      </c>
      <c r="T44" s="87">
        <v>28112.645540000001</v>
      </c>
      <c r="U44" s="87">
        <v>56879.095715739997</v>
      </c>
      <c r="V44" s="87">
        <v>68793.373871589996</v>
      </c>
      <c r="W44" s="87">
        <v>68595.10065961002</v>
      </c>
      <c r="X44" s="87">
        <v>70136.254648760019</v>
      </c>
      <c r="Y44" s="87">
        <v>102.3256602969284</v>
      </c>
      <c r="Z44" s="87">
        <v>20.946672948868621</v>
      </c>
      <c r="AA44" s="87">
        <v>2.2467406189804695</v>
      </c>
      <c r="AB44" s="87">
        <v>8071.6261850000001</v>
      </c>
      <c r="AC44" s="87">
        <v>20536.178036159999</v>
      </c>
      <c r="AD44" s="87">
        <v>22185.691528380001</v>
      </c>
      <c r="AE44" s="87">
        <v>20287.04490493</v>
      </c>
      <c r="AF44" s="87">
        <v>20963.50519408</v>
      </c>
      <c r="AG44" s="87">
        <v>154.4242952470178</v>
      </c>
      <c r="AH44" s="87">
        <v>8.0322321384025113</v>
      </c>
      <c r="AI44" s="87">
        <v>3.3344446779708825</v>
      </c>
    </row>
    <row r="45" spans="2:35" x14ac:dyDescent="0.25">
      <c r="B45" s="85"/>
      <c r="C45" s="89" t="s">
        <v>132</v>
      </c>
      <c r="D45" s="87">
        <v>783.96344484999986</v>
      </c>
      <c r="E45" s="87">
        <v>11007.41245863</v>
      </c>
      <c r="F45" s="87">
        <v>1651.4524999999999</v>
      </c>
      <c r="G45" s="87">
        <v>1778.0373796545</v>
      </c>
      <c r="H45" s="87">
        <v>1784.8231330724998</v>
      </c>
      <c r="I45" s="87">
        <v>1304.0721580757008</v>
      </c>
      <c r="J45" s="87">
        <v>-84.996905437978455</v>
      </c>
      <c r="K45" s="87">
        <v>0.381642899955148</v>
      </c>
      <c r="L45" s="87">
        <v>608.96344484999986</v>
      </c>
      <c r="M45" s="87">
        <v>11007.41245863</v>
      </c>
      <c r="N45" s="87">
        <v>1651.4524999999999</v>
      </c>
      <c r="O45" s="87">
        <v>1763.0373796545</v>
      </c>
      <c r="P45" s="87">
        <v>1772.2981330724997</v>
      </c>
      <c r="Q45" s="87">
        <v>1707.5653886484681</v>
      </c>
      <c r="R45" s="87">
        <v>-84.996905437978455</v>
      </c>
      <c r="S45" s="87">
        <v>0.52527266437281117</v>
      </c>
      <c r="T45" s="87">
        <v>175</v>
      </c>
      <c r="U45" s="87">
        <v>0</v>
      </c>
      <c r="V45" s="87">
        <v>0</v>
      </c>
      <c r="W45" s="87">
        <v>15</v>
      </c>
      <c r="X45" s="87">
        <v>12.525</v>
      </c>
      <c r="Y45" s="87">
        <v>-100</v>
      </c>
      <c r="Z45" s="87">
        <v>0</v>
      </c>
      <c r="AA45" s="87">
        <v>-16.499999999999993</v>
      </c>
      <c r="AB45" s="87">
        <v>0</v>
      </c>
      <c r="AC45" s="87">
        <v>0</v>
      </c>
      <c r="AD45" s="87">
        <v>0</v>
      </c>
      <c r="AE45" s="87">
        <v>0</v>
      </c>
      <c r="AF45" s="87">
        <v>0</v>
      </c>
      <c r="AG45" s="87">
        <v>0</v>
      </c>
      <c r="AH45" s="87">
        <v>0</v>
      </c>
      <c r="AI45" s="87">
        <v>0</v>
      </c>
    </row>
    <row r="46" spans="2:35" x14ac:dyDescent="0.25">
      <c r="B46" s="85">
        <v>3</v>
      </c>
      <c r="C46" s="86" t="s">
        <v>133</v>
      </c>
      <c r="D46" s="87">
        <v>171682.93414312752</v>
      </c>
      <c r="E46" s="87">
        <v>214312.66041883701</v>
      </c>
      <c r="F46" s="87">
        <v>186550.42475524952</v>
      </c>
      <c r="G46" s="87">
        <v>210232.63789984223</v>
      </c>
      <c r="H46" s="87">
        <v>205750.28475489633</v>
      </c>
      <c r="I46" s="87">
        <v>24.830497270142303</v>
      </c>
      <c r="J46" s="87">
        <v>-12.954081018513328</v>
      </c>
      <c r="K46" s="87">
        <v>-2.1320919481024436</v>
      </c>
      <c r="L46" s="87">
        <v>164515.59732659772</v>
      </c>
      <c r="M46" s="87">
        <v>202553.40544876354</v>
      </c>
      <c r="N46" s="87">
        <v>175229.82803952688</v>
      </c>
      <c r="O46" s="87">
        <v>197333.81305032785</v>
      </c>
      <c r="P46" s="87">
        <v>192005.76848097195</v>
      </c>
      <c r="Q46" s="87">
        <v>23.121095349186163</v>
      </c>
      <c r="R46" s="87">
        <v>-13.489567034778016</v>
      </c>
      <c r="S46" s="87">
        <v>-2.7000160220879366</v>
      </c>
      <c r="T46" s="87">
        <v>4483.8690287882655</v>
      </c>
      <c r="U46" s="87">
        <v>8061.7081078300625</v>
      </c>
      <c r="V46" s="87">
        <v>8446.005928699662</v>
      </c>
      <c r="W46" s="87">
        <v>9033.5529329089368</v>
      </c>
      <c r="X46" s="87">
        <v>9998.9281637489366</v>
      </c>
      <c r="Y46" s="87">
        <v>79.793567922493111</v>
      </c>
      <c r="Z46" s="87">
        <v>4.7669528061471746</v>
      </c>
      <c r="AA46" s="87">
        <v>10.686550884349932</v>
      </c>
      <c r="AB46" s="87">
        <v>2683.4677877415497</v>
      </c>
      <c r="AC46" s="87">
        <v>3697.5468622434132</v>
      </c>
      <c r="AD46" s="87">
        <v>2874.5907870229735</v>
      </c>
      <c r="AE46" s="87">
        <v>3865.2719166054517</v>
      </c>
      <c r="AF46" s="87">
        <v>3745.5881101754512</v>
      </c>
      <c r="AG46" s="87">
        <v>37.789873205645186</v>
      </c>
      <c r="AH46" s="87">
        <v>-22.256812580899314</v>
      </c>
      <c r="AI46" s="87">
        <v>-3.096387757762431</v>
      </c>
    </row>
    <row r="47" spans="2:35" ht="31.5" x14ac:dyDescent="0.25">
      <c r="B47" s="85">
        <v>4</v>
      </c>
      <c r="C47" s="93" t="s">
        <v>134</v>
      </c>
      <c r="D47" s="87">
        <v>3273095.5732137263</v>
      </c>
      <c r="E47" s="87">
        <v>4174616.0352574051</v>
      </c>
      <c r="F47" s="87">
        <v>4713536.5536289858</v>
      </c>
      <c r="G47" s="87">
        <v>4787811.2562653124</v>
      </c>
      <c r="H47" s="87">
        <v>4794377.1952179363</v>
      </c>
      <c r="I47" s="87">
        <v>27.543358935850158</v>
      </c>
      <c r="J47" s="87">
        <v>12.909463141521012</v>
      </c>
      <c r="K47" s="87">
        <v>0.13713863394326786</v>
      </c>
      <c r="L47" s="87">
        <v>2910231.1038580644</v>
      </c>
      <c r="M47" s="87">
        <v>3719600.1482008765</v>
      </c>
      <c r="N47" s="87">
        <v>4182298.6092667924</v>
      </c>
      <c r="O47" s="87">
        <v>4237711.7288523847</v>
      </c>
      <c r="P47" s="87">
        <v>4243489.8093190081</v>
      </c>
      <c r="Q47" s="87">
        <v>27.8111605387572</v>
      </c>
      <c r="R47" s="87">
        <v>12.43946775541767</v>
      </c>
      <c r="S47" s="87">
        <v>0.13634906846737849</v>
      </c>
      <c r="T47" s="87">
        <v>287580.30671311182</v>
      </c>
      <c r="U47" s="87">
        <v>383479.50721046678</v>
      </c>
      <c r="V47" s="87">
        <v>444934.48772731348</v>
      </c>
      <c r="W47" s="87">
        <v>458056.72173432144</v>
      </c>
      <c r="X47" s="87">
        <v>458912.40548468754</v>
      </c>
      <c r="Y47" s="87">
        <v>33.346928930367739</v>
      </c>
      <c r="Z47" s="87">
        <v>16.025623106665275</v>
      </c>
      <c r="AA47" s="87">
        <v>0.18680737772525102</v>
      </c>
      <c r="AB47" s="87">
        <v>75284.162642549985</v>
      </c>
      <c r="AC47" s="87">
        <v>71536.379846062031</v>
      </c>
      <c r="AD47" s="87">
        <v>86303.456634880014</v>
      </c>
      <c r="AE47" s="87">
        <v>92042.805678606106</v>
      </c>
      <c r="AF47" s="87">
        <v>91974.980414240621</v>
      </c>
      <c r="AG47" s="87">
        <v>-4.9781822164675829</v>
      </c>
      <c r="AH47" s="87">
        <v>20.642751031845634</v>
      </c>
      <c r="AI47" s="87">
        <v>-7.3688827568252346E-2</v>
      </c>
    </row>
    <row r="48" spans="2:35" x14ac:dyDescent="0.25">
      <c r="B48" s="88"/>
      <c r="C48" s="86" t="s">
        <v>135</v>
      </c>
      <c r="D48" s="87">
        <v>3270132.994612949</v>
      </c>
      <c r="E48" s="87">
        <v>4170584.2146359761</v>
      </c>
      <c r="F48" s="87">
        <v>4709049.9857973848</v>
      </c>
      <c r="G48" s="87">
        <v>4783426.9008127023</v>
      </c>
      <c r="H48" s="87">
        <v>4790081.1856032442</v>
      </c>
      <c r="I48" s="87">
        <v>27.535614652565656</v>
      </c>
      <c r="J48" s="87">
        <v>12.911039399989862</v>
      </c>
      <c r="K48" s="87">
        <v>0.13911124657117746</v>
      </c>
      <c r="L48" s="87">
        <v>2907268.5252572871</v>
      </c>
      <c r="M48" s="87">
        <v>3715568.3275794471</v>
      </c>
      <c r="N48" s="87">
        <v>4177812.0414351914</v>
      </c>
      <c r="O48" s="87">
        <v>4233327.3733997745</v>
      </c>
      <c r="P48" s="87">
        <v>4239193.7997043161</v>
      </c>
      <c r="Q48" s="87">
        <v>27.802722565870557</v>
      </c>
      <c r="R48" s="87">
        <v>12.440727046375667</v>
      </c>
      <c r="S48" s="87">
        <v>0.13857719441694449</v>
      </c>
      <c r="T48" s="87">
        <v>287580.30671311182</v>
      </c>
      <c r="U48" s="87">
        <v>383479.50721046678</v>
      </c>
      <c r="V48" s="87">
        <v>444934.48772731348</v>
      </c>
      <c r="W48" s="87">
        <v>458056.72173432144</v>
      </c>
      <c r="X48" s="87">
        <v>458912.40548468754</v>
      </c>
      <c r="Y48" s="87">
        <v>33.346928930367739</v>
      </c>
      <c r="Z48" s="87">
        <v>16.025623106665275</v>
      </c>
      <c r="AA48" s="87">
        <v>0.18680737772525102</v>
      </c>
      <c r="AB48" s="87">
        <v>75284.162642549985</v>
      </c>
      <c r="AC48" s="87">
        <v>71536.379846062031</v>
      </c>
      <c r="AD48" s="87">
        <v>86303.456634880014</v>
      </c>
      <c r="AE48" s="87">
        <v>92042.805678606106</v>
      </c>
      <c r="AF48" s="87">
        <v>91974.980414240621</v>
      </c>
      <c r="AG48" s="87">
        <v>-4.9781822164675829</v>
      </c>
      <c r="AH48" s="87">
        <v>20.642751031845634</v>
      </c>
      <c r="AI48" s="87">
        <v>-7.3688827568252346E-2</v>
      </c>
    </row>
    <row r="49" spans="2:35" x14ac:dyDescent="0.25">
      <c r="B49" s="88"/>
      <c r="C49" s="90" t="s">
        <v>136</v>
      </c>
      <c r="D49" s="87">
        <v>3156509.3949428443</v>
      </c>
      <c r="E49" s="87">
        <v>4014771.220456874</v>
      </c>
      <c r="F49" s="87">
        <v>4493911.824770066</v>
      </c>
      <c r="G49" s="87">
        <v>4607025.926446232</v>
      </c>
      <c r="H49" s="87">
        <v>4616431.7021552529</v>
      </c>
      <c r="I49" s="87">
        <v>27.190219262109004</v>
      </c>
      <c r="J49" s="87">
        <v>11.934443533713152</v>
      </c>
      <c r="K49" s="87">
        <v>0.20416155366149713</v>
      </c>
      <c r="L49" s="87">
        <v>2801001.4688277626</v>
      </c>
      <c r="M49" s="87">
        <v>3579831.957372081</v>
      </c>
      <c r="N49" s="87">
        <v>4025451.8262732024</v>
      </c>
      <c r="O49" s="87">
        <v>4084734.8756747278</v>
      </c>
      <c r="P49" s="87">
        <v>4093297.0158538483</v>
      </c>
      <c r="Q49" s="87">
        <v>27.805429494125327</v>
      </c>
      <c r="R49" s="87">
        <v>12.448066674846006</v>
      </c>
      <c r="S49" s="87">
        <v>0.20961311908171965</v>
      </c>
      <c r="T49" s="87">
        <v>284008.96943613188</v>
      </c>
      <c r="U49" s="87">
        <v>369144.51460561552</v>
      </c>
      <c r="V49" s="87">
        <v>386814.84805115324</v>
      </c>
      <c r="W49" s="87">
        <v>435268.91236040503</v>
      </c>
      <c r="X49" s="87">
        <v>436078.70145977108</v>
      </c>
      <c r="Y49" s="87">
        <v>29.97635790817127</v>
      </c>
      <c r="Z49" s="87">
        <v>4.7868335425263595</v>
      </c>
      <c r="AA49" s="87">
        <v>0.18604340359955618</v>
      </c>
      <c r="AB49" s="87">
        <v>71498.95667894998</v>
      </c>
      <c r="AC49" s="87">
        <v>65794.748479177244</v>
      </c>
      <c r="AD49" s="87">
        <v>81645.150445709645</v>
      </c>
      <c r="AE49" s="87">
        <v>87022.138411098727</v>
      </c>
      <c r="AF49" s="87">
        <v>87055.984841633253</v>
      </c>
      <c r="AG49" s="87">
        <v>-7.9780299807537087</v>
      </c>
      <c r="AH49" s="87">
        <v>24.090679473527807</v>
      </c>
      <c r="AI49" s="87">
        <v>3.8894045989357195E-2</v>
      </c>
    </row>
    <row r="50" spans="2:35" x14ac:dyDescent="0.25">
      <c r="B50" s="88"/>
      <c r="C50" s="90" t="s">
        <v>137</v>
      </c>
      <c r="D50" s="87">
        <v>110944.66726513463</v>
      </c>
      <c r="E50" s="87">
        <v>152817.55500284347</v>
      </c>
      <c r="F50" s="87">
        <v>212906.71667286041</v>
      </c>
      <c r="G50" s="87">
        <v>174593.8555741116</v>
      </c>
      <c r="H50" s="87">
        <v>171531.70565397941</v>
      </c>
      <c r="I50" s="87">
        <v>37.7421364810995</v>
      </c>
      <c r="J50" s="87">
        <v>39.32085006130275</v>
      </c>
      <c r="K50" s="87">
        <v>-1.7538703810984768</v>
      </c>
      <c r="L50" s="87">
        <v>103588.12402455462</v>
      </c>
      <c r="M50" s="87">
        <v>132740.93103110747</v>
      </c>
      <c r="N50" s="87">
        <v>150128.77080752986</v>
      </c>
      <c r="O50" s="87">
        <v>146788.71644068771</v>
      </c>
      <c r="P50" s="87">
        <v>143782.34356445554</v>
      </c>
      <c r="Q50" s="87">
        <v>28.143001218597639</v>
      </c>
      <c r="R50" s="87">
        <v>13.099079267680894</v>
      </c>
      <c r="S50" s="87">
        <v>-2.0480953503309252</v>
      </c>
      <c r="T50" s="87">
        <v>3571.3372769800003</v>
      </c>
      <c r="U50" s="87">
        <v>14334.992604851233</v>
      </c>
      <c r="V50" s="87">
        <v>58119.639676160215</v>
      </c>
      <c r="W50" s="87">
        <v>22784.471865916505</v>
      </c>
      <c r="X50" s="87">
        <v>22830.3665169165</v>
      </c>
      <c r="Y50" s="87">
        <v>301.39005344724012</v>
      </c>
      <c r="Z50" s="87">
        <v>305.43892332732298</v>
      </c>
      <c r="AA50" s="87">
        <v>0.20142951423267608</v>
      </c>
      <c r="AB50" s="87">
        <v>3785.2059635999999</v>
      </c>
      <c r="AC50" s="87">
        <v>5741.6313668847815</v>
      </c>
      <c r="AD50" s="87">
        <v>4658.3061891703492</v>
      </c>
      <c r="AE50" s="87">
        <v>5020.6672675073896</v>
      </c>
      <c r="AF50" s="87">
        <v>4918.9955726073895</v>
      </c>
      <c r="AG50" s="87">
        <v>51.686101683726662</v>
      </c>
      <c r="AH50" s="87">
        <v>-18.867898485482336</v>
      </c>
      <c r="AI50" s="87">
        <v>-2.0250633926290229</v>
      </c>
    </row>
    <row r="51" spans="2:35" x14ac:dyDescent="0.25">
      <c r="B51" s="85"/>
      <c r="C51" s="90" t="s">
        <v>138</v>
      </c>
      <c r="D51" s="87">
        <v>2678.9324049699999</v>
      </c>
      <c r="E51" s="87">
        <v>2995.4391762599998</v>
      </c>
      <c r="F51" s="87">
        <v>2231.4443544599999</v>
      </c>
      <c r="G51" s="87">
        <v>1807.1187923600003</v>
      </c>
      <c r="H51" s="87">
        <v>2117.7777940116171</v>
      </c>
      <c r="I51" s="87">
        <v>11.814660597737044</v>
      </c>
      <c r="J51" s="87">
        <v>-25.505269072226568</v>
      </c>
      <c r="K51" s="87">
        <v>17.190845613746998</v>
      </c>
      <c r="L51" s="87">
        <v>2678.9324049699999</v>
      </c>
      <c r="M51" s="87">
        <v>2995.4391762599998</v>
      </c>
      <c r="N51" s="87">
        <v>2231.4443544599999</v>
      </c>
      <c r="O51" s="87">
        <v>1803.7812843600002</v>
      </c>
      <c r="P51" s="87">
        <v>2114.440286011617</v>
      </c>
      <c r="Q51" s="87">
        <v>11.814660597737044</v>
      </c>
      <c r="R51" s="87">
        <v>-25.505269072226568</v>
      </c>
      <c r="S51" s="87">
        <v>17.2226535636687</v>
      </c>
      <c r="T51" s="87">
        <v>0</v>
      </c>
      <c r="U51" s="87">
        <v>0</v>
      </c>
      <c r="V51" s="87">
        <v>0</v>
      </c>
      <c r="W51" s="87">
        <v>3.3375079999999997</v>
      </c>
      <c r="X51" s="87">
        <v>3.3375079999999997</v>
      </c>
      <c r="Y51" s="87">
        <v>0</v>
      </c>
      <c r="Z51" s="87">
        <v>0</v>
      </c>
      <c r="AA51" s="87">
        <v>0</v>
      </c>
      <c r="AB51" s="87">
        <v>0</v>
      </c>
      <c r="AC51" s="87">
        <v>0</v>
      </c>
      <c r="AD51" s="87">
        <v>0</v>
      </c>
      <c r="AE51" s="87">
        <v>0</v>
      </c>
      <c r="AF51" s="87">
        <v>0</v>
      </c>
      <c r="AG51" s="87">
        <v>0</v>
      </c>
      <c r="AH51" s="87">
        <v>0</v>
      </c>
      <c r="AI51" s="87">
        <v>0</v>
      </c>
    </row>
    <row r="52" spans="2:35" x14ac:dyDescent="0.25">
      <c r="B52" s="85"/>
      <c r="C52" s="86" t="s">
        <v>139</v>
      </c>
      <c r="D52" s="87">
        <v>2962.5786007772999</v>
      </c>
      <c r="E52" s="87">
        <v>4031.8206214299998</v>
      </c>
      <c r="F52" s="87">
        <v>4486.5678315999994</v>
      </c>
      <c r="G52" s="87">
        <v>4384.3554526099988</v>
      </c>
      <c r="H52" s="87">
        <v>4296.0096146916794</v>
      </c>
      <c r="I52" s="87">
        <v>36.0916000801518</v>
      </c>
      <c r="J52" s="87">
        <v>11.278954419572132</v>
      </c>
      <c r="K52" s="87">
        <v>-2.0150245315015969</v>
      </c>
      <c r="L52" s="87">
        <v>2962.5786007772999</v>
      </c>
      <c r="M52" s="87">
        <v>4031.8206214299998</v>
      </c>
      <c r="N52" s="87">
        <v>4486.5678315999994</v>
      </c>
      <c r="O52" s="87">
        <v>4384.3554526099988</v>
      </c>
      <c r="P52" s="87">
        <v>4296.0096146916794</v>
      </c>
      <c r="Q52" s="87">
        <v>36.0916000801518</v>
      </c>
      <c r="R52" s="87">
        <v>11.278954419572132</v>
      </c>
      <c r="S52" s="87">
        <v>-2.0150245315015969</v>
      </c>
      <c r="T52" s="87">
        <v>0</v>
      </c>
      <c r="U52" s="87">
        <v>0</v>
      </c>
      <c r="V52" s="87">
        <v>0</v>
      </c>
      <c r="W52" s="87">
        <v>0</v>
      </c>
      <c r="X52" s="87">
        <v>0</v>
      </c>
      <c r="Y52" s="87">
        <v>0</v>
      </c>
      <c r="Z52" s="87">
        <v>0</v>
      </c>
      <c r="AA52" s="87">
        <v>0</v>
      </c>
      <c r="AB52" s="87">
        <v>0</v>
      </c>
      <c r="AC52" s="87">
        <v>0</v>
      </c>
      <c r="AD52" s="87">
        <v>0</v>
      </c>
      <c r="AE52" s="87">
        <v>0</v>
      </c>
      <c r="AF52" s="87">
        <v>0</v>
      </c>
      <c r="AG52" s="87">
        <v>0</v>
      </c>
      <c r="AH52" s="87">
        <v>0</v>
      </c>
      <c r="AI52" s="87">
        <v>0</v>
      </c>
    </row>
    <row r="53" spans="2:35" x14ac:dyDescent="0.25">
      <c r="B53" s="85">
        <v>5</v>
      </c>
      <c r="C53" s="86" t="s">
        <v>140</v>
      </c>
      <c r="D53" s="87">
        <v>0</v>
      </c>
      <c r="E53" s="87">
        <v>412.38792109000008</v>
      </c>
      <c r="F53" s="87">
        <v>951.38964264000003</v>
      </c>
      <c r="G53" s="87">
        <v>0</v>
      </c>
      <c r="H53" s="87">
        <v>1668.1246111</v>
      </c>
      <c r="I53" s="87">
        <v>0</v>
      </c>
      <c r="J53" s="87">
        <v>130.70259675049201</v>
      </c>
      <c r="K53" s="87">
        <v>0</v>
      </c>
      <c r="L53" s="87">
        <v>0</v>
      </c>
      <c r="M53" s="87">
        <v>412.38792109000008</v>
      </c>
      <c r="N53" s="87">
        <v>951.38964264000003</v>
      </c>
      <c r="O53" s="87">
        <v>0</v>
      </c>
      <c r="P53" s="87">
        <v>1668.1246111</v>
      </c>
      <c r="Q53" s="87">
        <v>0</v>
      </c>
      <c r="R53" s="87">
        <v>130.70259675049201</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row>
    <row r="54" spans="2:35" x14ac:dyDescent="0.25">
      <c r="B54" s="85">
        <v>6</v>
      </c>
      <c r="C54" s="86" t="s">
        <v>141</v>
      </c>
      <c r="D54" s="87">
        <v>78567.606589858638</v>
      </c>
      <c r="E54" s="87">
        <v>82988.980930478967</v>
      </c>
      <c r="F54" s="87">
        <v>95029.967137001324</v>
      </c>
      <c r="G54" s="87">
        <v>104192.50750499549</v>
      </c>
      <c r="H54" s="87">
        <v>105873.05480260499</v>
      </c>
      <c r="I54" s="87">
        <v>5.6274774458905705</v>
      </c>
      <c r="J54" s="87">
        <v>14.509138528414104</v>
      </c>
      <c r="K54" s="87">
        <v>1.6129252840267227</v>
      </c>
      <c r="L54" s="87">
        <v>69839.640099940458</v>
      </c>
      <c r="M54" s="87">
        <v>75297.823835170901</v>
      </c>
      <c r="N54" s="87">
        <v>85849.503580889839</v>
      </c>
      <c r="O54" s="87">
        <v>94815.353241937744</v>
      </c>
      <c r="P54" s="87">
        <v>96396.912941268936</v>
      </c>
      <c r="Q54" s="87">
        <v>7.8153090815184427</v>
      </c>
      <c r="R54" s="87">
        <v>14.013259890241805</v>
      </c>
      <c r="S54" s="87">
        <v>1.6680417730402519</v>
      </c>
      <c r="T54" s="87">
        <v>6093.9147078100004</v>
      </c>
      <c r="U54" s="87">
        <v>5672.5086755299999</v>
      </c>
      <c r="V54" s="87">
        <v>6409.8133129031794</v>
      </c>
      <c r="W54" s="87">
        <v>6559.3502875777531</v>
      </c>
      <c r="X54" s="87">
        <v>6648.4997113848467</v>
      </c>
      <c r="Y54" s="87">
        <v>-6.915194131941556</v>
      </c>
      <c r="Z54" s="87">
        <v>12.99785825897024</v>
      </c>
      <c r="AA54" s="87">
        <v>1.3591197283049139</v>
      </c>
      <c r="AB54" s="87">
        <v>2634.0517821081708</v>
      </c>
      <c r="AC54" s="87">
        <v>2018.6484197780683</v>
      </c>
      <c r="AD54" s="87">
        <v>2770.6502432083084</v>
      </c>
      <c r="AE54" s="87">
        <v>2817.8039754800002</v>
      </c>
      <c r="AF54" s="87">
        <v>2827.6421499512098</v>
      </c>
      <c r="AG54" s="87">
        <v>-23.363373738900556</v>
      </c>
      <c r="AH54" s="87">
        <v>37.252738815851636</v>
      </c>
      <c r="AI54" s="87">
        <v>0.34914332426314587</v>
      </c>
    </row>
    <row r="55" spans="2:35" x14ac:dyDescent="0.25">
      <c r="B55" s="85">
        <v>7</v>
      </c>
      <c r="C55" s="86" t="s">
        <v>142</v>
      </c>
      <c r="D55" s="87">
        <v>312752.28387316328</v>
      </c>
      <c r="E55" s="87">
        <v>331101.07975846773</v>
      </c>
      <c r="F55" s="87">
        <v>353787.736545138</v>
      </c>
      <c r="G55" s="87">
        <v>382674.77322835394</v>
      </c>
      <c r="H55" s="87">
        <v>412820.68632933416</v>
      </c>
      <c r="I55" s="87">
        <v>5.8668783031959606</v>
      </c>
      <c r="J55" s="87">
        <v>6.8518824533039204</v>
      </c>
      <c r="K55" s="87">
        <v>7.8776849716694519</v>
      </c>
      <c r="L55" s="87">
        <v>290073.38625266822</v>
      </c>
      <c r="M55" s="87">
        <v>307471.57067786739</v>
      </c>
      <c r="N55" s="87">
        <v>322804.21997657645</v>
      </c>
      <c r="O55" s="87">
        <v>348324.69342259731</v>
      </c>
      <c r="P55" s="87">
        <v>375522.95584959455</v>
      </c>
      <c r="Q55" s="87">
        <v>5.9978561459769688</v>
      </c>
      <c r="R55" s="87">
        <v>4.98668844892096</v>
      </c>
      <c r="S55" s="87">
        <v>7.8083072893139871</v>
      </c>
      <c r="T55" s="87">
        <v>9692.4259862550498</v>
      </c>
      <c r="U55" s="87">
        <v>11972.011470412515</v>
      </c>
      <c r="V55" s="87">
        <v>13337.997873411678</v>
      </c>
      <c r="W55" s="87">
        <v>21122.990441826812</v>
      </c>
      <c r="X55" s="87">
        <v>23583.991878337751</v>
      </c>
      <c r="Y55" s="87">
        <v>23.519245722280203</v>
      </c>
      <c r="Z55" s="87">
        <v>11.409832060176726</v>
      </c>
      <c r="AA55" s="87">
        <v>11.650819249710832</v>
      </c>
      <c r="AB55" s="87">
        <v>12986.471634240001</v>
      </c>
      <c r="AC55" s="87">
        <v>11657.49761018786</v>
      </c>
      <c r="AD55" s="87">
        <v>17645.518695149854</v>
      </c>
      <c r="AE55" s="87">
        <v>13227.089363929786</v>
      </c>
      <c r="AF55" s="87">
        <v>13713.738601401861</v>
      </c>
      <c r="AG55" s="87">
        <v>-10.233526561196046</v>
      </c>
      <c r="AH55" s="87">
        <v>51.366264743892131</v>
      </c>
      <c r="AI55" s="87">
        <v>3.6791861314490415</v>
      </c>
    </row>
    <row r="56" spans="2:35" x14ac:dyDescent="0.25">
      <c r="B56" s="88"/>
      <c r="C56" s="94" t="s">
        <v>143</v>
      </c>
      <c r="D56" s="87">
        <v>152797.01515663211</v>
      </c>
      <c r="E56" s="87">
        <v>171036.40949013823</v>
      </c>
      <c r="F56" s="87">
        <v>199589.39434813219</v>
      </c>
      <c r="G56" s="87">
        <v>210505.19582516488</v>
      </c>
      <c r="H56" s="87">
        <v>240020.90446542433</v>
      </c>
      <c r="I56" s="87">
        <v>11.937009577581687</v>
      </c>
      <c r="J56" s="87">
        <v>16.694097439902286</v>
      </c>
      <c r="K56" s="87">
        <v>14.021368225406539</v>
      </c>
      <c r="L56" s="87">
        <v>136303.57026834993</v>
      </c>
      <c r="M56" s="87">
        <v>155809.82961493044</v>
      </c>
      <c r="N56" s="87">
        <v>177208.35715326833</v>
      </c>
      <c r="O56" s="87">
        <v>185677.05793521216</v>
      </c>
      <c r="P56" s="87">
        <v>212600.3794110858</v>
      </c>
      <c r="Q56" s="87">
        <v>14.310893917288622</v>
      </c>
      <c r="R56" s="87">
        <v>13.733746831777156</v>
      </c>
      <c r="S56" s="87">
        <v>14.500079748822792</v>
      </c>
      <c r="T56" s="87">
        <v>5555.4460810321743</v>
      </c>
      <c r="U56" s="87">
        <v>6166.0651545108312</v>
      </c>
      <c r="V56" s="87">
        <v>7075.2862288649558</v>
      </c>
      <c r="W56" s="87">
        <v>13111.732625168184</v>
      </c>
      <c r="X56" s="87">
        <v>15224.429402263993</v>
      </c>
      <c r="Y56" s="87">
        <v>10.991359911915605</v>
      </c>
      <c r="Z56" s="87">
        <v>14.74556384940203</v>
      </c>
      <c r="AA56" s="87">
        <v>16.113025162215799</v>
      </c>
      <c r="AB56" s="87">
        <v>10937.998807250002</v>
      </c>
      <c r="AC56" s="87">
        <v>9060.514720696965</v>
      </c>
      <c r="AD56" s="87">
        <v>15305.750965998903</v>
      </c>
      <c r="AE56" s="87">
        <v>11716.405264784553</v>
      </c>
      <c r="AF56" s="87">
        <v>12196.095652074549</v>
      </c>
      <c r="AG56" s="87">
        <v>-17.164785987255634</v>
      </c>
      <c r="AH56" s="87">
        <v>68.928051416724955</v>
      </c>
      <c r="AI56" s="87">
        <v>4.0941771511760372</v>
      </c>
    </row>
    <row r="57" spans="2:35" x14ac:dyDescent="0.25">
      <c r="B57" s="85"/>
      <c r="C57" s="94" t="s">
        <v>144</v>
      </c>
      <c r="D57" s="87">
        <v>159955.26871653117</v>
      </c>
      <c r="E57" s="87">
        <v>160064.67026832941</v>
      </c>
      <c r="F57" s="87">
        <v>154198.34219700578</v>
      </c>
      <c r="G57" s="87">
        <v>172169.577403189</v>
      </c>
      <c r="H57" s="87">
        <v>172799.78186390974</v>
      </c>
      <c r="I57" s="87">
        <v>6.8395091125211221E-2</v>
      </c>
      <c r="J57" s="87">
        <v>-3.6649737018727673</v>
      </c>
      <c r="K57" s="87">
        <v>0.36603706080133858</v>
      </c>
      <c r="L57" s="87">
        <v>153769.81598431829</v>
      </c>
      <c r="M57" s="87">
        <v>151661.74106293684</v>
      </c>
      <c r="N57" s="87">
        <v>145595.86282330813</v>
      </c>
      <c r="O57" s="87">
        <v>162647.63548738515</v>
      </c>
      <c r="P57" s="87">
        <v>162922.57643850867</v>
      </c>
      <c r="Q57" s="87">
        <v>-1.3709289484982159</v>
      </c>
      <c r="R57" s="87">
        <v>-3.9996100513652189</v>
      </c>
      <c r="S57" s="87">
        <v>0.1690408534373411</v>
      </c>
      <c r="T57" s="87">
        <v>4136.9799052228755</v>
      </c>
      <c r="U57" s="87">
        <v>5805.9463159016868</v>
      </c>
      <c r="V57" s="87">
        <v>6262.71164454672</v>
      </c>
      <c r="W57" s="87">
        <v>8011.2578166586281</v>
      </c>
      <c r="X57" s="87">
        <v>8359.5624760737574</v>
      </c>
      <c r="Y57" s="87">
        <v>40.34262792941697</v>
      </c>
      <c r="Z57" s="87">
        <v>7.8671986234873685</v>
      </c>
      <c r="AA57" s="87">
        <v>4.347690055497444</v>
      </c>
      <c r="AB57" s="87">
        <v>2048.4728269899992</v>
      </c>
      <c r="AC57" s="87">
        <v>2596.9828894908956</v>
      </c>
      <c r="AD57" s="87">
        <v>2339.7677291509563</v>
      </c>
      <c r="AE57" s="87">
        <v>1510.6840991452361</v>
      </c>
      <c r="AF57" s="87">
        <v>1517.6429493273108</v>
      </c>
      <c r="AG57" s="87">
        <v>26.776535928322282</v>
      </c>
      <c r="AH57" s="87">
        <v>-9.9043840982087872</v>
      </c>
      <c r="AI57" s="87">
        <v>0.4606423133739268</v>
      </c>
    </row>
    <row r="58" spans="2:35" x14ac:dyDescent="0.25">
      <c r="B58" s="85">
        <v>8</v>
      </c>
      <c r="C58" s="86" t="s">
        <v>145</v>
      </c>
      <c r="D58" s="87">
        <v>188.56986676000002</v>
      </c>
      <c r="E58" s="87">
        <v>342.12632783303673</v>
      </c>
      <c r="F58" s="87">
        <v>218.54815462000002</v>
      </c>
      <c r="G58" s="87">
        <v>199.45653362000002</v>
      </c>
      <c r="H58" s="87">
        <v>194.23291162000004</v>
      </c>
      <c r="I58" s="87">
        <v>81.432131077694294</v>
      </c>
      <c r="J58" s="87">
        <v>-36.12062655211524</v>
      </c>
      <c r="K58" s="87">
        <v>-2.6189274952265529</v>
      </c>
      <c r="L58" s="87">
        <v>169.16816911000001</v>
      </c>
      <c r="M58" s="87">
        <v>241.49530741999999</v>
      </c>
      <c r="N58" s="87">
        <v>218.54815462000002</v>
      </c>
      <c r="O58" s="87">
        <v>197.96437362</v>
      </c>
      <c r="P58" s="87">
        <v>192.74075162000003</v>
      </c>
      <c r="Q58" s="87">
        <v>42.754578884736844</v>
      </c>
      <c r="R58" s="87">
        <v>-9.5021112605269398</v>
      </c>
      <c r="S58" s="87">
        <v>-2.6386677079719978</v>
      </c>
      <c r="T58" s="87">
        <v>16.855737829999999</v>
      </c>
      <c r="U58" s="87">
        <v>0.47299999999999998</v>
      </c>
      <c r="V58" s="87">
        <v>0</v>
      </c>
      <c r="W58" s="87">
        <v>0</v>
      </c>
      <c r="X58" s="87">
        <v>0</v>
      </c>
      <c r="Y58" s="87">
        <v>-97.193833905282105</v>
      </c>
      <c r="Z58" s="87">
        <v>-100</v>
      </c>
      <c r="AA58" s="87">
        <v>0</v>
      </c>
      <c r="AB58" s="87">
        <v>2.5459598200000002</v>
      </c>
      <c r="AC58" s="87">
        <v>100.15802041303674</v>
      </c>
      <c r="AD58" s="87">
        <v>0</v>
      </c>
      <c r="AE58" s="87">
        <v>1.4921600000000002</v>
      </c>
      <c r="AF58" s="87">
        <v>1.4921600000000002</v>
      </c>
      <c r="AG58" s="87">
        <v>3833.998471862637</v>
      </c>
      <c r="AH58" s="87">
        <v>-100</v>
      </c>
      <c r="AI58" s="87">
        <v>0</v>
      </c>
    </row>
    <row r="59" spans="2:35" x14ac:dyDescent="0.25">
      <c r="B59" s="85">
        <v>9</v>
      </c>
      <c r="C59" s="95" t="s">
        <v>146</v>
      </c>
      <c r="D59" s="87">
        <v>7076.2057774323293</v>
      </c>
      <c r="E59" s="87">
        <v>7693.3965086383541</v>
      </c>
      <c r="F59" s="87">
        <v>10521.347459907001</v>
      </c>
      <c r="G59" s="87">
        <v>11459.060996520002</v>
      </c>
      <c r="H59" s="87">
        <v>11734.16956973</v>
      </c>
      <c r="I59" s="87">
        <v>8.7220574219928704</v>
      </c>
      <c r="J59" s="87">
        <v>36.758159391542442</v>
      </c>
      <c r="K59" s="87">
        <v>2.400795085160512</v>
      </c>
      <c r="L59" s="87">
        <v>5944.8619753723297</v>
      </c>
      <c r="M59" s="87">
        <v>6736.158002768354</v>
      </c>
      <c r="N59" s="87">
        <v>8664.5153711000021</v>
      </c>
      <c r="O59" s="87">
        <v>9555.5584628700017</v>
      </c>
      <c r="P59" s="87">
        <v>9765.0723352000005</v>
      </c>
      <c r="Q59" s="87">
        <v>13.310587035899434</v>
      </c>
      <c r="R59" s="87">
        <v>28.626961652905891</v>
      </c>
      <c r="S59" s="87">
        <v>2.1925863689087999</v>
      </c>
      <c r="T59" s="87">
        <v>598.77804406999996</v>
      </c>
      <c r="U59" s="87">
        <v>489.02593719999999</v>
      </c>
      <c r="V59" s="87">
        <v>1257.5601360969999</v>
      </c>
      <c r="W59" s="87">
        <v>1302.5631033500001</v>
      </c>
      <c r="X59" s="87">
        <v>1381.5319917300003</v>
      </c>
      <c r="Y59" s="87">
        <v>-18.32934723591325</v>
      </c>
      <c r="Z59" s="87">
        <v>157.15612208574689</v>
      </c>
      <c r="AA59" s="87">
        <v>6.0625767900920779</v>
      </c>
      <c r="AB59" s="87">
        <v>532.56575798999995</v>
      </c>
      <c r="AC59" s="87">
        <v>468.21256867000005</v>
      </c>
      <c r="AD59" s="87">
        <v>599.27195270999982</v>
      </c>
      <c r="AE59" s="87">
        <v>600.93943029999991</v>
      </c>
      <c r="AF59" s="87">
        <v>587.56524279999985</v>
      </c>
      <c r="AG59" s="87">
        <v>-12.083613779992266</v>
      </c>
      <c r="AH59" s="87">
        <v>27.991427998672858</v>
      </c>
      <c r="AI59" s="87">
        <v>-2.2255466733682949</v>
      </c>
    </row>
    <row r="60" spans="2:35" x14ac:dyDescent="0.25">
      <c r="B60" s="85">
        <v>10</v>
      </c>
      <c r="C60" s="95" t="s">
        <v>147</v>
      </c>
      <c r="D60" s="87">
        <v>11715.005139791185</v>
      </c>
      <c r="E60" s="87">
        <v>5153.9118284388715</v>
      </c>
      <c r="F60" s="87">
        <v>3240.7040450181844</v>
      </c>
      <c r="G60" s="87">
        <v>2278.2359038082313</v>
      </c>
      <c r="H60" s="87">
        <v>2439.4176089875568</v>
      </c>
      <c r="I60" s="87">
        <v>-56.00589357888461</v>
      </c>
      <c r="J60" s="87">
        <v>-37.121469033749477</v>
      </c>
      <c r="K60" s="87">
        <v>7.0748470301033706</v>
      </c>
      <c r="L60" s="87">
        <v>11569.404748861185</v>
      </c>
      <c r="M60" s="87">
        <v>5074.4789830788714</v>
      </c>
      <c r="N60" s="87">
        <v>3240.4642214581845</v>
      </c>
      <c r="O60" s="87">
        <v>2274.3827213382324</v>
      </c>
      <c r="P60" s="87">
        <v>2438.080922527553</v>
      </c>
      <c r="Q60" s="87">
        <v>-56.138806678205555</v>
      </c>
      <c r="R60" s="87">
        <v>-36.14193235869751</v>
      </c>
      <c r="S60" s="87">
        <v>7.1974782279827343</v>
      </c>
      <c r="T60" s="87">
        <v>141.31299999999999</v>
      </c>
      <c r="U60" s="87">
        <v>77.555957180000007</v>
      </c>
      <c r="V60" s="87">
        <v>0.45800000000000002</v>
      </c>
      <c r="W60" s="87">
        <v>3.904678899999142</v>
      </c>
      <c r="X60" s="87">
        <v>3.4516398900036811</v>
      </c>
      <c r="Y60" s="87">
        <v>-45.117606179190865</v>
      </c>
      <c r="Z60" s="87">
        <v>-99.409458645533803</v>
      </c>
      <c r="AA60" s="87">
        <v>-11.602465185948073</v>
      </c>
      <c r="AB60" s="87">
        <v>4.2873909300000381</v>
      </c>
      <c r="AC60" s="87">
        <v>1.8768881799999999</v>
      </c>
      <c r="AD60" s="87">
        <v>-0.21817644000000003</v>
      </c>
      <c r="AE60" s="87">
        <v>-5.1496429999999996E-2</v>
      </c>
      <c r="AF60" s="87">
        <v>-2.1149534299999999</v>
      </c>
      <c r="AG60" s="87">
        <v>-56.223068746381308</v>
      </c>
      <c r="AH60" s="87">
        <v>-111.62437071770574</v>
      </c>
      <c r="AI60" s="87">
        <v>4006.9903874889965</v>
      </c>
    </row>
    <row r="61" spans="2:35" x14ac:dyDescent="0.25">
      <c r="B61" s="85">
        <v>11</v>
      </c>
      <c r="C61" s="86" t="s">
        <v>117</v>
      </c>
      <c r="D61" s="87">
        <v>425.9311988290757</v>
      </c>
      <c r="E61" s="87">
        <v>407.35214979038028</v>
      </c>
      <c r="F61" s="87">
        <v>62.558810000000001</v>
      </c>
      <c r="G61" s="87">
        <v>341.23518029062495</v>
      </c>
      <c r="H61" s="87">
        <v>1092.8036373316149</v>
      </c>
      <c r="I61" s="87">
        <v>-4.3619835996449519</v>
      </c>
      <c r="J61" s="87">
        <v>-84.642572763592341</v>
      </c>
      <c r="K61" s="87">
        <v>220.24940582061038</v>
      </c>
      <c r="L61" s="87">
        <v>132.78804798907549</v>
      </c>
      <c r="M61" s="87">
        <v>332.0134947206277</v>
      </c>
      <c r="N61" s="87">
        <v>0</v>
      </c>
      <c r="O61" s="87">
        <v>0</v>
      </c>
      <c r="P61" s="87">
        <v>632.20419411005651</v>
      </c>
      <c r="Q61" s="87">
        <v>150.03266464760634</v>
      </c>
      <c r="R61" s="87">
        <v>-100</v>
      </c>
      <c r="S61" s="87">
        <v>0</v>
      </c>
      <c r="T61" s="87">
        <v>14.593299999999999</v>
      </c>
      <c r="U61" s="87">
        <v>20.603660000000001</v>
      </c>
      <c r="V61" s="87">
        <v>56.128</v>
      </c>
      <c r="W61" s="87">
        <v>139.62356471420247</v>
      </c>
      <c r="X61" s="87">
        <v>222.09881438513597</v>
      </c>
      <c r="Y61" s="87">
        <v>41.185749624827849</v>
      </c>
      <c r="Z61" s="87">
        <v>172.41761900555528</v>
      </c>
      <c r="AA61" s="87">
        <v>59.069720673407303</v>
      </c>
      <c r="AB61" s="87">
        <v>278.5498508400002</v>
      </c>
      <c r="AC61" s="87">
        <v>54.7349950697526</v>
      </c>
      <c r="AD61" s="87">
        <v>6.4308100000000001</v>
      </c>
      <c r="AE61" s="87">
        <v>201.61161557642251</v>
      </c>
      <c r="AF61" s="87">
        <v>238.50062883642246</v>
      </c>
      <c r="AG61" s="87">
        <v>-80.350018172800048</v>
      </c>
      <c r="AH61" s="87">
        <v>-88.25100835068173</v>
      </c>
      <c r="AI61" s="87">
        <v>18.297067435589721</v>
      </c>
    </row>
    <row r="62" spans="2:35" x14ac:dyDescent="0.25">
      <c r="B62" s="346" t="s">
        <v>118</v>
      </c>
      <c r="C62" s="347"/>
      <c r="D62" s="87">
        <v>4953744.8835146204</v>
      </c>
      <c r="E62" s="87">
        <v>6068986.510840917</v>
      </c>
      <c r="F62" s="87">
        <v>6785324.1297175614</v>
      </c>
      <c r="G62" s="87">
        <v>6759317.6574221645</v>
      </c>
      <c r="H62" s="87">
        <v>6828221.830795682</v>
      </c>
      <c r="I62" s="87">
        <v>22.513101775540903</v>
      </c>
      <c r="J62" s="87">
        <v>11.803249481557817</v>
      </c>
      <c r="K62" s="87">
        <v>1.0193954015144779</v>
      </c>
      <c r="L62" s="87">
        <v>4413570.5168729555</v>
      </c>
      <c r="M62" s="87">
        <v>5420354.999874318</v>
      </c>
      <c r="N62" s="87">
        <v>6020550.8256070456</v>
      </c>
      <c r="O62" s="87">
        <v>5988127.8061801875</v>
      </c>
      <c r="P62" s="87">
        <v>6050445.1085866429</v>
      </c>
      <c r="Q62" s="87">
        <v>22.811111302118181</v>
      </c>
      <c r="R62" s="87">
        <v>11.072998461293482</v>
      </c>
      <c r="S62" s="87">
        <v>1.0406809010011342</v>
      </c>
      <c r="T62" s="87">
        <v>413427.93478648533</v>
      </c>
      <c r="U62" s="87">
        <v>521952.96983615542</v>
      </c>
      <c r="V62" s="87">
        <v>612732.93484419503</v>
      </c>
      <c r="W62" s="87">
        <v>622370.90832688916</v>
      </c>
      <c r="X62" s="87">
        <v>627962.74147748423</v>
      </c>
      <c r="Y62" s="87">
        <v>26.250048900473498</v>
      </c>
      <c r="Z62" s="87">
        <v>17.39236487849395</v>
      </c>
      <c r="AA62" s="87">
        <v>0.89847277174757156</v>
      </c>
      <c r="AB62" s="87">
        <v>126746.43185517969</v>
      </c>
      <c r="AC62" s="87">
        <v>126678.54113044417</v>
      </c>
      <c r="AD62" s="87">
        <v>152040.36926632116</v>
      </c>
      <c r="AE62" s="87">
        <v>148818.94291508777</v>
      </c>
      <c r="AF62" s="87">
        <v>149813.98073155558</v>
      </c>
      <c r="AG62" s="87">
        <v>-5.3564209849390899E-2</v>
      </c>
      <c r="AH62" s="87">
        <v>20.020619048463196</v>
      </c>
      <c r="AI62" s="87">
        <v>0.66862309123882913</v>
      </c>
    </row>
  </sheetData>
  <mergeCells count="20">
    <mergeCell ref="D2:K2"/>
    <mergeCell ref="L2:S2"/>
    <mergeCell ref="T2:AA2"/>
    <mergeCell ref="AB2:AI2"/>
    <mergeCell ref="J3:K3"/>
    <mergeCell ref="R3:S3"/>
    <mergeCell ref="Z3:AA3"/>
    <mergeCell ref="AH3:AI3"/>
    <mergeCell ref="B62:C62"/>
    <mergeCell ref="B4:C5"/>
    <mergeCell ref="D4:F4"/>
    <mergeCell ref="I4:K5"/>
    <mergeCell ref="L4:N4"/>
    <mergeCell ref="Y4:AA5"/>
    <mergeCell ref="AB4:AD4"/>
    <mergeCell ref="AG4:AI5"/>
    <mergeCell ref="B31:C31"/>
    <mergeCell ref="B32:C32"/>
    <mergeCell ref="Q4:S5"/>
    <mergeCell ref="T4:V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4C8A-1294-47B6-9C4B-64C57A52F2F6}">
  <sheetPr codeName="Sheet79"/>
  <dimension ref="B2:AH66"/>
  <sheetViews>
    <sheetView workbookViewId="0">
      <selection activeCell="G65" sqref="G65"/>
    </sheetView>
  </sheetViews>
  <sheetFormatPr defaultColWidth="9.140625" defaultRowHeight="15.75" x14ac:dyDescent="0.25"/>
  <cols>
    <col min="1" max="1" width="9.140625" style="29"/>
    <col min="2" max="2" width="52.85546875" style="29" bestFit="1" customWidth="1"/>
    <col min="3" max="3" width="12.7109375" style="29" customWidth="1"/>
    <col min="4" max="6" width="12.28515625" style="29" bestFit="1" customWidth="1"/>
    <col min="7" max="7" width="11.28515625" style="29" bestFit="1" customWidth="1"/>
    <col min="8" max="8" width="11.85546875" style="29" bestFit="1" customWidth="1"/>
    <col min="9" max="9" width="11.5703125" style="29" bestFit="1" customWidth="1"/>
    <col min="10" max="10" width="14.42578125" style="29" customWidth="1"/>
    <col min="11" max="11" width="15.85546875" style="29" customWidth="1"/>
    <col min="12" max="14" width="12.28515625" style="29" bestFit="1" customWidth="1"/>
    <col min="15" max="15" width="11.42578125" style="29" bestFit="1" customWidth="1"/>
    <col min="16" max="17" width="11.85546875" style="29" bestFit="1" customWidth="1"/>
    <col min="18" max="18" width="13.28515625" style="29" bestFit="1" customWidth="1"/>
    <col min="19" max="19" width="10.5703125" style="29" customWidth="1"/>
    <col min="20" max="21" width="10.85546875" style="29" bestFit="1" customWidth="1"/>
    <col min="22" max="22" width="11.42578125" style="29" bestFit="1" customWidth="1"/>
    <col min="23" max="23" width="11.28515625" style="29" bestFit="1" customWidth="1"/>
    <col min="24" max="24" width="11.140625" style="29" bestFit="1" customWidth="1"/>
    <col min="25" max="25" width="10.7109375" style="29" bestFit="1" customWidth="1"/>
    <col min="26" max="26" width="11.140625" style="29" bestFit="1" customWidth="1"/>
    <col min="27" max="27" width="11.140625" style="29" customWidth="1"/>
    <col min="28" max="29" width="10.85546875" style="29" bestFit="1" customWidth="1"/>
    <col min="30" max="30" width="11.42578125" style="29" bestFit="1" customWidth="1"/>
    <col min="31" max="31" width="11.28515625" style="29" bestFit="1" customWidth="1"/>
    <col min="32" max="32" width="9.85546875" style="29" bestFit="1" customWidth="1"/>
    <col min="33" max="33" width="11.5703125" style="29" bestFit="1" customWidth="1"/>
    <col min="34" max="34" width="10.7109375" style="29" bestFit="1" customWidth="1"/>
    <col min="35" max="16384" width="9.140625" style="29"/>
  </cols>
  <sheetData>
    <row r="2" spans="2:34" x14ac:dyDescent="0.25">
      <c r="B2" s="77"/>
      <c r="C2" s="353" t="s">
        <v>148</v>
      </c>
      <c r="D2" s="354"/>
      <c r="E2" s="354"/>
      <c r="F2" s="354"/>
      <c r="G2" s="354"/>
      <c r="H2" s="354"/>
      <c r="I2" s="354"/>
      <c r="J2" s="355"/>
      <c r="K2" s="353" t="s">
        <v>149</v>
      </c>
      <c r="L2" s="354"/>
      <c r="M2" s="354"/>
      <c r="N2" s="354"/>
      <c r="O2" s="354"/>
      <c r="P2" s="354"/>
      <c r="Q2" s="354"/>
      <c r="R2" s="355"/>
      <c r="S2" s="353" t="s">
        <v>150</v>
      </c>
      <c r="T2" s="354"/>
      <c r="U2" s="354"/>
      <c r="V2" s="354"/>
      <c r="W2" s="354"/>
      <c r="X2" s="354"/>
      <c r="Y2" s="354"/>
      <c r="Z2" s="355"/>
      <c r="AA2" s="353" t="s">
        <v>151</v>
      </c>
      <c r="AB2" s="354"/>
      <c r="AC2" s="354"/>
      <c r="AD2" s="354"/>
      <c r="AE2" s="354"/>
      <c r="AF2" s="354"/>
      <c r="AG2" s="354"/>
      <c r="AH2" s="355"/>
    </row>
    <row r="3" spans="2:34" x14ac:dyDescent="0.25">
      <c r="B3" s="77"/>
      <c r="C3" s="78"/>
      <c r="D3" s="79"/>
      <c r="E3" s="79"/>
      <c r="F3" s="79"/>
      <c r="G3" s="79"/>
      <c r="H3" s="79"/>
      <c r="I3" s="361" t="s">
        <v>91</v>
      </c>
      <c r="J3" s="362"/>
      <c r="K3" s="78"/>
      <c r="L3" s="79"/>
      <c r="M3" s="79"/>
      <c r="N3" s="79"/>
      <c r="O3" s="79"/>
      <c r="P3" s="79"/>
      <c r="Q3" s="361" t="s">
        <v>91</v>
      </c>
      <c r="R3" s="362"/>
      <c r="S3" s="78"/>
      <c r="T3" s="79"/>
      <c r="U3" s="79"/>
      <c r="V3" s="79"/>
      <c r="W3" s="79"/>
      <c r="X3" s="79"/>
      <c r="Y3" s="361" t="s">
        <v>91</v>
      </c>
      <c r="Z3" s="362"/>
      <c r="AA3" s="78"/>
      <c r="AB3" s="79"/>
      <c r="AC3" s="79"/>
      <c r="AD3" s="79"/>
      <c r="AE3" s="79"/>
      <c r="AF3" s="79"/>
      <c r="AG3" s="361" t="s">
        <v>91</v>
      </c>
      <c r="AH3" s="362"/>
    </row>
    <row r="4" spans="2:34" x14ac:dyDescent="0.25">
      <c r="B4" s="96"/>
      <c r="C4" s="345" t="s">
        <v>152</v>
      </c>
      <c r="D4" s="345"/>
      <c r="E4" s="345"/>
      <c r="F4" s="81" t="s">
        <v>53</v>
      </c>
      <c r="G4" s="82" t="str">
        <f>'C5'!H4</f>
        <v>Mid-Dec</v>
      </c>
      <c r="H4" s="344" t="s">
        <v>93</v>
      </c>
      <c r="I4" s="344"/>
      <c r="J4" s="344"/>
      <c r="K4" s="345" t="str">
        <f>C4</f>
        <v xml:space="preserve">Mid-July </v>
      </c>
      <c r="L4" s="345"/>
      <c r="M4" s="345"/>
      <c r="N4" s="81" t="str">
        <f>F4</f>
        <v>Mid-Nov</v>
      </c>
      <c r="O4" s="81" t="str">
        <f>G4</f>
        <v>Mid-Dec</v>
      </c>
      <c r="P4" s="344" t="s">
        <v>93</v>
      </c>
      <c r="Q4" s="344"/>
      <c r="R4" s="344"/>
      <c r="S4" s="345" t="str">
        <f>K4</f>
        <v xml:space="preserve">Mid-July </v>
      </c>
      <c r="T4" s="345"/>
      <c r="U4" s="345"/>
      <c r="V4" s="81" t="str">
        <f>N4</f>
        <v>Mid-Nov</v>
      </c>
      <c r="W4" s="82" t="str">
        <f>O4</f>
        <v>Mid-Dec</v>
      </c>
      <c r="X4" s="344" t="s">
        <v>93</v>
      </c>
      <c r="Y4" s="344"/>
      <c r="Z4" s="344"/>
      <c r="AA4" s="345" t="str">
        <f>S4</f>
        <v xml:space="preserve">Mid-July </v>
      </c>
      <c r="AB4" s="345"/>
      <c r="AC4" s="345"/>
      <c r="AD4" s="81" t="str">
        <f>V4</f>
        <v>Mid-Nov</v>
      </c>
      <c r="AE4" s="82" t="str">
        <f>W4</f>
        <v>Mid-Dec</v>
      </c>
      <c r="AF4" s="344" t="s">
        <v>93</v>
      </c>
      <c r="AG4" s="344"/>
      <c r="AH4" s="344"/>
    </row>
    <row r="5" spans="2:34" x14ac:dyDescent="0.25">
      <c r="B5" s="96"/>
      <c r="C5" s="81">
        <v>2020</v>
      </c>
      <c r="D5" s="81">
        <v>2021</v>
      </c>
      <c r="E5" s="81">
        <v>2022</v>
      </c>
      <c r="F5" s="81">
        <v>2022</v>
      </c>
      <c r="G5" s="81">
        <v>2022</v>
      </c>
      <c r="H5" s="344"/>
      <c r="I5" s="344"/>
      <c r="J5" s="344"/>
      <c r="K5" s="81">
        <f>C5</f>
        <v>2020</v>
      </c>
      <c r="L5" s="81">
        <f>D5</f>
        <v>2021</v>
      </c>
      <c r="M5" s="81">
        <f>E5</f>
        <v>2022</v>
      </c>
      <c r="N5" s="81">
        <f>F5</f>
        <v>2022</v>
      </c>
      <c r="O5" s="81">
        <f>G5</f>
        <v>2022</v>
      </c>
      <c r="P5" s="344"/>
      <c r="Q5" s="344"/>
      <c r="R5" s="344"/>
      <c r="S5" s="81">
        <f>K5</f>
        <v>2020</v>
      </c>
      <c r="T5" s="81">
        <f>L5</f>
        <v>2021</v>
      </c>
      <c r="U5" s="81">
        <f>M5</f>
        <v>2022</v>
      </c>
      <c r="V5" s="81">
        <f>N5</f>
        <v>2022</v>
      </c>
      <c r="W5" s="81">
        <f>O5</f>
        <v>2022</v>
      </c>
      <c r="X5" s="344"/>
      <c r="Y5" s="344"/>
      <c r="Z5" s="344"/>
      <c r="AA5" s="81">
        <f>S5</f>
        <v>2020</v>
      </c>
      <c r="AB5" s="81">
        <f>T5</f>
        <v>2021</v>
      </c>
      <c r="AC5" s="81">
        <f>U5</f>
        <v>2022</v>
      </c>
      <c r="AD5" s="81">
        <f>V5</f>
        <v>2022</v>
      </c>
      <c r="AE5" s="81">
        <f>W5</f>
        <v>2022</v>
      </c>
      <c r="AF5" s="344"/>
      <c r="AG5" s="344"/>
      <c r="AH5" s="344"/>
    </row>
    <row r="6" spans="2:34" x14ac:dyDescent="0.25">
      <c r="C6" s="81">
        <v>1</v>
      </c>
      <c r="D6" s="81">
        <v>2</v>
      </c>
      <c r="E6" s="81">
        <v>3</v>
      </c>
      <c r="F6" s="81">
        <v>4</v>
      </c>
      <c r="G6" s="81">
        <v>5</v>
      </c>
      <c r="H6" s="97" t="s">
        <v>730</v>
      </c>
      <c r="I6" s="97" t="s">
        <v>731</v>
      </c>
      <c r="J6" s="97" t="s">
        <v>732</v>
      </c>
      <c r="K6" s="81">
        <v>1</v>
      </c>
      <c r="L6" s="81">
        <v>2</v>
      </c>
      <c r="M6" s="81">
        <v>3</v>
      </c>
      <c r="N6" s="81">
        <v>4</v>
      </c>
      <c r="O6" s="81">
        <v>5</v>
      </c>
      <c r="P6" s="97" t="s">
        <v>730</v>
      </c>
      <c r="Q6" s="97" t="s">
        <v>731</v>
      </c>
      <c r="R6" s="97" t="s">
        <v>732</v>
      </c>
      <c r="S6" s="81">
        <v>1</v>
      </c>
      <c r="T6" s="81">
        <v>2</v>
      </c>
      <c r="U6" s="81">
        <v>3</v>
      </c>
      <c r="V6" s="81">
        <v>4</v>
      </c>
      <c r="W6" s="81">
        <v>5</v>
      </c>
      <c r="X6" s="97" t="s">
        <v>730</v>
      </c>
      <c r="Y6" s="97" t="s">
        <v>731</v>
      </c>
      <c r="Z6" s="97" t="s">
        <v>732</v>
      </c>
      <c r="AA6" s="81">
        <v>1</v>
      </c>
      <c r="AB6" s="81">
        <v>2</v>
      </c>
      <c r="AC6" s="81">
        <v>3</v>
      </c>
      <c r="AD6" s="81">
        <v>4</v>
      </c>
      <c r="AE6" s="81">
        <v>5</v>
      </c>
      <c r="AF6" s="97" t="s">
        <v>730</v>
      </c>
      <c r="AG6" s="97" t="s">
        <v>731</v>
      </c>
      <c r="AH6" s="97" t="s">
        <v>732</v>
      </c>
    </row>
    <row r="7" spans="2:34" x14ac:dyDescent="0.25">
      <c r="B7" s="98" t="s">
        <v>153</v>
      </c>
      <c r="C7" s="99">
        <v>232950.81903899062</v>
      </c>
      <c r="D7" s="99">
        <v>224340.99514387449</v>
      </c>
      <c r="E7" s="99">
        <v>330008.1580969558</v>
      </c>
      <c r="F7" s="99">
        <v>150310.64865704786</v>
      </c>
      <c r="G7" s="99">
        <v>188068.55628864322</v>
      </c>
      <c r="H7" s="87">
        <v>-3.6959835258939555</v>
      </c>
      <c r="I7" s="87">
        <v>47.101138552637153</v>
      </c>
      <c r="J7" s="87">
        <v>25.119915301373386</v>
      </c>
      <c r="K7" s="99">
        <v>199997.06733959887</v>
      </c>
      <c r="L7" s="99">
        <v>194408.69266043749</v>
      </c>
      <c r="M7" s="99">
        <v>284750.45143113495</v>
      </c>
      <c r="N7" s="99">
        <v>129605.24248216723</v>
      </c>
      <c r="O7" s="99">
        <v>162127.46349501915</v>
      </c>
      <c r="P7" s="87">
        <v>-2.794228312194305</v>
      </c>
      <c r="Q7" s="87">
        <v>46.470020210717749</v>
      </c>
      <c r="R7" s="87">
        <v>25.093291282045747</v>
      </c>
      <c r="S7" s="99">
        <v>25608.357372103004</v>
      </c>
      <c r="T7" s="99">
        <v>24027.032790947003</v>
      </c>
      <c r="U7" s="99">
        <v>37190.818307960879</v>
      </c>
      <c r="V7" s="99">
        <v>16990.700201729996</v>
      </c>
      <c r="W7" s="99">
        <v>21303.22332293</v>
      </c>
      <c r="X7" s="87">
        <v>-6.1750332447275582</v>
      </c>
      <c r="Y7" s="87">
        <v>54.787395645349001</v>
      </c>
      <c r="Z7" s="87">
        <v>25.381668030143345</v>
      </c>
      <c r="AA7" s="99">
        <v>7345.3943272887673</v>
      </c>
      <c r="AB7" s="99">
        <v>5905.269692490001</v>
      </c>
      <c r="AC7" s="99">
        <v>8066.8883578599998</v>
      </c>
      <c r="AD7" s="99">
        <v>3714.7059731506365</v>
      </c>
      <c r="AE7" s="99">
        <v>4637.8694706940696</v>
      </c>
      <c r="AF7" s="87">
        <v>-19.605817885754345</v>
      </c>
      <c r="AG7" s="87">
        <v>36.604910155399459</v>
      </c>
      <c r="AH7" s="87">
        <v>24.851589983592966</v>
      </c>
    </row>
    <row r="8" spans="2:34" x14ac:dyDescent="0.25">
      <c r="B8" s="100" t="s">
        <v>154</v>
      </c>
      <c r="C8" s="99">
        <v>227204.91747030959</v>
      </c>
      <c r="D8" s="99">
        <v>215182.71414979215</v>
      </c>
      <c r="E8" s="99">
        <v>305975.66548770375</v>
      </c>
      <c r="F8" s="99">
        <v>139220.30994450321</v>
      </c>
      <c r="G8" s="99">
        <v>174726.75699356938</v>
      </c>
      <c r="H8" s="87">
        <v>-5.2913482042431852</v>
      </c>
      <c r="I8" s="87">
        <v>42.193422318629722</v>
      </c>
      <c r="J8" s="87">
        <v>25.503783940159263</v>
      </c>
      <c r="K8" s="99">
        <v>194436.17605918783</v>
      </c>
      <c r="L8" s="99">
        <v>185437.53498657516</v>
      </c>
      <c r="M8" s="99">
        <v>262357.00210456172</v>
      </c>
      <c r="N8" s="99">
        <v>119171.99246313257</v>
      </c>
      <c r="O8" s="99">
        <v>149559.13978694531</v>
      </c>
      <c r="P8" s="87">
        <v>-4.628069351597107</v>
      </c>
      <c r="Q8" s="87">
        <v>41.47998792345637</v>
      </c>
      <c r="R8" s="87">
        <v>25.498564466154583</v>
      </c>
      <c r="S8" s="99">
        <v>25519.215195943001</v>
      </c>
      <c r="T8" s="99">
        <v>23914.762316787008</v>
      </c>
      <c r="U8" s="99">
        <v>35908.409834652011</v>
      </c>
      <c r="V8" s="99">
        <v>16539.05840975</v>
      </c>
      <c r="W8" s="99">
        <v>20770.362784150006</v>
      </c>
      <c r="X8" s="87">
        <v>-6.2872344107630163</v>
      </c>
      <c r="Y8" s="87">
        <v>50.151648421134595</v>
      </c>
      <c r="Z8" s="87">
        <v>25.583707787775843</v>
      </c>
      <c r="AA8" s="99">
        <v>7249.5262151787665</v>
      </c>
      <c r="AB8" s="99">
        <v>5830.416846430001</v>
      </c>
      <c r="AC8" s="99">
        <v>7710.25354849</v>
      </c>
      <c r="AD8" s="99">
        <v>3509.2590716206364</v>
      </c>
      <c r="AE8" s="99">
        <v>4397.2544224740705</v>
      </c>
      <c r="AF8" s="87">
        <v>-19.575201559758366</v>
      </c>
      <c r="AG8" s="87">
        <v>32.241891987723562</v>
      </c>
      <c r="AH8" s="87">
        <v>25.304354358863062</v>
      </c>
    </row>
    <row r="9" spans="2:34" x14ac:dyDescent="0.25">
      <c r="B9" s="100" t="s">
        <v>155</v>
      </c>
      <c r="C9" s="99">
        <v>53626.824374150674</v>
      </c>
      <c r="D9" s="99">
        <v>43601.104290598458</v>
      </c>
      <c r="E9" s="99">
        <v>76031.748521138696</v>
      </c>
      <c r="F9" s="99">
        <v>32436.750146754082</v>
      </c>
      <c r="G9" s="99">
        <v>40583.350674936468</v>
      </c>
      <c r="H9" s="87">
        <v>-18.695345474129617</v>
      </c>
      <c r="I9" s="87">
        <v>74.380327650401128</v>
      </c>
      <c r="J9" s="87">
        <v>25.115341368431167</v>
      </c>
      <c r="K9" s="99">
        <v>45353.411605400674</v>
      </c>
      <c r="L9" s="99">
        <v>37545.450871209992</v>
      </c>
      <c r="M9" s="99">
        <v>67416.500902498694</v>
      </c>
      <c r="N9" s="99">
        <v>28842.000436263446</v>
      </c>
      <c r="O9" s="99">
        <v>36107.893006906466</v>
      </c>
      <c r="P9" s="87">
        <v>-17.215817857594004</v>
      </c>
      <c r="Q9" s="87">
        <v>79.559705205708283</v>
      </c>
      <c r="R9" s="87">
        <v>25.192054853128397</v>
      </c>
      <c r="S9" s="99">
        <v>6462.0023660899997</v>
      </c>
      <c r="T9" s="99">
        <v>4870.6015330100008</v>
      </c>
      <c r="U9" s="99">
        <v>7116.98165384</v>
      </c>
      <c r="V9" s="99">
        <v>3046.9678875100003</v>
      </c>
      <c r="W9" s="99">
        <v>3795.6838159299996</v>
      </c>
      <c r="X9" s="87">
        <v>-24.62705432345604</v>
      </c>
      <c r="Y9" s="87">
        <v>46.12120506277077</v>
      </c>
      <c r="Z9" s="87">
        <v>24.572491606790585</v>
      </c>
      <c r="AA9" s="99">
        <v>1811.4104026600003</v>
      </c>
      <c r="AB9" s="99">
        <v>1185.051886378466</v>
      </c>
      <c r="AC9" s="99">
        <v>1498.2659647999999</v>
      </c>
      <c r="AD9" s="99">
        <v>547.78182298063655</v>
      </c>
      <c r="AE9" s="99">
        <v>679.77385209999989</v>
      </c>
      <c r="AF9" s="87">
        <v>-34.57849835474866</v>
      </c>
      <c r="AG9" s="87">
        <v>26.430410518033966</v>
      </c>
      <c r="AH9" s="87">
        <v>24.095730011842527</v>
      </c>
    </row>
    <row r="10" spans="2:34" x14ac:dyDescent="0.25">
      <c r="B10" s="100" t="s">
        <v>156</v>
      </c>
      <c r="C10" s="99">
        <v>157021.07568707876</v>
      </c>
      <c r="D10" s="99">
        <v>166935.0625939467</v>
      </c>
      <c r="E10" s="99">
        <v>223747.99514047848</v>
      </c>
      <c r="F10" s="99">
        <v>103683.72907030027</v>
      </c>
      <c r="G10" s="99">
        <v>130252.43868486001</v>
      </c>
      <c r="H10" s="87">
        <v>6.3137937779926698</v>
      </c>
      <c r="I10" s="87">
        <v>34.032953690935322</v>
      </c>
      <c r="J10" s="87">
        <v>25.624762778878708</v>
      </c>
      <c r="K10" s="99">
        <v>135902.52336927998</v>
      </c>
      <c r="L10" s="99">
        <v>143928.29230171518</v>
      </c>
      <c r="M10" s="99">
        <v>189890.04222745646</v>
      </c>
      <c r="N10" s="99">
        <v>87770.641200110273</v>
      </c>
      <c r="O10" s="99">
        <v>110227.79263322001</v>
      </c>
      <c r="P10" s="87">
        <v>5.9055334172326166</v>
      </c>
      <c r="Q10" s="87">
        <v>31.933783963330995</v>
      </c>
      <c r="R10" s="87">
        <v>25.586176796759609</v>
      </c>
      <c r="S10" s="99">
        <v>16342.031507020001</v>
      </c>
      <c r="T10" s="99">
        <v>18530.938242690001</v>
      </c>
      <c r="U10" s="99">
        <v>27824.800193221996</v>
      </c>
      <c r="V10" s="99">
        <v>13044.303451319998</v>
      </c>
      <c r="W10" s="99">
        <v>16422.925500860001</v>
      </c>
      <c r="X10" s="87">
        <v>13.394336773428181</v>
      </c>
      <c r="Y10" s="87">
        <v>50.153218519295393</v>
      </c>
      <c r="Z10" s="87">
        <v>25.901130421786593</v>
      </c>
      <c r="AA10" s="99">
        <v>4776.5208107787676</v>
      </c>
      <c r="AB10" s="99">
        <v>4475.8320495415346</v>
      </c>
      <c r="AC10" s="99">
        <v>6033.1527198000003</v>
      </c>
      <c r="AD10" s="99">
        <v>2868.7844188700001</v>
      </c>
      <c r="AE10" s="99">
        <v>3601.7205507799995</v>
      </c>
      <c r="AF10" s="87">
        <v>-6.2951418647374924</v>
      </c>
      <c r="AG10" s="87">
        <v>34.793992558724007</v>
      </c>
      <c r="AH10" s="87">
        <v>25.548665389039559</v>
      </c>
    </row>
    <row r="11" spans="2:34" x14ac:dyDescent="0.25">
      <c r="B11" s="100" t="s">
        <v>157</v>
      </c>
      <c r="C11" s="99">
        <v>7334.5506864544723</v>
      </c>
      <c r="D11" s="99">
        <v>6630.9698065057819</v>
      </c>
      <c r="E11" s="99">
        <v>11091.89286542915</v>
      </c>
      <c r="F11" s="99">
        <v>6398.3425999927358</v>
      </c>
      <c r="G11" s="99">
        <v>8101.0838483250554</v>
      </c>
      <c r="H11" s="87">
        <v>-9.5926923137646476</v>
      </c>
      <c r="I11" s="87">
        <v>67.274066827248475</v>
      </c>
      <c r="J11" s="87">
        <v>26.61222373953925</v>
      </c>
      <c r="K11" s="99">
        <v>4900.3605457785907</v>
      </c>
      <c r="L11" s="99">
        <v>4762.3130041612203</v>
      </c>
      <c r="M11" s="99">
        <v>6099.8239727571518</v>
      </c>
      <c r="N11" s="99">
        <v>3407.6024330671362</v>
      </c>
      <c r="O11" s="99">
        <v>4283.3618214010557</v>
      </c>
      <c r="P11" s="87">
        <v>-2.817089484084824</v>
      </c>
      <c r="Q11" s="87">
        <v>28.08532256126885</v>
      </c>
      <c r="R11" s="87">
        <v>25.700163253659277</v>
      </c>
      <c r="S11" s="99">
        <v>2120.661277182</v>
      </c>
      <c r="T11" s="99">
        <v>1531.0574871288004</v>
      </c>
      <c r="U11" s="99">
        <v>4324.0199082719982</v>
      </c>
      <c r="V11" s="99">
        <v>2661.3657180856003</v>
      </c>
      <c r="W11" s="99">
        <v>3404.692865814</v>
      </c>
      <c r="X11" s="87">
        <v>-27.802827184013246</v>
      </c>
      <c r="Y11" s="87">
        <v>182.4204802643207</v>
      </c>
      <c r="Z11" s="87">
        <v>27.930289425351774</v>
      </c>
      <c r="AA11" s="99">
        <v>313.52886349388166</v>
      </c>
      <c r="AB11" s="99">
        <v>337.59931521576107</v>
      </c>
      <c r="AC11" s="99">
        <v>668.04898440000011</v>
      </c>
      <c r="AD11" s="99">
        <v>329.37444883999996</v>
      </c>
      <c r="AE11" s="99">
        <v>413.02916110999996</v>
      </c>
      <c r="AF11" s="87">
        <v>7.6772681958671178</v>
      </c>
      <c r="AG11" s="87">
        <v>97.882209557518607</v>
      </c>
      <c r="AH11" s="87">
        <v>25.398057610302644</v>
      </c>
    </row>
    <row r="12" spans="2:34" x14ac:dyDescent="0.25">
      <c r="B12" s="100" t="s">
        <v>158</v>
      </c>
      <c r="C12" s="99">
        <v>18168.398944129443</v>
      </c>
      <c r="D12" s="99">
        <v>18574.353225855753</v>
      </c>
      <c r="E12" s="99">
        <v>31918.925032176518</v>
      </c>
      <c r="F12" s="99">
        <v>15954.040864502718</v>
      </c>
      <c r="G12" s="99">
        <v>20055.875151774409</v>
      </c>
      <c r="H12" s="87">
        <v>2.2343976647291841</v>
      </c>
      <c r="I12" s="87">
        <v>71.844072544851457</v>
      </c>
      <c r="J12" s="87">
        <v>25.710315788385341</v>
      </c>
      <c r="K12" s="99">
        <v>15244.152381027965</v>
      </c>
      <c r="L12" s="99">
        <v>14409.908019751703</v>
      </c>
      <c r="M12" s="99">
        <v>25965.915826246652</v>
      </c>
      <c r="N12" s="99">
        <v>13263.382621085015</v>
      </c>
      <c r="O12" s="99">
        <v>16695.746452827381</v>
      </c>
      <c r="P12" s="87">
        <v>-5.4725532809191577</v>
      </c>
      <c r="Q12" s="87">
        <v>80.194875572107023</v>
      </c>
      <c r="R12" s="87">
        <v>25.878495175777271</v>
      </c>
      <c r="S12" s="99">
        <v>2524.3302422450001</v>
      </c>
      <c r="T12" s="99">
        <v>3583.095278406</v>
      </c>
      <c r="U12" s="99">
        <v>5238.5597819850009</v>
      </c>
      <c r="V12" s="99">
        <v>2378.4214978169998</v>
      </c>
      <c r="W12" s="99">
        <v>2974.2014707549997</v>
      </c>
      <c r="X12" s="87">
        <v>41.942413811094411</v>
      </c>
      <c r="Y12" s="87">
        <v>46.202078788021005</v>
      </c>
      <c r="Z12" s="87">
        <v>25.049385631807819</v>
      </c>
      <c r="AA12" s="99">
        <v>399.91632085647825</v>
      </c>
      <c r="AB12" s="99">
        <v>581.34992769805012</v>
      </c>
      <c r="AC12" s="99">
        <v>714.4494239448635</v>
      </c>
      <c r="AD12" s="99">
        <v>312.23674560070356</v>
      </c>
      <c r="AE12" s="99">
        <v>385.92722819202589</v>
      </c>
      <c r="AF12" s="87">
        <v>45.367892576378416</v>
      </c>
      <c r="AG12" s="87">
        <v>22.894902004003431</v>
      </c>
      <c r="AH12" s="87">
        <v>23.600836105805314</v>
      </c>
    </row>
    <row r="13" spans="2:34" x14ac:dyDescent="0.25">
      <c r="B13" s="100" t="s">
        <v>159</v>
      </c>
      <c r="C13" s="99">
        <v>74620.449260684152</v>
      </c>
      <c r="D13" s="99">
        <v>69134.727982788201</v>
      </c>
      <c r="E13" s="99">
        <v>99439.698373529929</v>
      </c>
      <c r="F13" s="99">
        <v>43800.831313701347</v>
      </c>
      <c r="G13" s="99">
        <v>54525.423557808463</v>
      </c>
      <c r="H13" s="87">
        <v>-7.3514985935447257</v>
      </c>
      <c r="I13" s="87">
        <v>43.834656293558375</v>
      </c>
      <c r="J13" s="87">
        <v>24.484905702582761</v>
      </c>
      <c r="K13" s="99">
        <v>65453.924317327459</v>
      </c>
      <c r="L13" s="99">
        <v>58342.133788822975</v>
      </c>
      <c r="M13" s="99">
        <v>82294.621058497156</v>
      </c>
      <c r="N13" s="99">
        <v>37198.627541807022</v>
      </c>
      <c r="O13" s="99">
        <v>46465.001256908305</v>
      </c>
      <c r="P13" s="87">
        <v>-10.865338637337892</v>
      </c>
      <c r="Q13" s="87">
        <v>41.055212955311774</v>
      </c>
      <c r="R13" s="87">
        <v>24.91052581089701</v>
      </c>
      <c r="S13" s="99">
        <v>6517.0243120350005</v>
      </c>
      <c r="T13" s="99">
        <v>8889.915912712002</v>
      </c>
      <c r="U13" s="99">
        <v>14317.873849284999</v>
      </c>
      <c r="V13" s="99">
        <v>5490.4113320090009</v>
      </c>
      <c r="W13" s="99">
        <v>6680.3096933350016</v>
      </c>
      <c r="X13" s="87">
        <v>36.410660557073236</v>
      </c>
      <c r="Y13" s="87">
        <v>61.057472195112325</v>
      </c>
      <c r="Z13" s="87">
        <v>21.672299020456158</v>
      </c>
      <c r="AA13" s="99">
        <v>2649.5006313216904</v>
      </c>
      <c r="AB13" s="99">
        <v>1902.6782812532238</v>
      </c>
      <c r="AC13" s="99">
        <v>2827.2034657477843</v>
      </c>
      <c r="AD13" s="99">
        <v>1111.7924398853204</v>
      </c>
      <c r="AE13" s="99">
        <v>1380.1126075651584</v>
      </c>
      <c r="AF13" s="87">
        <v>-28.187287115154149</v>
      </c>
      <c r="AG13" s="87">
        <v>48.590725694604032</v>
      </c>
      <c r="AH13" s="87">
        <v>24.134016211471526</v>
      </c>
    </row>
    <row r="14" spans="2:34" x14ac:dyDescent="0.25">
      <c r="B14" s="100" t="s">
        <v>160</v>
      </c>
      <c r="C14" s="99">
        <v>56897.676795810701</v>
      </c>
      <c r="D14" s="99">
        <v>72595.01157879697</v>
      </c>
      <c r="E14" s="99">
        <v>81297.478869342871</v>
      </c>
      <c r="F14" s="99">
        <v>37530.514292103486</v>
      </c>
      <c r="G14" s="99">
        <v>47570.056126952069</v>
      </c>
      <c r="H14" s="87">
        <v>27.588709534344364</v>
      </c>
      <c r="I14" s="87">
        <v>11.987693233026022</v>
      </c>
      <c r="J14" s="87">
        <v>26.750344417638129</v>
      </c>
      <c r="K14" s="99">
        <v>50304.086125145986</v>
      </c>
      <c r="L14" s="99">
        <v>66413.937488979267</v>
      </c>
      <c r="M14" s="99">
        <v>75529.68136995552</v>
      </c>
      <c r="N14" s="99">
        <v>33901.028604151114</v>
      </c>
      <c r="O14" s="99">
        <v>42783.683102083254</v>
      </c>
      <c r="P14" s="87">
        <v>32.024935954020435</v>
      </c>
      <c r="Q14" s="87">
        <v>13.725648900863499</v>
      </c>
      <c r="R14" s="87">
        <v>26.201725622108341</v>
      </c>
      <c r="S14" s="99">
        <v>5180.0156755579992</v>
      </c>
      <c r="T14" s="99">
        <v>4526.8695644432</v>
      </c>
      <c r="U14" s="99">
        <v>3944.3466536799997</v>
      </c>
      <c r="V14" s="99">
        <v>2514.1049034084008</v>
      </c>
      <c r="W14" s="99">
        <v>3363.7214709559998</v>
      </c>
      <c r="X14" s="87">
        <v>-12.608960127218943</v>
      </c>
      <c r="Y14" s="87">
        <v>-12.868117856513722</v>
      </c>
      <c r="Z14" s="87">
        <v>33.793998269354795</v>
      </c>
      <c r="AA14" s="99">
        <v>1413.5749951067157</v>
      </c>
      <c r="AB14" s="99">
        <v>1654.2045253744996</v>
      </c>
      <c r="AC14" s="99">
        <v>1823.4508457073521</v>
      </c>
      <c r="AD14" s="99">
        <v>1115.3807845439765</v>
      </c>
      <c r="AE14" s="99">
        <v>1422.6515539128159</v>
      </c>
      <c r="AF14" s="87">
        <v>17.022763638346465</v>
      </c>
      <c r="AG14" s="87">
        <v>10.231281424800626</v>
      </c>
      <c r="AH14" s="87">
        <v>27.548508422123042</v>
      </c>
    </row>
    <row r="15" spans="2:34" x14ac:dyDescent="0.25">
      <c r="B15" s="100" t="s">
        <v>161</v>
      </c>
      <c r="C15" s="99">
        <v>16291.302036950234</v>
      </c>
      <c r="D15" s="99">
        <v>4442.627442037</v>
      </c>
      <c r="E15" s="99">
        <v>6111.0209355665365</v>
      </c>
      <c r="F15" s="99">
        <v>3089.4890816888055</v>
      </c>
      <c r="G15" s="99">
        <v>3878.0879716028771</v>
      </c>
      <c r="H15" s="87">
        <v>-72.730065209271217</v>
      </c>
      <c r="I15" s="87">
        <v>37.554206723320405</v>
      </c>
      <c r="J15" s="87">
        <v>25.525220159800671</v>
      </c>
      <c r="K15" s="99">
        <v>12914.525712377232</v>
      </c>
      <c r="L15" s="99">
        <v>3759.87199044</v>
      </c>
      <c r="M15" s="99">
        <v>4965.5580840865368</v>
      </c>
      <c r="N15" s="99">
        <v>2549.0091809988057</v>
      </c>
      <c r="O15" s="99">
        <v>3210.5744846488069</v>
      </c>
      <c r="P15" s="87">
        <v>-70.886488019946768</v>
      </c>
      <c r="Q15" s="87">
        <v>32.067211243153018</v>
      </c>
      <c r="R15" s="87">
        <v>25.953821923496285</v>
      </c>
      <c r="S15" s="99">
        <v>2715.1813228330006</v>
      </c>
      <c r="T15" s="99">
        <v>513.22254108699997</v>
      </c>
      <c r="U15" s="99">
        <v>966.62798758999998</v>
      </c>
      <c r="V15" s="99">
        <v>447.78707091999985</v>
      </c>
      <c r="W15" s="99">
        <v>551.75346736000006</v>
      </c>
      <c r="X15" s="87">
        <v>-81.098038028948011</v>
      </c>
      <c r="Y15" s="87">
        <v>88.344803706924495</v>
      </c>
      <c r="Z15" s="87">
        <v>23.21782007381238</v>
      </c>
      <c r="AA15" s="99">
        <v>661.59500174000004</v>
      </c>
      <c r="AB15" s="99">
        <v>169.53291051000002</v>
      </c>
      <c r="AC15" s="99">
        <v>178.83486389000001</v>
      </c>
      <c r="AD15" s="99">
        <v>92.692829769999989</v>
      </c>
      <c r="AE15" s="99">
        <v>115.76001959406986</v>
      </c>
      <c r="AF15" s="87">
        <v>-74.375122232766699</v>
      </c>
      <c r="AG15" s="87">
        <v>5.4868127681033965</v>
      </c>
      <c r="AH15" s="87">
        <v>24.885624790295875</v>
      </c>
    </row>
    <row r="16" spans="2:34" x14ac:dyDescent="0.25">
      <c r="B16" s="100" t="s">
        <v>162</v>
      </c>
      <c r="C16" s="99">
        <v>265.71537212999999</v>
      </c>
      <c r="D16" s="99">
        <v>203.91982321</v>
      </c>
      <c r="E16" s="99">
        <v>84.90089051999999</v>
      </c>
      <c r="F16" s="99">
        <v>10.34164576</v>
      </c>
      <c r="G16" s="99">
        <v>12.87966217</v>
      </c>
      <c r="H16" s="87">
        <v>-23.256294291384393</v>
      </c>
      <c r="I16" s="87">
        <v>-58.365553096538513</v>
      </c>
      <c r="J16" s="87">
        <v>24.541707083186719</v>
      </c>
      <c r="K16" s="99">
        <v>265.71537212999999</v>
      </c>
      <c r="L16" s="99">
        <v>203.91982321</v>
      </c>
      <c r="M16" s="99">
        <v>84.90089051999999</v>
      </c>
      <c r="N16" s="99">
        <v>10.34164576</v>
      </c>
      <c r="O16" s="99">
        <v>12.87966217</v>
      </c>
      <c r="P16" s="87">
        <v>-23.256294291384393</v>
      </c>
      <c r="Q16" s="87">
        <v>-58.365553096538513</v>
      </c>
      <c r="R16" s="87">
        <v>24.541707083186719</v>
      </c>
      <c r="S16" s="99">
        <v>0</v>
      </c>
      <c r="T16" s="99">
        <v>0</v>
      </c>
      <c r="U16" s="99">
        <v>0</v>
      </c>
      <c r="V16" s="99">
        <v>0</v>
      </c>
      <c r="W16" s="99">
        <v>0</v>
      </c>
      <c r="X16" s="87">
        <v>0</v>
      </c>
      <c r="Y16" s="87">
        <v>0</v>
      </c>
      <c r="Z16" s="87">
        <v>0</v>
      </c>
      <c r="AA16" s="99">
        <v>0</v>
      </c>
      <c r="AB16" s="99">
        <v>0</v>
      </c>
      <c r="AC16" s="99">
        <v>0</v>
      </c>
      <c r="AD16" s="99">
        <v>0</v>
      </c>
      <c r="AE16" s="99">
        <v>0</v>
      </c>
      <c r="AF16" s="87">
        <v>0</v>
      </c>
      <c r="AG16" s="87">
        <v>0</v>
      </c>
      <c r="AH16" s="87">
        <v>0</v>
      </c>
    </row>
    <row r="17" spans="2:34" x14ac:dyDescent="0.25">
      <c r="B17" s="100" t="s">
        <v>163</v>
      </c>
      <c r="C17" s="99">
        <v>5745.9015686810362</v>
      </c>
      <c r="D17" s="99">
        <v>9158.2809940823281</v>
      </c>
      <c r="E17" s="99">
        <v>24032.492609252015</v>
      </c>
      <c r="F17" s="99">
        <v>11090.338712544712</v>
      </c>
      <c r="G17" s="99">
        <v>13341.799295073854</v>
      </c>
      <c r="H17" s="87">
        <v>59.388059203816098</v>
      </c>
      <c r="I17" s="87">
        <v>162.41270195553878</v>
      </c>
      <c r="J17" s="87">
        <v>20.301098468547472</v>
      </c>
      <c r="K17" s="99">
        <v>5560.891280411036</v>
      </c>
      <c r="L17" s="99">
        <v>8971.1576738623298</v>
      </c>
      <c r="M17" s="99">
        <v>22393.449326573143</v>
      </c>
      <c r="N17" s="99">
        <v>10433.250019034711</v>
      </c>
      <c r="O17" s="99">
        <v>12568.323708073855</v>
      </c>
      <c r="P17" s="87">
        <v>61.325895822930434</v>
      </c>
      <c r="Q17" s="87">
        <v>149.61604890544911</v>
      </c>
      <c r="R17" s="87">
        <v>20.464128484833161</v>
      </c>
      <c r="S17" s="99">
        <v>89.142176160000005</v>
      </c>
      <c r="T17" s="99">
        <v>112.27047416000001</v>
      </c>
      <c r="U17" s="99">
        <v>1282.4084733088714</v>
      </c>
      <c r="V17" s="99">
        <v>451.64179197999999</v>
      </c>
      <c r="W17" s="99">
        <v>532.86053878000018</v>
      </c>
      <c r="X17" s="87">
        <v>25.945404292674386</v>
      </c>
      <c r="Y17" s="87">
        <v>1042.2490934537898</v>
      </c>
      <c r="Z17" s="87">
        <v>17.983000741347869</v>
      </c>
      <c r="AA17" s="99">
        <v>95.868112109999998</v>
      </c>
      <c r="AB17" s="99">
        <v>74.852846060000005</v>
      </c>
      <c r="AC17" s="99">
        <v>356.63480936999997</v>
      </c>
      <c r="AD17" s="99">
        <v>205.44690153000002</v>
      </c>
      <c r="AE17" s="99">
        <v>240.61504822000001</v>
      </c>
      <c r="AF17" s="87">
        <v>-21.921017935439131</v>
      </c>
      <c r="AG17" s="87">
        <v>376.44789495930621</v>
      </c>
      <c r="AH17" s="87">
        <v>17.117876408987662</v>
      </c>
    </row>
    <row r="18" spans="2:34" x14ac:dyDescent="0.25">
      <c r="B18" s="98" t="s">
        <v>164</v>
      </c>
      <c r="C18" s="99">
        <v>1695.0181044325002</v>
      </c>
      <c r="D18" s="99">
        <v>1735.0656655299999</v>
      </c>
      <c r="E18" s="99">
        <v>3120.8918862409</v>
      </c>
      <c r="F18" s="99">
        <v>990.66402774999995</v>
      </c>
      <c r="G18" s="99">
        <v>1233.4864322000001</v>
      </c>
      <c r="H18" s="87">
        <v>2.3626627345616371</v>
      </c>
      <c r="I18" s="87">
        <v>79.871687178339741</v>
      </c>
      <c r="J18" s="87">
        <v>24.511075162535107</v>
      </c>
      <c r="K18" s="99">
        <v>1678.3169330525002</v>
      </c>
      <c r="L18" s="99">
        <v>1693.4358163699999</v>
      </c>
      <c r="M18" s="99">
        <v>3057.0604343809</v>
      </c>
      <c r="N18" s="99">
        <v>974.22900751999998</v>
      </c>
      <c r="O18" s="99">
        <v>1211.15152592</v>
      </c>
      <c r="P18" s="87">
        <v>0.9008360113486833</v>
      </c>
      <c r="Q18" s="87">
        <v>80.524139434698299</v>
      </c>
      <c r="R18" s="87">
        <v>24.31897598728975</v>
      </c>
      <c r="S18" s="99">
        <v>15.879146879999999</v>
      </c>
      <c r="T18" s="99">
        <v>41.629849159999999</v>
      </c>
      <c r="U18" s="99">
        <v>63.041159610000001</v>
      </c>
      <c r="V18" s="99">
        <v>16.38908966</v>
      </c>
      <c r="W18" s="99">
        <v>22.27777803</v>
      </c>
      <c r="X18" s="87">
        <v>162.16678688471205</v>
      </c>
      <c r="Y18" s="87">
        <v>51.432591955132608</v>
      </c>
      <c r="Z18" s="87">
        <v>35.9305397198004</v>
      </c>
      <c r="AA18" s="99">
        <v>0.82202450000000005</v>
      </c>
      <c r="AB18" s="99">
        <v>0</v>
      </c>
      <c r="AC18" s="99">
        <v>0.79029225000000003</v>
      </c>
      <c r="AD18" s="99">
        <v>4.5930570000000004E-2</v>
      </c>
      <c r="AE18" s="99">
        <v>5.7128249999999998E-2</v>
      </c>
      <c r="AF18" s="87">
        <v>-100</v>
      </c>
      <c r="AG18" s="87">
        <v>0</v>
      </c>
      <c r="AH18" s="87">
        <v>24.379579874580248</v>
      </c>
    </row>
    <row r="19" spans="2:34" x14ac:dyDescent="0.25">
      <c r="B19" s="98" t="s">
        <v>165</v>
      </c>
      <c r="C19" s="99">
        <v>42145.259623335711</v>
      </c>
      <c r="D19" s="99">
        <v>48173.677899546885</v>
      </c>
      <c r="E19" s="99">
        <v>53727.081254765217</v>
      </c>
      <c r="F19" s="99">
        <v>19648.349837027483</v>
      </c>
      <c r="G19" s="99">
        <v>24308.136966271719</v>
      </c>
      <c r="H19" s="87">
        <v>14.303905896152685</v>
      </c>
      <c r="I19" s="87">
        <v>11.52787911854778</v>
      </c>
      <c r="J19" s="87">
        <v>23.715921020821948</v>
      </c>
      <c r="K19" s="99">
        <v>36654.866217474584</v>
      </c>
      <c r="L19" s="99">
        <v>42824.072133079033</v>
      </c>
      <c r="M19" s="99">
        <v>47172.235293476151</v>
      </c>
      <c r="N19" s="99">
        <v>17191.847512180884</v>
      </c>
      <c r="O19" s="99">
        <v>21366.461885512028</v>
      </c>
      <c r="P19" s="87">
        <v>16.83052361725272</v>
      </c>
      <c r="Q19" s="87">
        <v>10.153549029351701</v>
      </c>
      <c r="R19" s="87">
        <v>24.282523273739589</v>
      </c>
      <c r="S19" s="99">
        <v>4354.2252586011209</v>
      </c>
      <c r="T19" s="99">
        <v>4341.0185409090618</v>
      </c>
      <c r="U19" s="99">
        <v>5225.3488688660727</v>
      </c>
      <c r="V19" s="99">
        <v>1978.2374685506118</v>
      </c>
      <c r="W19" s="99">
        <v>2361.9404594630046</v>
      </c>
      <c r="X19" s="87">
        <v>-0.30330809518802926</v>
      </c>
      <c r="Y19" s="87">
        <v>20.371493916075774</v>
      </c>
      <c r="Z19" s="87">
        <v>19.396204804144119</v>
      </c>
      <c r="AA19" s="99">
        <v>1136.1681472600001</v>
      </c>
      <c r="AB19" s="99">
        <v>1008.5872255587924</v>
      </c>
      <c r="AC19" s="99">
        <v>1329.4970924229958</v>
      </c>
      <c r="AD19" s="99">
        <v>478.26485629598926</v>
      </c>
      <c r="AE19" s="99">
        <v>579.73462129668633</v>
      </c>
      <c r="AF19" s="87">
        <v>-11.229052848285152</v>
      </c>
      <c r="AG19" s="87">
        <v>31.817760401080651</v>
      </c>
      <c r="AH19" s="87">
        <v>21.216228553054986</v>
      </c>
    </row>
    <row r="20" spans="2:34" x14ac:dyDescent="0.25">
      <c r="B20" s="98" t="s">
        <v>166</v>
      </c>
      <c r="C20" s="99">
        <v>32395.044635983897</v>
      </c>
      <c r="D20" s="99">
        <v>33543.535837253767</v>
      </c>
      <c r="E20" s="99">
        <v>38325.721051327411</v>
      </c>
      <c r="F20" s="99">
        <v>12838.069649028093</v>
      </c>
      <c r="G20" s="99">
        <v>15971.6496665745</v>
      </c>
      <c r="H20" s="87">
        <v>3.5452681549762213</v>
      </c>
      <c r="I20" s="87">
        <v>14.256652123007571</v>
      </c>
      <c r="J20" s="87">
        <v>24.40849834292365</v>
      </c>
      <c r="K20" s="99">
        <v>27815.452977483263</v>
      </c>
      <c r="L20" s="99">
        <v>29235.11202204262</v>
      </c>
      <c r="M20" s="99">
        <v>33086.453166652558</v>
      </c>
      <c r="N20" s="99">
        <v>11160.63323252736</v>
      </c>
      <c r="O20" s="99">
        <v>13897.005259701116</v>
      </c>
      <c r="P20" s="87">
        <v>5.1038501717321587</v>
      </c>
      <c r="Q20" s="87">
        <v>13.173683554576815</v>
      </c>
      <c r="R20" s="87">
        <v>24.518071422674076</v>
      </c>
      <c r="S20" s="99">
        <v>3589.5785826570791</v>
      </c>
      <c r="T20" s="99">
        <v>3440.7397469155494</v>
      </c>
      <c r="U20" s="99">
        <v>4096.0779937155858</v>
      </c>
      <c r="V20" s="99">
        <v>1312.6087708614546</v>
      </c>
      <c r="W20" s="99">
        <v>1633.8309796545263</v>
      </c>
      <c r="X20" s="87">
        <v>-4.1464153051458243</v>
      </c>
      <c r="Y20" s="87">
        <v>19.046434633352153</v>
      </c>
      <c r="Z20" s="87">
        <v>24.472044978204451</v>
      </c>
      <c r="AA20" s="99">
        <v>990.01307584355538</v>
      </c>
      <c r="AB20" s="99">
        <v>867.68406829559569</v>
      </c>
      <c r="AC20" s="99">
        <v>1143.1898909592612</v>
      </c>
      <c r="AD20" s="99">
        <v>364.82764563927998</v>
      </c>
      <c r="AE20" s="99">
        <v>440.81342721885898</v>
      </c>
      <c r="AF20" s="87">
        <v>-12.35630220779937</v>
      </c>
      <c r="AG20" s="87">
        <v>31.751859084475942</v>
      </c>
      <c r="AH20" s="87">
        <v>20.827857342452948</v>
      </c>
    </row>
    <row r="21" spans="2:34" x14ac:dyDescent="0.25">
      <c r="B21" s="98" t="s">
        <v>167</v>
      </c>
      <c r="C21" s="99">
        <v>5.6595101300000001</v>
      </c>
      <c r="D21" s="99">
        <v>1.4250424199999994</v>
      </c>
      <c r="E21" s="99">
        <v>105.12984288000001</v>
      </c>
      <c r="F21" s="99">
        <v>15.588811959999999</v>
      </c>
      <c r="G21" s="99">
        <v>1705.6052606539974</v>
      </c>
      <c r="H21" s="87">
        <v>-74.820392803148863</v>
      </c>
      <c r="I21" s="87">
        <v>7277.3132227179649</v>
      </c>
      <c r="J21" s="87">
        <v>10841.213897701013</v>
      </c>
      <c r="K21" s="99">
        <v>0</v>
      </c>
      <c r="L21" s="99">
        <v>3.689239999999909E-2</v>
      </c>
      <c r="M21" s="99">
        <v>104.46204761000001</v>
      </c>
      <c r="N21" s="99">
        <v>16.338871959999999</v>
      </c>
      <c r="O21" s="99">
        <v>1708.9033106539976</v>
      </c>
      <c r="P21" s="87">
        <v>0</v>
      </c>
      <c r="Q21" s="87">
        <v>283053.29880951787</v>
      </c>
      <c r="R21" s="87">
        <v>10359.126644958405</v>
      </c>
      <c r="S21" s="99">
        <v>5.6595101300000001</v>
      </c>
      <c r="T21" s="99">
        <v>1.3881500200000003</v>
      </c>
      <c r="U21" s="99">
        <v>0.66779527000000005</v>
      </c>
      <c r="V21" s="99">
        <v>-0.75005999999999995</v>
      </c>
      <c r="W21" s="99">
        <v>-3.2980500000000004</v>
      </c>
      <c r="X21" s="87">
        <v>-75.472258409050681</v>
      </c>
      <c r="Y21" s="87">
        <v>-51.893148407691555</v>
      </c>
      <c r="Z21" s="87">
        <v>339.70482361411098</v>
      </c>
      <c r="AA21" s="99">
        <v>0</v>
      </c>
      <c r="AB21" s="99">
        <v>0</v>
      </c>
      <c r="AC21" s="99">
        <v>0</v>
      </c>
      <c r="AD21" s="99">
        <v>0</v>
      </c>
      <c r="AE21" s="99">
        <v>0</v>
      </c>
      <c r="AF21" s="87">
        <v>0</v>
      </c>
      <c r="AG21" s="87">
        <v>0</v>
      </c>
      <c r="AH21" s="87">
        <v>0</v>
      </c>
    </row>
    <row r="22" spans="2:34" x14ac:dyDescent="0.25">
      <c r="B22" s="100" t="s">
        <v>168</v>
      </c>
      <c r="C22" s="99">
        <v>4.7647909200000003</v>
      </c>
      <c r="D22" s="99">
        <v>1.2306797699999994</v>
      </c>
      <c r="E22" s="99">
        <v>33.712648050000006</v>
      </c>
      <c r="F22" s="99">
        <v>11.30155529</v>
      </c>
      <c r="G22" s="99">
        <v>1670.6205449499998</v>
      </c>
      <c r="H22" s="87">
        <v>-74.171379381322382</v>
      </c>
      <c r="I22" s="87">
        <v>2639.3517689821147</v>
      </c>
      <c r="J22" s="87">
        <v>14682.218040628635</v>
      </c>
      <c r="K22" s="99">
        <v>0</v>
      </c>
      <c r="L22" s="99">
        <v>3.689239999999909E-2</v>
      </c>
      <c r="M22" s="99">
        <v>33.044852780000006</v>
      </c>
      <c r="N22" s="99">
        <v>12.051615289999999</v>
      </c>
      <c r="O22" s="99">
        <v>1673.9185949499999</v>
      </c>
      <c r="P22" s="87">
        <v>0</v>
      </c>
      <c r="Q22" s="87">
        <v>89470.89476423552</v>
      </c>
      <c r="R22" s="87">
        <v>13789.578738370099</v>
      </c>
      <c r="S22" s="99">
        <v>4.7647909200000003</v>
      </c>
      <c r="T22" s="99">
        <v>1.1937873700000003</v>
      </c>
      <c r="U22" s="99">
        <v>0.66779527000000005</v>
      </c>
      <c r="V22" s="99">
        <v>-0.75005999999999995</v>
      </c>
      <c r="W22" s="99">
        <v>-3.2980500000000004</v>
      </c>
      <c r="X22" s="87">
        <v>-74.945650500861845</v>
      </c>
      <c r="Y22" s="87">
        <v>-44.060786134803905</v>
      </c>
      <c r="Z22" s="87">
        <v>339.70482361411098</v>
      </c>
      <c r="AA22" s="99">
        <v>0</v>
      </c>
      <c r="AB22" s="99">
        <v>0</v>
      </c>
      <c r="AC22" s="99">
        <v>0</v>
      </c>
      <c r="AD22" s="99">
        <v>0</v>
      </c>
      <c r="AE22" s="99">
        <v>0</v>
      </c>
      <c r="AF22" s="87">
        <v>0</v>
      </c>
      <c r="AG22" s="87">
        <v>0</v>
      </c>
      <c r="AH22" s="87">
        <v>0</v>
      </c>
    </row>
    <row r="23" spans="2:34" x14ac:dyDescent="0.25">
      <c r="B23" s="100" t="s">
        <v>169</v>
      </c>
      <c r="C23" s="99">
        <v>0.89471920999999999</v>
      </c>
      <c r="D23" s="99">
        <v>0.19436265</v>
      </c>
      <c r="E23" s="99">
        <v>71.41719483</v>
      </c>
      <c r="F23" s="99">
        <v>4.2872566699999997</v>
      </c>
      <c r="G23" s="99">
        <v>34.984715703997679</v>
      </c>
      <c r="H23" s="87">
        <v>-78.276687498416408</v>
      </c>
      <c r="I23" s="87">
        <v>36644.299807601928</v>
      </c>
      <c r="J23" s="87">
        <v>716.01635723847824</v>
      </c>
      <c r="K23" s="99">
        <v>0</v>
      </c>
      <c r="L23" s="99">
        <v>0</v>
      </c>
      <c r="M23" s="99">
        <v>71.41719483</v>
      </c>
      <c r="N23" s="99">
        <v>4.2872566699999997</v>
      </c>
      <c r="O23" s="99">
        <v>34.984715703997679</v>
      </c>
      <c r="P23" s="87">
        <v>0</v>
      </c>
      <c r="Q23" s="87">
        <v>0</v>
      </c>
      <c r="R23" s="87">
        <v>716.01635723847824</v>
      </c>
      <c r="S23" s="99">
        <v>0.89471920999999999</v>
      </c>
      <c r="T23" s="99">
        <v>0.19436265</v>
      </c>
      <c r="U23" s="99">
        <v>0</v>
      </c>
      <c r="V23" s="99">
        <v>0</v>
      </c>
      <c r="W23" s="99">
        <v>0</v>
      </c>
      <c r="X23" s="87">
        <v>-78.276687498416408</v>
      </c>
      <c r="Y23" s="87">
        <v>-100</v>
      </c>
      <c r="Z23" s="87">
        <v>0</v>
      </c>
      <c r="AA23" s="99">
        <v>0</v>
      </c>
      <c r="AB23" s="99">
        <v>0</v>
      </c>
      <c r="AC23" s="99">
        <v>0</v>
      </c>
      <c r="AD23" s="99">
        <v>0</v>
      </c>
      <c r="AE23" s="99">
        <v>0</v>
      </c>
      <c r="AF23" s="87">
        <v>0</v>
      </c>
      <c r="AG23" s="87">
        <v>0</v>
      </c>
      <c r="AH23" s="87">
        <v>0</v>
      </c>
    </row>
    <row r="24" spans="2:34" x14ac:dyDescent="0.25">
      <c r="B24" s="98" t="s">
        <v>170</v>
      </c>
      <c r="C24" s="99">
        <v>462.54149307027973</v>
      </c>
      <c r="D24" s="99">
        <v>89.228457179999921</v>
      </c>
      <c r="E24" s="99">
        <v>369.25182457999995</v>
      </c>
      <c r="F24" s="99">
        <v>86.981905749999996</v>
      </c>
      <c r="G24" s="99">
        <v>187.64592028999999</v>
      </c>
      <c r="H24" s="87">
        <v>-80.709091288715513</v>
      </c>
      <c r="I24" s="87">
        <v>313.82742260701752</v>
      </c>
      <c r="J24" s="87">
        <v>115.72983331651135</v>
      </c>
      <c r="K24" s="99">
        <v>457.69313684027975</v>
      </c>
      <c r="L24" s="99">
        <v>77.691794459999926</v>
      </c>
      <c r="M24" s="99">
        <v>312.01161819999999</v>
      </c>
      <c r="N24" s="99">
        <v>60.512396429999995</v>
      </c>
      <c r="O24" s="99">
        <v>154.58018118999999</v>
      </c>
      <c r="P24" s="87">
        <v>-83.025352969819181</v>
      </c>
      <c r="Q24" s="87">
        <v>301.60176550001171</v>
      </c>
      <c r="R24" s="87">
        <v>155.45208967028179</v>
      </c>
      <c r="S24" s="99">
        <v>3.17084623</v>
      </c>
      <c r="T24" s="99">
        <v>11.292190039999998</v>
      </c>
      <c r="U24" s="99">
        <v>30.143538510000003</v>
      </c>
      <c r="V24" s="99">
        <v>26.46950932</v>
      </c>
      <c r="W24" s="99">
        <v>33.065739100000002</v>
      </c>
      <c r="X24" s="87">
        <v>256.12543847640313</v>
      </c>
      <c r="Y24" s="87">
        <v>166.94147373736556</v>
      </c>
      <c r="Z24" s="87">
        <v>24.920105999154206</v>
      </c>
      <c r="AA24" s="99">
        <v>1.6775100000000001</v>
      </c>
      <c r="AB24" s="99">
        <v>0.24447268</v>
      </c>
      <c r="AC24" s="99">
        <v>27.096667870000001</v>
      </c>
      <c r="AD24" s="99">
        <v>0</v>
      </c>
      <c r="AE24" s="99">
        <v>0</v>
      </c>
      <c r="AF24" s="87">
        <v>-85.426454685814093</v>
      </c>
      <c r="AG24" s="87">
        <v>10983.720221826014</v>
      </c>
      <c r="AH24" s="87">
        <v>0</v>
      </c>
    </row>
    <row r="25" spans="2:34" x14ac:dyDescent="0.25">
      <c r="B25" s="101" t="s">
        <v>171</v>
      </c>
      <c r="C25" s="99">
        <v>33869.335431849569</v>
      </c>
      <c r="D25" s="99">
        <v>39013.507469117358</v>
      </c>
      <c r="E25" s="99">
        <v>25496.871756866287</v>
      </c>
      <c r="F25" s="99">
        <v>16495.886426391309</v>
      </c>
      <c r="G25" s="99">
        <v>16045.084750425713</v>
      </c>
      <c r="H25" s="87">
        <v>15.188287492734162</v>
      </c>
      <c r="I25" s="87">
        <v>-34.646040792283763</v>
      </c>
      <c r="J25" s="87">
        <v>-2.7328126801623194</v>
      </c>
      <c r="K25" s="99">
        <v>28698.548742447423</v>
      </c>
      <c r="L25" s="99">
        <v>32424.052221825863</v>
      </c>
      <c r="M25" s="99">
        <v>21636.512971166485</v>
      </c>
      <c r="N25" s="99">
        <v>13144.769992763609</v>
      </c>
      <c r="O25" s="99">
        <v>12669.429529340494</v>
      </c>
      <c r="P25" s="87">
        <v>12.981504789014384</v>
      </c>
      <c r="Q25" s="87">
        <v>-33.270176031229916</v>
      </c>
      <c r="R25" s="87">
        <v>-3.6161946057998544</v>
      </c>
      <c r="S25" s="99">
        <v>3878.0153683349495</v>
      </c>
      <c r="T25" s="99">
        <v>5678.3693771151029</v>
      </c>
      <c r="U25" s="99">
        <v>3328.5014116415323</v>
      </c>
      <c r="V25" s="99">
        <v>2804.104061173884</v>
      </c>
      <c r="W25" s="99">
        <v>2826.1436584851035</v>
      </c>
      <c r="X25" s="87">
        <v>46.424622849113327</v>
      </c>
      <c r="Y25" s="87">
        <v>-41.382795119739491</v>
      </c>
      <c r="Z25" s="87">
        <v>0.78597644133053479</v>
      </c>
      <c r="AA25" s="99">
        <v>1292.7713210672002</v>
      </c>
      <c r="AB25" s="99">
        <v>911.08587017639525</v>
      </c>
      <c r="AC25" s="99">
        <v>531.85737405826717</v>
      </c>
      <c r="AD25" s="99">
        <v>547.01237245381469</v>
      </c>
      <c r="AE25" s="99">
        <v>549.51156260011464</v>
      </c>
      <c r="AF25" s="87">
        <v>-29.52459144713378</v>
      </c>
      <c r="AG25" s="87">
        <v>-41.623792941131413</v>
      </c>
      <c r="AH25" s="87">
        <v>0.45688000347943936</v>
      </c>
    </row>
    <row r="26" spans="2:34" x14ac:dyDescent="0.25">
      <c r="B26" s="102" t="s">
        <v>172</v>
      </c>
      <c r="C26" s="99">
        <v>33521.918090263563</v>
      </c>
      <c r="D26" s="99">
        <v>38873.55502702736</v>
      </c>
      <c r="E26" s="99">
        <v>25367.138937046282</v>
      </c>
      <c r="F26" s="99">
        <v>16463.672495661311</v>
      </c>
      <c r="G26" s="99">
        <v>16010.874602335711</v>
      </c>
      <c r="H26" s="87">
        <v>15.964590457961231</v>
      </c>
      <c r="I26" s="87">
        <v>-34.744483957257216</v>
      </c>
      <c r="J26" s="87">
        <v>-2.7502848677591603</v>
      </c>
      <c r="K26" s="99">
        <v>28485.391216329426</v>
      </c>
      <c r="L26" s="99">
        <v>32326.012063805862</v>
      </c>
      <c r="M26" s="99">
        <v>21538.003293306483</v>
      </c>
      <c r="N26" s="99">
        <v>13112.556062033611</v>
      </c>
      <c r="O26" s="99">
        <v>12635.219381250492</v>
      </c>
      <c r="P26" s="87">
        <v>13.482773742895887</v>
      </c>
      <c r="Q26" s="87">
        <v>-33.372532155236925</v>
      </c>
      <c r="R26" s="87">
        <v>-3.6403023066205242</v>
      </c>
      <c r="S26" s="99">
        <v>3807.2479630669418</v>
      </c>
      <c r="T26" s="99">
        <v>5636.4570930451027</v>
      </c>
      <c r="U26" s="99">
        <v>3300.7793121515319</v>
      </c>
      <c r="V26" s="99">
        <v>2804.104061173884</v>
      </c>
      <c r="W26" s="99">
        <v>2826.1436584851035</v>
      </c>
      <c r="X26" s="87">
        <v>48.045442475058422</v>
      </c>
      <c r="Y26" s="87">
        <v>-41.438757402688189</v>
      </c>
      <c r="Z26" s="87">
        <v>0.78597644133053479</v>
      </c>
      <c r="AA26" s="99">
        <v>1229.2789108672002</v>
      </c>
      <c r="AB26" s="99">
        <v>911.08587017639525</v>
      </c>
      <c r="AC26" s="99">
        <v>528.35633158826704</v>
      </c>
      <c r="AD26" s="99">
        <v>547.01237245381469</v>
      </c>
      <c r="AE26" s="99">
        <v>549.51156260011464</v>
      </c>
      <c r="AF26" s="87">
        <v>-25.884527740440475</v>
      </c>
      <c r="AG26" s="87">
        <v>-42.008064345683245</v>
      </c>
      <c r="AH26" s="87">
        <v>0.45688000347943936</v>
      </c>
    </row>
    <row r="27" spans="2:34" x14ac:dyDescent="0.25">
      <c r="B27" s="103" t="s">
        <v>173</v>
      </c>
      <c r="C27" s="99">
        <v>17256.908578162373</v>
      </c>
      <c r="D27" s="99">
        <v>25113.082658008931</v>
      </c>
      <c r="E27" s="99">
        <v>12849.167029909908</v>
      </c>
      <c r="F27" s="99">
        <v>6149.7371857037897</v>
      </c>
      <c r="G27" s="99">
        <v>5961.8436407419213</v>
      </c>
      <c r="H27" s="87">
        <v>45.524805583012103</v>
      </c>
      <c r="I27" s="87">
        <v>-48.834767898109391</v>
      </c>
      <c r="J27" s="87">
        <v>-3.0553101585977038</v>
      </c>
      <c r="K27" s="99">
        <v>14922.208770093617</v>
      </c>
      <c r="L27" s="99">
        <v>21419.967343118526</v>
      </c>
      <c r="M27" s="99">
        <v>11092.646230080174</v>
      </c>
      <c r="N27" s="99">
        <v>4557.2664174235906</v>
      </c>
      <c r="O27" s="99">
        <v>4403.2340130760758</v>
      </c>
      <c r="P27" s="87">
        <v>43.544214352820262</v>
      </c>
      <c r="Q27" s="87">
        <v>-48.213524080633825</v>
      </c>
      <c r="R27" s="87">
        <v>-3.379929770149265</v>
      </c>
      <c r="S27" s="99">
        <v>1863.4613667316537</v>
      </c>
      <c r="T27" s="99">
        <v>3312.4856999176864</v>
      </c>
      <c r="U27" s="99">
        <v>1458.5820868894659</v>
      </c>
      <c r="V27" s="99">
        <v>1297.5490073515089</v>
      </c>
      <c r="W27" s="99">
        <v>1326.7472598158545</v>
      </c>
      <c r="X27" s="87">
        <v>77.759826903602146</v>
      </c>
      <c r="Y27" s="87">
        <v>-55.967143135871922</v>
      </c>
      <c r="Z27" s="87">
        <v>2.2502620169964604</v>
      </c>
      <c r="AA27" s="99">
        <v>471.23844133709997</v>
      </c>
      <c r="AB27" s="99">
        <v>380.62961497271544</v>
      </c>
      <c r="AC27" s="99">
        <v>297.93871294026718</v>
      </c>
      <c r="AD27" s="99">
        <v>294.92176092869056</v>
      </c>
      <c r="AE27" s="99">
        <v>231.86236784999059</v>
      </c>
      <c r="AF27" s="87">
        <v>-19.227808772834727</v>
      </c>
      <c r="AG27" s="87">
        <v>-21.724768325863391</v>
      </c>
      <c r="AH27" s="87">
        <v>-21.381736254432298</v>
      </c>
    </row>
    <row r="28" spans="2:34" x14ac:dyDescent="0.25">
      <c r="B28" s="104" t="s">
        <v>174</v>
      </c>
      <c r="C28" s="99">
        <v>10920.749084781241</v>
      </c>
      <c r="D28" s="99">
        <v>21235.372279735282</v>
      </c>
      <c r="E28" s="99">
        <v>8873.1161572313067</v>
      </c>
      <c r="F28" s="99">
        <v>3106.1926674072406</v>
      </c>
      <c r="G28" s="99">
        <v>2757.635077927227</v>
      </c>
      <c r="H28" s="87">
        <v>94.449777344743922</v>
      </c>
      <c r="I28" s="87">
        <v>-58.215396272101906</v>
      </c>
      <c r="J28" s="87">
        <v>-11.221376997549765</v>
      </c>
      <c r="K28" s="99">
        <v>10149.810481633487</v>
      </c>
      <c r="L28" s="99">
        <v>18515.926140868713</v>
      </c>
      <c r="M28" s="99">
        <v>7624.7038697422358</v>
      </c>
      <c r="N28" s="99">
        <v>2384.7446448335536</v>
      </c>
      <c r="O28" s="99">
        <v>2128.1676739791196</v>
      </c>
      <c r="P28" s="87">
        <v>82.426323864608776</v>
      </c>
      <c r="Q28" s="87">
        <v>-58.82083449818456</v>
      </c>
      <c r="R28" s="87">
        <v>-10.75909621645642</v>
      </c>
      <c r="S28" s="99">
        <v>716.10764182295361</v>
      </c>
      <c r="T28" s="99">
        <v>2467.8809421641358</v>
      </c>
      <c r="U28" s="99">
        <v>1027.7380497943038</v>
      </c>
      <c r="V28" s="99">
        <v>611.07299420574668</v>
      </c>
      <c r="W28" s="99">
        <v>606.13393231136706</v>
      </c>
      <c r="X28" s="87">
        <v>244.624299201974</v>
      </c>
      <c r="Y28" s="87">
        <v>-58.355444452962182</v>
      </c>
      <c r="Z28" s="87">
        <v>-0.80826054190125951</v>
      </c>
      <c r="AA28" s="99">
        <v>54.830961324799993</v>
      </c>
      <c r="AB28" s="99">
        <v>251.56519670243534</v>
      </c>
      <c r="AC28" s="99">
        <v>220.67423769476727</v>
      </c>
      <c r="AD28" s="99">
        <v>110.37502836794037</v>
      </c>
      <c r="AE28" s="99">
        <v>23.333471636740381</v>
      </c>
      <c r="AF28" s="87">
        <v>358.80136080826401</v>
      </c>
      <c r="AG28" s="87">
        <v>-12.27950424486084</v>
      </c>
      <c r="AH28" s="87">
        <v>-78.859827279992032</v>
      </c>
    </row>
    <row r="29" spans="2:34" x14ac:dyDescent="0.25">
      <c r="B29" s="104" t="s">
        <v>175</v>
      </c>
      <c r="C29" s="99">
        <v>6336.1594933811302</v>
      </c>
      <c r="D29" s="99">
        <v>3877.7103782736353</v>
      </c>
      <c r="E29" s="99">
        <v>3976.0508726786011</v>
      </c>
      <c r="F29" s="99">
        <v>3043.5445182965491</v>
      </c>
      <c r="G29" s="99">
        <v>3204.2085628146938</v>
      </c>
      <c r="H29" s="87">
        <v>-38.800303522593396</v>
      </c>
      <c r="I29" s="87">
        <v>2.5360453672857108</v>
      </c>
      <c r="J29" s="87">
        <v>5.278846540679722</v>
      </c>
      <c r="K29" s="99">
        <v>4772.398288460131</v>
      </c>
      <c r="L29" s="99">
        <v>2904.0412022498053</v>
      </c>
      <c r="M29" s="99">
        <v>3467.9423603379391</v>
      </c>
      <c r="N29" s="99">
        <v>2172.521772590037</v>
      </c>
      <c r="O29" s="99">
        <v>2275.0663390969557</v>
      </c>
      <c r="P29" s="87">
        <v>-39.149227983089659</v>
      </c>
      <c r="Q29" s="87">
        <v>19.417808454345305</v>
      </c>
      <c r="R29" s="87">
        <v>4.7200708320021638</v>
      </c>
      <c r="S29" s="99">
        <v>1147.3537249086996</v>
      </c>
      <c r="T29" s="99">
        <v>844.60475775355007</v>
      </c>
      <c r="U29" s="99">
        <v>430.84403709516226</v>
      </c>
      <c r="V29" s="99">
        <v>686.47601314576195</v>
      </c>
      <c r="W29" s="99">
        <v>720.61332750448742</v>
      </c>
      <c r="X29" s="87">
        <v>-26.386715847306874</v>
      </c>
      <c r="Y29" s="87">
        <v>-48.988679836340729</v>
      </c>
      <c r="Z29" s="87">
        <v>4.9728342585914884</v>
      </c>
      <c r="AA29" s="99">
        <v>416.40748001229997</v>
      </c>
      <c r="AB29" s="99">
        <v>129.06441827028004</v>
      </c>
      <c r="AC29" s="99">
        <v>77.264475245499895</v>
      </c>
      <c r="AD29" s="99">
        <v>184.5467325607502</v>
      </c>
      <c r="AE29" s="99">
        <v>208.52889621325019</v>
      </c>
      <c r="AF29" s="87">
        <v>-69.005259399646775</v>
      </c>
      <c r="AG29" s="87">
        <v>-40.134952544630373</v>
      </c>
      <c r="AH29" s="87">
        <v>12.995171098250358</v>
      </c>
    </row>
    <row r="30" spans="2:34" x14ac:dyDescent="0.25">
      <c r="B30" s="103" t="s">
        <v>176</v>
      </c>
      <c r="C30" s="99">
        <v>15093.888362083517</v>
      </c>
      <c r="D30" s="99">
        <v>13439.624368215078</v>
      </c>
      <c r="E30" s="99">
        <v>12087.508807250297</v>
      </c>
      <c r="F30" s="99">
        <v>9518.588272463021</v>
      </c>
      <c r="G30" s="99">
        <v>9142.8210210992911</v>
      </c>
      <c r="H30" s="87">
        <v>-10.95982661448603</v>
      </c>
      <c r="I30" s="87">
        <v>-10.060664821574596</v>
      </c>
      <c r="J30" s="87">
        <v>-3.9477204035688023</v>
      </c>
      <c r="K30" s="99">
        <v>12530.953350835229</v>
      </c>
      <c r="L30" s="99">
        <v>10731.975525506165</v>
      </c>
      <c r="M30" s="99">
        <v>10018.67665422631</v>
      </c>
      <c r="N30" s="99">
        <v>7818.6150357800207</v>
      </c>
      <c r="O30" s="99">
        <v>7384.4478563444154</v>
      </c>
      <c r="P30" s="87">
        <v>-14.356272623177201</v>
      </c>
      <c r="Q30" s="87">
        <v>-6.6464824634065875</v>
      </c>
      <c r="R30" s="87">
        <v>-5.5529934323245618</v>
      </c>
      <c r="S30" s="99">
        <v>1868.4412795632886</v>
      </c>
      <c r="T30" s="99">
        <v>2313.7060221174147</v>
      </c>
      <c r="U30" s="99">
        <v>1840.3851743759863</v>
      </c>
      <c r="V30" s="99">
        <v>1494.9534542223751</v>
      </c>
      <c r="W30" s="99">
        <v>1487.7947990692501</v>
      </c>
      <c r="X30" s="87">
        <v>23.830812743454157</v>
      </c>
      <c r="Y30" s="87">
        <v>-20.457259617981347</v>
      </c>
      <c r="Z30" s="87">
        <v>-0.47885471837975557</v>
      </c>
      <c r="AA30" s="99">
        <v>694.49373168499994</v>
      </c>
      <c r="AB30" s="99">
        <v>393.94282059149998</v>
      </c>
      <c r="AC30" s="99">
        <v>228.44697864799991</v>
      </c>
      <c r="AD30" s="99">
        <v>205.01978246062504</v>
      </c>
      <c r="AE30" s="99">
        <v>270.57836568562504</v>
      </c>
      <c r="AF30" s="87">
        <v>-43.276259724374334</v>
      </c>
      <c r="AG30" s="87">
        <v>-42.010117533049652</v>
      </c>
      <c r="AH30" s="87">
        <v>31.976710948657271</v>
      </c>
    </row>
    <row r="31" spans="2:34" x14ac:dyDescent="0.25">
      <c r="B31" s="103" t="s">
        <v>177</v>
      </c>
      <c r="C31" s="99">
        <v>1171.1211500176801</v>
      </c>
      <c r="D31" s="99">
        <v>320.84800080335731</v>
      </c>
      <c r="E31" s="99">
        <v>430.46309988607999</v>
      </c>
      <c r="F31" s="99">
        <v>795.34703749449909</v>
      </c>
      <c r="G31" s="99">
        <v>906.20994049449905</v>
      </c>
      <c r="H31" s="87">
        <v>-72.603346733297954</v>
      </c>
      <c r="I31" s="87">
        <v>34.164183291858521</v>
      </c>
      <c r="J31" s="87">
        <v>13.938934549783463</v>
      </c>
      <c r="K31" s="99">
        <v>1032.22909540058</v>
      </c>
      <c r="L31" s="99">
        <v>174.06919518117729</v>
      </c>
      <c r="M31" s="99">
        <v>426.680409</v>
      </c>
      <c r="N31" s="99">
        <v>736.67460883000001</v>
      </c>
      <c r="O31" s="99">
        <v>847.53751182999997</v>
      </c>
      <c r="P31" s="87">
        <v>-83.136573464476342</v>
      </c>
      <c r="Q31" s="87">
        <v>145.12114768836389</v>
      </c>
      <c r="R31" s="87">
        <v>15.049100603056543</v>
      </c>
      <c r="S31" s="99">
        <v>75.34531677199999</v>
      </c>
      <c r="T31" s="99">
        <v>10.265371009999999</v>
      </c>
      <c r="U31" s="99">
        <v>1.8120508860799989</v>
      </c>
      <c r="V31" s="99">
        <v>11.601599599999998</v>
      </c>
      <c r="W31" s="99">
        <v>11.601599599999998</v>
      </c>
      <c r="X31" s="87">
        <v>-86.375568582366299</v>
      </c>
      <c r="Y31" s="87">
        <v>-82.34792600954421</v>
      </c>
      <c r="Z31" s="87">
        <v>0</v>
      </c>
      <c r="AA31" s="99">
        <v>63.546737845099983</v>
      </c>
      <c r="AB31" s="99">
        <v>136.51343461218005</v>
      </c>
      <c r="AC31" s="99">
        <v>1.9706400000000002</v>
      </c>
      <c r="AD31" s="99">
        <v>47.07082906449908</v>
      </c>
      <c r="AE31" s="99">
        <v>47.07082906449908</v>
      </c>
      <c r="AF31" s="87">
        <v>114.82367032740839</v>
      </c>
      <c r="AG31" s="87">
        <v>-98.556449769505562</v>
      </c>
      <c r="AH31" s="87">
        <v>0</v>
      </c>
    </row>
    <row r="32" spans="2:34" x14ac:dyDescent="0.25">
      <c r="B32" s="102" t="s">
        <v>178</v>
      </c>
      <c r="C32" s="99">
        <v>123.99130588999998</v>
      </c>
      <c r="D32" s="99">
        <v>48.480149479999994</v>
      </c>
      <c r="E32" s="99">
        <v>13.345526489999999</v>
      </c>
      <c r="F32" s="99">
        <v>0</v>
      </c>
      <c r="G32" s="99">
        <v>1.14508546</v>
      </c>
      <c r="H32" s="87">
        <v>-60.900363834372705</v>
      </c>
      <c r="I32" s="87">
        <v>-72.472183701691023</v>
      </c>
      <c r="J32" s="87">
        <v>0</v>
      </c>
      <c r="K32" s="99">
        <v>0</v>
      </c>
      <c r="L32" s="99">
        <v>6.9</v>
      </c>
      <c r="M32" s="99">
        <v>0</v>
      </c>
      <c r="N32" s="99">
        <v>0</v>
      </c>
      <c r="O32" s="99">
        <v>1.14508546</v>
      </c>
      <c r="P32" s="87">
        <v>0</v>
      </c>
      <c r="Q32" s="87">
        <v>-100</v>
      </c>
      <c r="R32" s="87">
        <v>0</v>
      </c>
      <c r="S32" s="99">
        <v>65.719440709999986</v>
      </c>
      <c r="T32" s="99">
        <v>41.580149479999996</v>
      </c>
      <c r="U32" s="99">
        <v>9.9730594899999989</v>
      </c>
      <c r="V32" s="99">
        <v>0</v>
      </c>
      <c r="W32" s="99">
        <v>0</v>
      </c>
      <c r="X32" s="87">
        <v>-36.730822674708051</v>
      </c>
      <c r="Y32" s="87">
        <v>-76.014854167859525</v>
      </c>
      <c r="Z32" s="87">
        <v>0</v>
      </c>
      <c r="AA32" s="99">
        <v>58.271865179999999</v>
      </c>
      <c r="AB32" s="99">
        <v>0</v>
      </c>
      <c r="AC32" s="99">
        <v>3.3724669999999999</v>
      </c>
      <c r="AD32" s="99">
        <v>0</v>
      </c>
      <c r="AE32" s="99">
        <v>0</v>
      </c>
      <c r="AF32" s="87">
        <v>-100</v>
      </c>
      <c r="AG32" s="87">
        <v>0</v>
      </c>
      <c r="AH32" s="87">
        <v>0</v>
      </c>
    </row>
    <row r="33" spans="2:34" x14ac:dyDescent="0.25">
      <c r="B33" s="102" t="s">
        <v>179</v>
      </c>
      <c r="C33" s="99">
        <v>91.985810960000009</v>
      </c>
      <c r="D33" s="99">
        <v>3.3197725899999999</v>
      </c>
      <c r="E33" s="99">
        <v>97.624668370000009</v>
      </c>
      <c r="F33" s="99">
        <v>14.627559199999997</v>
      </c>
      <c r="G33" s="99">
        <v>15.478691099999997</v>
      </c>
      <c r="H33" s="87">
        <v>-96.390994920462674</v>
      </c>
      <c r="I33" s="87">
        <v>2840.7034886687829</v>
      </c>
      <c r="J33" s="87">
        <v>5.8186870985283763</v>
      </c>
      <c r="K33" s="99">
        <v>91.334107930000002</v>
      </c>
      <c r="L33" s="99">
        <v>2.987638</v>
      </c>
      <c r="M33" s="99">
        <v>95.076092900000006</v>
      </c>
      <c r="N33" s="99">
        <v>14.627559199999997</v>
      </c>
      <c r="O33" s="99">
        <v>15.478691099999997</v>
      </c>
      <c r="P33" s="87">
        <v>-96.728891245875232</v>
      </c>
      <c r="Q33" s="87">
        <v>3082.3163616207853</v>
      </c>
      <c r="R33" s="87">
        <v>5.8186870985283763</v>
      </c>
      <c r="S33" s="99">
        <v>0.45650000000000002</v>
      </c>
      <c r="T33" s="99">
        <v>0.33213459000000001</v>
      </c>
      <c r="U33" s="99">
        <v>2.42</v>
      </c>
      <c r="V33" s="99">
        <v>0</v>
      </c>
      <c r="W33" s="99">
        <v>0</v>
      </c>
      <c r="X33" s="87">
        <v>-27.243244249726178</v>
      </c>
      <c r="Y33" s="87">
        <v>628.62028613159509</v>
      </c>
      <c r="Z33" s="87">
        <v>0</v>
      </c>
      <c r="AA33" s="99">
        <v>0.19520303000000006</v>
      </c>
      <c r="AB33" s="99">
        <v>0</v>
      </c>
      <c r="AC33" s="99">
        <v>0.12857547</v>
      </c>
      <c r="AD33" s="99">
        <v>0</v>
      </c>
      <c r="AE33" s="99">
        <v>0</v>
      </c>
      <c r="AF33" s="87">
        <v>-100</v>
      </c>
      <c r="AG33" s="87">
        <v>0</v>
      </c>
      <c r="AH33" s="87">
        <v>0</v>
      </c>
    </row>
    <row r="34" spans="2:34" x14ac:dyDescent="0.25">
      <c r="B34" s="102" t="s">
        <v>180</v>
      </c>
      <c r="C34" s="99">
        <v>131.44022473600725</v>
      </c>
      <c r="D34" s="99">
        <v>88.152520019999997</v>
      </c>
      <c r="E34" s="99">
        <v>18.762624960000004</v>
      </c>
      <c r="F34" s="99">
        <v>17.586371530000001</v>
      </c>
      <c r="G34" s="99">
        <v>17.586371530000001</v>
      </c>
      <c r="H34" s="87">
        <v>-32.933376980257748</v>
      </c>
      <c r="I34" s="87">
        <v>-78.715724796360718</v>
      </c>
      <c r="J34" s="87">
        <v>0</v>
      </c>
      <c r="K34" s="99">
        <v>121.82341818800001</v>
      </c>
      <c r="L34" s="99">
        <v>88.152520019999997</v>
      </c>
      <c r="M34" s="99">
        <v>3.4335849600000024</v>
      </c>
      <c r="N34" s="99">
        <v>17.586371530000001</v>
      </c>
      <c r="O34" s="99">
        <v>17.586371530000001</v>
      </c>
      <c r="P34" s="87">
        <v>-27.63910147065361</v>
      </c>
      <c r="Q34" s="87">
        <v>-96.104949740267216</v>
      </c>
      <c r="R34" s="87">
        <v>0</v>
      </c>
      <c r="S34" s="99">
        <v>4.5914645580072397</v>
      </c>
      <c r="T34" s="99">
        <v>0</v>
      </c>
      <c r="U34" s="99">
        <v>15.329040000000001</v>
      </c>
      <c r="V34" s="99">
        <v>0</v>
      </c>
      <c r="W34" s="99">
        <v>0</v>
      </c>
      <c r="X34" s="87">
        <v>-100</v>
      </c>
      <c r="Y34" s="87">
        <v>0</v>
      </c>
      <c r="Z34" s="87">
        <v>0</v>
      </c>
      <c r="AA34" s="99">
        <v>5.0253419899999994</v>
      </c>
      <c r="AB34" s="99">
        <v>0</v>
      </c>
      <c r="AC34" s="99">
        <v>0</v>
      </c>
      <c r="AD34" s="99">
        <v>0</v>
      </c>
      <c r="AE34" s="99">
        <v>0</v>
      </c>
      <c r="AF34" s="87">
        <v>-100</v>
      </c>
      <c r="AG34" s="87">
        <v>0</v>
      </c>
      <c r="AH34" s="87">
        <v>0</v>
      </c>
    </row>
    <row r="35" spans="2:34" x14ac:dyDescent="0.25">
      <c r="B35" s="98" t="s">
        <v>181</v>
      </c>
      <c r="C35" s="99">
        <v>411.14193115695639</v>
      </c>
      <c r="D35" s="99">
        <v>813.93724432398574</v>
      </c>
      <c r="E35" s="99">
        <v>1607.2055562648673</v>
      </c>
      <c r="F35" s="99">
        <v>73.540281720586279</v>
      </c>
      <c r="G35" s="99">
        <v>93.193455990580645</v>
      </c>
      <c r="H35" s="87">
        <v>97.969893762370674</v>
      </c>
      <c r="I35" s="87">
        <v>97.460623343231973</v>
      </c>
      <c r="J35" s="87">
        <v>26.724366306707815</v>
      </c>
      <c r="K35" s="99">
        <v>384.8648112769564</v>
      </c>
      <c r="L35" s="99">
        <v>707.92464720398573</v>
      </c>
      <c r="M35" s="99">
        <v>1489.4708448148672</v>
      </c>
      <c r="N35" s="99">
        <v>55.937207580586268</v>
      </c>
      <c r="O35" s="99">
        <v>71.736419410580652</v>
      </c>
      <c r="P35" s="87">
        <v>83.941120741887985</v>
      </c>
      <c r="Q35" s="87">
        <v>110.39963090671738</v>
      </c>
      <c r="R35" s="87">
        <v>28.244548688336213</v>
      </c>
      <c r="S35" s="99">
        <v>3.8851382299999999</v>
      </c>
      <c r="T35" s="99">
        <v>14.480058319999999</v>
      </c>
      <c r="U35" s="99">
        <v>36.281285489999995</v>
      </c>
      <c r="V35" s="99">
        <v>1.4639934299999999</v>
      </c>
      <c r="W35" s="99">
        <v>4.9691141300000004</v>
      </c>
      <c r="X35" s="87">
        <v>272.70381290912263</v>
      </c>
      <c r="Y35" s="87">
        <v>150.56035471823984</v>
      </c>
      <c r="Z35" s="87">
        <v>239.42188729631118</v>
      </c>
      <c r="AA35" s="99">
        <v>22.391981649999998</v>
      </c>
      <c r="AB35" s="99">
        <v>91.532538799999998</v>
      </c>
      <c r="AC35" s="99">
        <v>81.453425960000004</v>
      </c>
      <c r="AD35" s="99">
        <v>16.139080710000002</v>
      </c>
      <c r="AE35" s="99">
        <v>16.487922450000003</v>
      </c>
      <c r="AF35" s="87">
        <v>308.77373084128095</v>
      </c>
      <c r="AG35" s="87">
        <v>-11.011508008122673</v>
      </c>
      <c r="AH35" s="87">
        <v>2.1614721821414138</v>
      </c>
    </row>
    <row r="36" spans="2:34" x14ac:dyDescent="0.25">
      <c r="B36" s="98" t="s">
        <v>182</v>
      </c>
      <c r="C36" s="99">
        <v>7498.9827582886264</v>
      </c>
      <c r="D36" s="99">
        <v>9238.4671992446474</v>
      </c>
      <c r="E36" s="99">
        <v>11765.547368171563</v>
      </c>
      <c r="F36" s="99">
        <v>3864.3571974372921</v>
      </c>
      <c r="G36" s="99">
        <v>5089.729190842203</v>
      </c>
      <c r="H36" s="87">
        <v>23.196272041476142</v>
      </c>
      <c r="I36" s="87">
        <v>27.353890146771686</v>
      </c>
      <c r="J36" s="87">
        <v>31.709594398197329</v>
      </c>
      <c r="K36" s="99">
        <v>6917.1094383472237</v>
      </c>
      <c r="L36" s="99">
        <v>8146.3387041249534</v>
      </c>
      <c r="M36" s="99">
        <v>10672.535354880247</v>
      </c>
      <c r="N36" s="99">
        <v>3582.4694977689242</v>
      </c>
      <c r="O36" s="99">
        <v>4722.1573692752427</v>
      </c>
      <c r="P36" s="87">
        <v>17.770851780414251</v>
      </c>
      <c r="Q36" s="87">
        <v>31.010208911104282</v>
      </c>
      <c r="R36" s="87">
        <v>31.81291207688129</v>
      </c>
      <c r="S36" s="99">
        <v>472.89543714089626</v>
      </c>
      <c r="T36" s="99">
        <v>828.0459262657248</v>
      </c>
      <c r="U36" s="99">
        <v>987.2311114672998</v>
      </c>
      <c r="V36" s="99">
        <v>243.81024367994044</v>
      </c>
      <c r="W36" s="99">
        <v>317.94736390622427</v>
      </c>
      <c r="X36" s="87">
        <v>75.101272127312498</v>
      </c>
      <c r="Y36" s="87">
        <v>19.224197614190246</v>
      </c>
      <c r="Z36" s="87">
        <v>30.407713436194513</v>
      </c>
      <c r="AA36" s="99">
        <v>108.97788280050676</v>
      </c>
      <c r="AB36" s="99">
        <v>264.08256885397071</v>
      </c>
      <c r="AC36" s="99">
        <v>105.78090182401627</v>
      </c>
      <c r="AD36" s="99">
        <v>38.077455988427403</v>
      </c>
      <c r="AE36" s="99">
        <v>49.624457660736411</v>
      </c>
      <c r="AF36" s="87">
        <v>142.32675664785691</v>
      </c>
      <c r="AG36" s="87">
        <v>-59.944004527421214</v>
      </c>
      <c r="AH36" s="87">
        <v>30.325034518635913</v>
      </c>
    </row>
    <row r="37" spans="2:34" x14ac:dyDescent="0.25">
      <c r="B37" s="98" t="s">
        <v>183</v>
      </c>
      <c r="C37" s="99">
        <v>24783.146953387386</v>
      </c>
      <c r="D37" s="99">
        <v>30912.846449427649</v>
      </c>
      <c r="E37" s="99">
        <v>34273.234998453976</v>
      </c>
      <c r="F37" s="99">
        <v>11563.501112493115</v>
      </c>
      <c r="G37" s="99">
        <v>15514.96135951796</v>
      </c>
      <c r="H37" s="87">
        <v>24.733337971844811</v>
      </c>
      <c r="I37" s="87">
        <v>10.870524506773608</v>
      </c>
      <c r="J37" s="87">
        <v>34.171832636014692</v>
      </c>
      <c r="K37" s="99">
        <v>22858.17610663798</v>
      </c>
      <c r="L37" s="99">
        <v>27592.256515436166</v>
      </c>
      <c r="M37" s="99">
        <v>30802.51584420375</v>
      </c>
      <c r="N37" s="99">
        <v>10614.591450618766</v>
      </c>
      <c r="O37" s="99">
        <v>14313.946199829468</v>
      </c>
      <c r="P37" s="87">
        <v>20.710665569784524</v>
      </c>
      <c r="Q37" s="87">
        <v>11.634638605840889</v>
      </c>
      <c r="R37" s="87">
        <v>34.851598070645032</v>
      </c>
      <c r="S37" s="99">
        <v>1626.7612794500051</v>
      </c>
      <c r="T37" s="99">
        <v>2486.191462979747</v>
      </c>
      <c r="U37" s="99">
        <v>3010.4536817559683</v>
      </c>
      <c r="V37" s="99">
        <v>783.92437070345898</v>
      </c>
      <c r="W37" s="99">
        <v>1018.9675914673799</v>
      </c>
      <c r="X37" s="87">
        <v>52.830749931563922</v>
      </c>
      <c r="Y37" s="87">
        <v>21.086960782492721</v>
      </c>
      <c r="Z37" s="87">
        <v>29.982894976591112</v>
      </c>
      <c r="AA37" s="99">
        <v>298.20956729940036</v>
      </c>
      <c r="AB37" s="99">
        <v>834.39847101173757</v>
      </c>
      <c r="AC37" s="99">
        <v>460.26547249425539</v>
      </c>
      <c r="AD37" s="99">
        <v>164.9852911708906</v>
      </c>
      <c r="AE37" s="99">
        <v>182.04756822111224</v>
      </c>
      <c r="AF37" s="87">
        <v>179.80271678339787</v>
      </c>
      <c r="AG37" s="87">
        <v>-44.83864862118368</v>
      </c>
      <c r="AH37" s="87">
        <v>10.34169587429988</v>
      </c>
    </row>
    <row r="38" spans="2:34" x14ac:dyDescent="0.25">
      <c r="B38" s="98" t="s">
        <v>184</v>
      </c>
      <c r="C38" s="99">
        <v>35.818880419999999</v>
      </c>
      <c r="D38" s="99">
        <v>248.44076998</v>
      </c>
      <c r="E38" s="99">
        <v>6.8532384300000038</v>
      </c>
      <c r="F38" s="99">
        <v>5.7355520500000008</v>
      </c>
      <c r="G38" s="99">
        <v>5.7755003699999996</v>
      </c>
      <c r="H38" s="87">
        <v>593.60283478117719</v>
      </c>
      <c r="I38" s="87">
        <v>-97.241500084486248</v>
      </c>
      <c r="J38" s="87">
        <v>0.69650348653010319</v>
      </c>
      <c r="K38" s="99">
        <v>33.158751100000003</v>
      </c>
      <c r="L38" s="99">
        <v>248.44076998</v>
      </c>
      <c r="M38" s="99">
        <v>6.7382384300000036</v>
      </c>
      <c r="N38" s="99">
        <v>5.4540596000000008</v>
      </c>
      <c r="O38" s="99">
        <v>5.4940079199999996</v>
      </c>
      <c r="P38" s="87">
        <v>649.24646356780306</v>
      </c>
      <c r="Q38" s="87">
        <v>-97.287788783401993</v>
      </c>
      <c r="R38" s="87">
        <v>0.73245110852838513</v>
      </c>
      <c r="S38" s="99">
        <v>4.5599999999999998E-3</v>
      </c>
      <c r="T38" s="99">
        <v>0</v>
      </c>
      <c r="U38" s="99">
        <v>0</v>
      </c>
      <c r="V38" s="99">
        <v>0</v>
      </c>
      <c r="W38" s="99">
        <v>0</v>
      </c>
      <c r="X38" s="87">
        <v>-100</v>
      </c>
      <c r="Y38" s="87">
        <v>0</v>
      </c>
      <c r="Z38" s="87">
        <v>0</v>
      </c>
      <c r="AA38" s="99">
        <v>2.6555693200000001</v>
      </c>
      <c r="AB38" s="99">
        <v>0</v>
      </c>
      <c r="AC38" s="99">
        <v>0.115</v>
      </c>
      <c r="AD38" s="99">
        <v>0.28149245000000001</v>
      </c>
      <c r="AE38" s="99">
        <v>0.28149245000000001</v>
      </c>
      <c r="AF38" s="87">
        <v>-100</v>
      </c>
      <c r="AG38" s="87">
        <v>0</v>
      </c>
      <c r="AH38" s="87">
        <v>0</v>
      </c>
    </row>
    <row r="39" spans="2:34" x14ac:dyDescent="0.25">
      <c r="B39" s="98" t="s">
        <v>185</v>
      </c>
      <c r="C39" s="99">
        <v>58924.350803418398</v>
      </c>
      <c r="D39" s="99">
        <v>71305.538275108978</v>
      </c>
      <c r="E39" s="99">
        <v>83437.64304833136</v>
      </c>
      <c r="F39" s="99">
        <v>27590.105062063663</v>
      </c>
      <c r="G39" s="99">
        <v>36751.780987496932</v>
      </c>
      <c r="H39" s="87">
        <v>21.012004889109964</v>
      </c>
      <c r="I39" s="87">
        <v>17.014253123529681</v>
      </c>
      <c r="J39" s="87">
        <v>33.206382885545999</v>
      </c>
      <c r="K39" s="99">
        <v>54350.799875043769</v>
      </c>
      <c r="L39" s="99">
        <v>63373.856648426554</v>
      </c>
      <c r="M39" s="99">
        <v>74801.438708170608</v>
      </c>
      <c r="N39" s="99">
        <v>25322.539841142505</v>
      </c>
      <c r="O39" s="99">
        <v>33879.094678162481</v>
      </c>
      <c r="P39" s="87">
        <v>16.601516066235298</v>
      </c>
      <c r="Q39" s="87">
        <v>18.032012984691502</v>
      </c>
      <c r="R39" s="87">
        <v>33.790271002428483</v>
      </c>
      <c r="S39" s="99">
        <v>3803.7853190880664</v>
      </c>
      <c r="T39" s="99">
        <v>5935.4179771561085</v>
      </c>
      <c r="U39" s="99">
        <v>6970.4234512260728</v>
      </c>
      <c r="V39" s="99">
        <v>1865.2042387286622</v>
      </c>
      <c r="W39" s="99">
        <v>2421.0257913645969</v>
      </c>
      <c r="X39" s="87">
        <v>56.039772995892612</v>
      </c>
      <c r="Y39" s="87">
        <v>17.437785814805849</v>
      </c>
      <c r="Z39" s="87">
        <v>29.799500831865309</v>
      </c>
      <c r="AA39" s="99">
        <v>769.76560928656636</v>
      </c>
      <c r="AB39" s="99">
        <v>1996.2636495263173</v>
      </c>
      <c r="AC39" s="99">
        <v>1665.7808889346775</v>
      </c>
      <c r="AD39" s="99">
        <v>402.36098219249493</v>
      </c>
      <c r="AE39" s="99">
        <v>451.66051796985494</v>
      </c>
      <c r="AF39" s="87">
        <v>159.33396159078774</v>
      </c>
      <c r="AG39" s="87">
        <v>-16.555065793541765</v>
      </c>
      <c r="AH39" s="87">
        <v>12.252563732378615</v>
      </c>
    </row>
    <row r="40" spans="2:34" x14ac:dyDescent="0.25">
      <c r="B40" s="105" t="s">
        <v>186</v>
      </c>
      <c r="C40" s="99">
        <v>435177.11916446395</v>
      </c>
      <c r="D40" s="99">
        <v>459416.66545300779</v>
      </c>
      <c r="E40" s="99">
        <v>582243.58992326725</v>
      </c>
      <c r="F40" s="99">
        <v>243483.42852071943</v>
      </c>
      <c r="G40" s="99">
        <v>304975.60577927687</v>
      </c>
      <c r="H40" s="87">
        <v>5.5700415350612991</v>
      </c>
      <c r="I40" s="87">
        <v>26.735408988515026</v>
      </c>
      <c r="J40" s="87">
        <v>25.255179636722058</v>
      </c>
      <c r="K40" s="99">
        <v>379846.05432930286</v>
      </c>
      <c r="L40" s="99">
        <v>400731.9108257867</v>
      </c>
      <c r="M40" s="99">
        <v>507891.88595312042</v>
      </c>
      <c r="N40" s="99">
        <v>211734.56555225988</v>
      </c>
      <c r="O40" s="99">
        <v>266127.42386193457</v>
      </c>
      <c r="P40" s="87">
        <v>5.4985055809944274</v>
      </c>
      <c r="Q40" s="87">
        <v>26.741063596984223</v>
      </c>
      <c r="R40" s="87">
        <v>25.689172746926648</v>
      </c>
      <c r="S40" s="99">
        <v>43362.217818845114</v>
      </c>
      <c r="T40" s="99">
        <v>46805.606069828289</v>
      </c>
      <c r="U40" s="99">
        <v>60938.988605513397</v>
      </c>
      <c r="V40" s="99">
        <v>26022.16188783801</v>
      </c>
      <c r="W40" s="99">
        <v>31940.093748530835</v>
      </c>
      <c r="X40" s="87">
        <v>7.9409873945300982</v>
      </c>
      <c r="Y40" s="87">
        <v>30.195918229538176</v>
      </c>
      <c r="Z40" s="87">
        <v>22.741891646822364</v>
      </c>
      <c r="AA40" s="99">
        <v>11968.847016315995</v>
      </c>
      <c r="AB40" s="99">
        <v>11879.148557392809</v>
      </c>
      <c r="AC40" s="99">
        <v>13412.715364633475</v>
      </c>
      <c r="AD40" s="99">
        <v>5726.701080621533</v>
      </c>
      <c r="AE40" s="99">
        <v>6908.0881688114341</v>
      </c>
      <c r="AF40" s="87">
        <v>-0.74943274653697023</v>
      </c>
      <c r="AG40" s="87">
        <v>12.909736752860743</v>
      </c>
      <c r="AH40" s="87">
        <v>20.629452656217254</v>
      </c>
    </row>
    <row r="41" spans="2:34" x14ac:dyDescent="0.25">
      <c r="B41" s="106" t="s">
        <v>187</v>
      </c>
      <c r="C41" s="99">
        <v>0</v>
      </c>
      <c r="D41" s="99">
        <v>0</v>
      </c>
      <c r="E41" s="99">
        <v>0</v>
      </c>
      <c r="F41" s="99">
        <v>0</v>
      </c>
      <c r="G41" s="99">
        <v>0</v>
      </c>
      <c r="H41" s="87">
        <v>0</v>
      </c>
      <c r="I41" s="87">
        <v>0</v>
      </c>
      <c r="J41" s="87">
        <v>0</v>
      </c>
      <c r="K41" s="99">
        <v>0</v>
      </c>
      <c r="L41" s="99">
        <v>0</v>
      </c>
      <c r="M41" s="99">
        <v>0</v>
      </c>
      <c r="N41" s="99">
        <v>0</v>
      </c>
      <c r="O41" s="99">
        <v>0</v>
      </c>
      <c r="P41" s="87">
        <v>0</v>
      </c>
      <c r="Q41" s="87">
        <v>0</v>
      </c>
      <c r="R41" s="87">
        <v>0</v>
      </c>
      <c r="S41" s="99">
        <v>0</v>
      </c>
      <c r="T41" s="99">
        <v>0</v>
      </c>
      <c r="U41" s="99">
        <v>0</v>
      </c>
      <c r="V41" s="99">
        <v>0</v>
      </c>
      <c r="W41" s="99">
        <v>0</v>
      </c>
      <c r="X41" s="87">
        <v>0</v>
      </c>
      <c r="Y41" s="87">
        <v>0</v>
      </c>
      <c r="Z41" s="87">
        <v>0</v>
      </c>
      <c r="AA41" s="99">
        <v>0</v>
      </c>
      <c r="AB41" s="99">
        <v>0</v>
      </c>
      <c r="AC41" s="99">
        <v>0</v>
      </c>
      <c r="AD41" s="99">
        <v>0</v>
      </c>
      <c r="AE41" s="99">
        <v>0</v>
      </c>
      <c r="AF41" s="87">
        <v>0</v>
      </c>
      <c r="AG41" s="87">
        <v>0</v>
      </c>
      <c r="AH41" s="87">
        <v>0</v>
      </c>
    </row>
    <row r="42" spans="2:34" x14ac:dyDescent="0.25">
      <c r="B42" s="98" t="s">
        <v>188</v>
      </c>
      <c r="C42" s="99">
        <v>378136.30852796551</v>
      </c>
      <c r="D42" s="99">
        <v>372972.19212536875</v>
      </c>
      <c r="E42" s="99">
        <v>509365.64503003628</v>
      </c>
      <c r="F42" s="99">
        <v>222690.68650055112</v>
      </c>
      <c r="G42" s="99">
        <v>278860.30598977779</v>
      </c>
      <c r="H42" s="87">
        <v>-1.3656758915058909</v>
      </c>
      <c r="I42" s="87">
        <v>36.569335672837781</v>
      </c>
      <c r="J42" s="87">
        <v>25.223156105851629</v>
      </c>
      <c r="K42" s="99">
        <v>328666.36192932806</v>
      </c>
      <c r="L42" s="99">
        <v>326156.99992555153</v>
      </c>
      <c r="M42" s="99">
        <v>442404.52450258838</v>
      </c>
      <c r="N42" s="99">
        <v>193433.61060335019</v>
      </c>
      <c r="O42" s="99">
        <v>242721.41620881227</v>
      </c>
      <c r="P42" s="87">
        <v>-0.76349827498200584</v>
      </c>
      <c r="Q42" s="87">
        <v>35.641585065956413</v>
      </c>
      <c r="R42" s="87">
        <v>25.480476454803064</v>
      </c>
      <c r="S42" s="99">
        <v>39332.417792421838</v>
      </c>
      <c r="T42" s="99">
        <v>38435.759303616134</v>
      </c>
      <c r="U42" s="99">
        <v>55444.430845102586</v>
      </c>
      <c r="V42" s="99">
        <v>24139.198442410925</v>
      </c>
      <c r="W42" s="99">
        <v>29927.799628385514</v>
      </c>
      <c r="X42" s="87">
        <v>-2.2796932889756474</v>
      </c>
      <c r="Y42" s="87">
        <v>44.252206407917207</v>
      </c>
      <c r="Z42" s="87">
        <v>23.980088650352247</v>
      </c>
      <c r="AA42" s="99">
        <v>10137.528806215596</v>
      </c>
      <c r="AB42" s="99">
        <v>8379.4328962011041</v>
      </c>
      <c r="AC42" s="99">
        <v>11516.689682345299</v>
      </c>
      <c r="AD42" s="99">
        <v>5117.8774547899993</v>
      </c>
      <c r="AE42" s="99">
        <v>6211.0901525799982</v>
      </c>
      <c r="AF42" s="87">
        <v>-17.342450449428615</v>
      </c>
      <c r="AG42" s="87">
        <v>37.439965508483283</v>
      </c>
      <c r="AH42" s="87">
        <v>21.360665773011487</v>
      </c>
    </row>
    <row r="43" spans="2:34" x14ac:dyDescent="0.25">
      <c r="B43" s="100" t="s">
        <v>189</v>
      </c>
      <c r="C43" s="99">
        <v>350654.04099020321</v>
      </c>
      <c r="D43" s="99">
        <v>342440.32737601473</v>
      </c>
      <c r="E43" s="99">
        <v>464186.30203162157</v>
      </c>
      <c r="F43" s="99">
        <v>200369.96946484427</v>
      </c>
      <c r="G43" s="99">
        <v>251169.24059576856</v>
      </c>
      <c r="H43" s="87">
        <v>-2.3423981058350227</v>
      </c>
      <c r="I43" s="87">
        <v>35.552464158791771</v>
      </c>
      <c r="J43" s="87">
        <v>25.352736872995944</v>
      </c>
      <c r="K43" s="99">
        <v>305722.72401486582</v>
      </c>
      <c r="L43" s="99">
        <v>298351.42386149749</v>
      </c>
      <c r="M43" s="99">
        <v>402230.00314774422</v>
      </c>
      <c r="N43" s="99">
        <v>173511.26931074276</v>
      </c>
      <c r="O43" s="99">
        <v>217807.11298506544</v>
      </c>
      <c r="P43" s="87">
        <v>-2.4111063962029515</v>
      </c>
      <c r="Q43" s="87">
        <v>34.817524227559872</v>
      </c>
      <c r="R43" s="87">
        <v>25.529087447912612</v>
      </c>
      <c r="S43" s="99">
        <v>36070.609249041838</v>
      </c>
      <c r="T43" s="99">
        <v>36443.455352696132</v>
      </c>
      <c r="U43" s="99">
        <v>51702.869654012036</v>
      </c>
      <c r="V43" s="99">
        <v>22289.529127701499</v>
      </c>
      <c r="W43" s="99">
        <v>27797.986636183112</v>
      </c>
      <c r="X43" s="87">
        <v>1.0336562409579986</v>
      </c>
      <c r="Y43" s="87">
        <v>41.871480499411518</v>
      </c>
      <c r="Z43" s="87">
        <v>24.713207160736676</v>
      </c>
      <c r="AA43" s="99">
        <v>8860.7077262955972</v>
      </c>
      <c r="AB43" s="99">
        <v>7645.4481618211048</v>
      </c>
      <c r="AC43" s="99">
        <v>10253.4292298653</v>
      </c>
      <c r="AD43" s="99">
        <v>4569.1710264000003</v>
      </c>
      <c r="AE43" s="99">
        <v>5564.1409745199999</v>
      </c>
      <c r="AF43" s="87">
        <v>-13.715152355923118</v>
      </c>
      <c r="AG43" s="87">
        <v>34.111552558391658</v>
      </c>
      <c r="AH43" s="87">
        <v>21.775721293232603</v>
      </c>
    </row>
    <row r="44" spans="2:34" x14ac:dyDescent="0.25">
      <c r="B44" s="100" t="s">
        <v>190</v>
      </c>
      <c r="C44" s="99">
        <v>19023.418225202928</v>
      </c>
      <c r="D44" s="99">
        <v>25973.895574900253</v>
      </c>
      <c r="E44" s="99">
        <v>38306.432216859997</v>
      </c>
      <c r="F44" s="99">
        <v>19036.486785383335</v>
      </c>
      <c r="G44" s="99">
        <v>23457.937102796663</v>
      </c>
      <c r="H44" s="87">
        <v>36.536427194188875</v>
      </c>
      <c r="I44" s="87">
        <v>47.480504441071332</v>
      </c>
      <c r="J44" s="87">
        <v>23.226188567568162</v>
      </c>
      <c r="K44" s="99">
        <v>17963.370963152927</v>
      </c>
      <c r="L44" s="99">
        <v>23895.178381050253</v>
      </c>
      <c r="M44" s="99">
        <v>34586.087780549999</v>
      </c>
      <c r="N44" s="99">
        <v>17230.107859793334</v>
      </c>
      <c r="O44" s="99">
        <v>21310.278366516664</v>
      </c>
      <c r="P44" s="87">
        <v>33.021683012975956</v>
      </c>
      <c r="Q44" s="87">
        <v>44.740864575332182</v>
      </c>
      <c r="R44" s="87">
        <v>23.680469907239861</v>
      </c>
      <c r="S44" s="99">
        <v>781.27331101000004</v>
      </c>
      <c r="T44" s="99">
        <v>1525.0894198599999</v>
      </c>
      <c r="U44" s="99">
        <v>2732.1780534200002</v>
      </c>
      <c r="V44" s="99">
        <v>1356.8403563499999</v>
      </c>
      <c r="W44" s="99">
        <v>1607.9723733899998</v>
      </c>
      <c r="X44" s="87">
        <v>95.205621178640172</v>
      </c>
      <c r="Y44" s="87">
        <v>79.148712058523657</v>
      </c>
      <c r="Z44" s="87">
        <v>18.508589891559794</v>
      </c>
      <c r="AA44" s="99">
        <v>278.77395104000004</v>
      </c>
      <c r="AB44" s="99">
        <v>553.62777399000004</v>
      </c>
      <c r="AC44" s="99">
        <v>988.16638288999991</v>
      </c>
      <c r="AD44" s="99">
        <v>449.53856924000007</v>
      </c>
      <c r="AE44" s="99">
        <v>539.68636288999994</v>
      </c>
      <c r="AF44" s="87">
        <v>98.593796846737106</v>
      </c>
      <c r="AG44" s="87">
        <v>78.489308036025079</v>
      </c>
      <c r="AH44" s="87">
        <v>20.053405829538885</v>
      </c>
    </row>
    <row r="45" spans="2:34" x14ac:dyDescent="0.25">
      <c r="B45" s="100" t="s">
        <v>191</v>
      </c>
      <c r="C45" s="99">
        <v>17634.601053374958</v>
      </c>
      <c r="D45" s="99">
        <v>23335.021887400009</v>
      </c>
      <c r="E45" s="99">
        <v>35010.37952124999</v>
      </c>
      <c r="F45" s="99">
        <v>17771.216962159997</v>
      </c>
      <c r="G45" s="99">
        <v>21887.395076469998</v>
      </c>
      <c r="H45" s="87">
        <v>32.325204390910159</v>
      </c>
      <c r="I45" s="87">
        <v>50.033626238654669</v>
      </c>
      <c r="J45" s="87">
        <v>23.162049751992349</v>
      </c>
      <c r="K45" s="99">
        <v>16711.64112880496</v>
      </c>
      <c r="L45" s="99">
        <v>21508.894924210006</v>
      </c>
      <c r="M45" s="99">
        <v>31699.820303679997</v>
      </c>
      <c r="N45" s="99">
        <v>16185.219810999997</v>
      </c>
      <c r="O45" s="99">
        <v>20017.704724700001</v>
      </c>
      <c r="P45" s="87">
        <v>28.706060394848215</v>
      </c>
      <c r="Q45" s="87">
        <v>47.380050976023306</v>
      </c>
      <c r="R45" s="87">
        <v>23.678917916797914</v>
      </c>
      <c r="S45" s="99">
        <v>738.91218597</v>
      </c>
      <c r="T45" s="99">
        <v>1399.2000058500003</v>
      </c>
      <c r="U45" s="99">
        <v>2484.5678519099997</v>
      </c>
      <c r="V45" s="99">
        <v>1258.0304022799999</v>
      </c>
      <c r="W45" s="99">
        <v>1483.2489737300002</v>
      </c>
      <c r="X45" s="87">
        <v>89.359443844225368</v>
      </c>
      <c r="Y45" s="87">
        <v>77.570600451838132</v>
      </c>
      <c r="Z45" s="87">
        <v>17.90247445863184</v>
      </c>
      <c r="AA45" s="99">
        <v>184.0477386</v>
      </c>
      <c r="AB45" s="99">
        <v>426.92695734</v>
      </c>
      <c r="AC45" s="99">
        <v>825.99136565999993</v>
      </c>
      <c r="AD45" s="99">
        <v>327.96674888000001</v>
      </c>
      <c r="AE45" s="99">
        <v>386.44137803999996</v>
      </c>
      <c r="AF45" s="87">
        <v>131.9653371388938</v>
      </c>
      <c r="AG45" s="87">
        <v>93.473696485787698</v>
      </c>
      <c r="AH45" s="87">
        <v>17.829438307294765</v>
      </c>
    </row>
    <row r="46" spans="2:34" x14ac:dyDescent="0.25">
      <c r="B46" s="100" t="s">
        <v>192</v>
      </c>
      <c r="C46" s="99">
        <v>108.53376170796777</v>
      </c>
      <c r="D46" s="99">
        <v>214.50834162409222</v>
      </c>
      <c r="E46" s="99">
        <v>341.19425554999998</v>
      </c>
      <c r="F46" s="99">
        <v>52.785841419999997</v>
      </c>
      <c r="G46" s="99">
        <v>71.877329329999995</v>
      </c>
      <c r="H46" s="87">
        <v>97.642040825297002</v>
      </c>
      <c r="I46" s="87">
        <v>59.058735416412908</v>
      </c>
      <c r="J46" s="87">
        <v>36.167819620597044</v>
      </c>
      <c r="K46" s="99">
        <v>108.53376170796777</v>
      </c>
      <c r="L46" s="99">
        <v>214.50834162409222</v>
      </c>
      <c r="M46" s="99">
        <v>341.19425554999998</v>
      </c>
      <c r="N46" s="99">
        <v>52.785841419999997</v>
      </c>
      <c r="O46" s="99">
        <v>71.877329329999995</v>
      </c>
      <c r="P46" s="87">
        <v>97.642040825297002</v>
      </c>
      <c r="Q46" s="87">
        <v>59.058735416412908</v>
      </c>
      <c r="R46" s="87">
        <v>36.167819620597044</v>
      </c>
      <c r="S46" s="99">
        <v>0</v>
      </c>
      <c r="T46" s="99">
        <v>0</v>
      </c>
      <c r="U46" s="99">
        <v>0</v>
      </c>
      <c r="V46" s="99">
        <v>0</v>
      </c>
      <c r="W46" s="99">
        <v>0</v>
      </c>
      <c r="X46" s="87">
        <v>0</v>
      </c>
      <c r="Y46" s="87">
        <v>0</v>
      </c>
      <c r="Z46" s="87">
        <v>0</v>
      </c>
      <c r="AA46" s="99">
        <v>0</v>
      </c>
      <c r="AB46" s="99">
        <v>0</v>
      </c>
      <c r="AC46" s="99">
        <v>0</v>
      </c>
      <c r="AD46" s="99">
        <v>0</v>
      </c>
      <c r="AE46" s="99">
        <v>0</v>
      </c>
      <c r="AF46" s="87">
        <v>0</v>
      </c>
      <c r="AG46" s="87">
        <v>0</v>
      </c>
      <c r="AH46" s="87">
        <v>0</v>
      </c>
    </row>
    <row r="47" spans="2:34" x14ac:dyDescent="0.25">
      <c r="B47" s="100" t="s">
        <v>193</v>
      </c>
      <c r="C47" s="99">
        <v>1038.4348872199998</v>
      </c>
      <c r="D47" s="99">
        <v>589.07482374000006</v>
      </c>
      <c r="E47" s="99">
        <v>343.21831054999996</v>
      </c>
      <c r="F47" s="99">
        <v>139.05334796000002</v>
      </c>
      <c r="G47" s="99">
        <v>174.61805783</v>
      </c>
      <c r="H47" s="87">
        <v>-43.272820377114279</v>
      </c>
      <c r="I47" s="87">
        <v>-41.736041548859973</v>
      </c>
      <c r="J47" s="87">
        <v>25.576306066525266</v>
      </c>
      <c r="K47" s="99">
        <v>930.48845531999996</v>
      </c>
      <c r="L47" s="99">
        <v>397.92062762</v>
      </c>
      <c r="M47" s="99">
        <v>1.0367346500000001</v>
      </c>
      <c r="N47" s="99">
        <v>0.41524250000000001</v>
      </c>
      <c r="O47" s="99">
        <v>0.542045</v>
      </c>
      <c r="P47" s="87">
        <v>-57.235296650386381</v>
      </c>
      <c r="Q47" s="87">
        <v>-99.739461948429053</v>
      </c>
      <c r="R47" s="87">
        <v>30.536975381855175</v>
      </c>
      <c r="S47" s="99">
        <v>41.40289946</v>
      </c>
      <c r="T47" s="99">
        <v>122.18570946999999</v>
      </c>
      <c r="U47" s="99">
        <v>246.76855866999998</v>
      </c>
      <c r="V47" s="99">
        <v>97.936164960000013</v>
      </c>
      <c r="W47" s="99">
        <v>123.64880506</v>
      </c>
      <c r="X47" s="87">
        <v>195.11389555711079</v>
      </c>
      <c r="Y47" s="87">
        <v>101.96188223680001</v>
      </c>
      <c r="Z47" s="87">
        <v>26.254489452902082</v>
      </c>
      <c r="AA47" s="99">
        <v>66.543532440000007</v>
      </c>
      <c r="AB47" s="99">
        <v>68.968486650000003</v>
      </c>
      <c r="AC47" s="99">
        <v>95.413017230000008</v>
      </c>
      <c r="AD47" s="99">
        <v>40.701940499999999</v>
      </c>
      <c r="AE47" s="99">
        <v>50.427207770000003</v>
      </c>
      <c r="AF47" s="87">
        <v>3.6441621312882555</v>
      </c>
      <c r="AG47" s="87">
        <v>38.342918432008261</v>
      </c>
      <c r="AH47" s="87">
        <v>23.893866362464962</v>
      </c>
    </row>
    <row r="48" spans="2:34" x14ac:dyDescent="0.25">
      <c r="B48" s="100" t="s">
        <v>194</v>
      </c>
      <c r="C48" s="99">
        <v>241.84852290000001</v>
      </c>
      <c r="D48" s="99">
        <v>1835.2905221361646</v>
      </c>
      <c r="E48" s="99">
        <v>2611.64012951</v>
      </c>
      <c r="F48" s="99">
        <v>1073.4306338433332</v>
      </c>
      <c r="G48" s="99">
        <v>1324.0466391666669</v>
      </c>
      <c r="H48" s="87">
        <v>658.85951261113303</v>
      </c>
      <c r="I48" s="87">
        <v>42.301183273709306</v>
      </c>
      <c r="J48" s="87">
        <v>23.347200780550011</v>
      </c>
      <c r="K48" s="99">
        <v>212.70761732</v>
      </c>
      <c r="L48" s="99">
        <v>1773.8544875961645</v>
      </c>
      <c r="M48" s="99">
        <v>2544.0364866699997</v>
      </c>
      <c r="N48" s="99">
        <v>991.68696487333318</v>
      </c>
      <c r="O48" s="99">
        <v>1220.1542674866669</v>
      </c>
      <c r="P48" s="87">
        <v>733.94027442259176</v>
      </c>
      <c r="Q48" s="87">
        <v>43.418555719164189</v>
      </c>
      <c r="R48" s="87">
        <v>23.038248026433976</v>
      </c>
      <c r="S48" s="99">
        <v>0.95822557999999991</v>
      </c>
      <c r="T48" s="99">
        <v>3.7037045400000004</v>
      </c>
      <c r="U48" s="99">
        <v>0.84164284</v>
      </c>
      <c r="V48" s="99">
        <v>0.87378910999999992</v>
      </c>
      <c r="W48" s="99">
        <v>1.0745946000000002</v>
      </c>
      <c r="X48" s="87">
        <v>286.51697651402719</v>
      </c>
      <c r="Y48" s="87">
        <v>-77.275648451158588</v>
      </c>
      <c r="Z48" s="87">
        <v>22.981001674420078</v>
      </c>
      <c r="AA48" s="99">
        <v>28.182679999999998</v>
      </c>
      <c r="AB48" s="99">
        <v>57.732330000000005</v>
      </c>
      <c r="AC48" s="99">
        <v>66.762</v>
      </c>
      <c r="AD48" s="99">
        <v>80.869879859999998</v>
      </c>
      <c r="AE48" s="99">
        <v>102.81777708</v>
      </c>
      <c r="AF48" s="87">
        <v>104.85039038161031</v>
      </c>
      <c r="AG48" s="87">
        <v>15.640577818355842</v>
      </c>
      <c r="AH48" s="87">
        <v>27.139767312620812</v>
      </c>
    </row>
    <row r="49" spans="2:34" x14ac:dyDescent="0.25">
      <c r="B49" s="100" t="s">
        <v>195</v>
      </c>
      <c r="C49" s="99">
        <v>639.85071063000009</v>
      </c>
      <c r="D49" s="99">
        <v>168.96849869000002</v>
      </c>
      <c r="E49" s="99">
        <v>174.0443966</v>
      </c>
      <c r="F49" s="99">
        <v>210.45298449999999</v>
      </c>
      <c r="G49" s="99">
        <v>280.27894742000001</v>
      </c>
      <c r="H49" s="87">
        <v>-73.592512146523546</v>
      </c>
      <c r="I49" s="87">
        <v>3.0040498373087487</v>
      </c>
      <c r="J49" s="87">
        <v>33.178889378021644</v>
      </c>
      <c r="K49" s="99">
        <v>638.60171063000007</v>
      </c>
      <c r="L49" s="99">
        <v>168.96849869000002</v>
      </c>
      <c r="M49" s="99">
        <v>170.67274660000001</v>
      </c>
      <c r="N49" s="99">
        <v>210.45298449999999</v>
      </c>
      <c r="O49" s="99">
        <v>280.27894742000001</v>
      </c>
      <c r="P49" s="87">
        <v>-73.540863440013737</v>
      </c>
      <c r="Q49" s="87">
        <v>1.0086187207751134</v>
      </c>
      <c r="R49" s="87">
        <v>33.178889378021644</v>
      </c>
      <c r="S49" s="99">
        <v>1.2490000000000001</v>
      </c>
      <c r="T49" s="99">
        <v>0</v>
      </c>
      <c r="U49" s="99">
        <v>0</v>
      </c>
      <c r="V49" s="99">
        <v>0</v>
      </c>
      <c r="W49" s="99">
        <v>0</v>
      </c>
      <c r="X49" s="87">
        <v>-100</v>
      </c>
      <c r="Y49" s="87">
        <v>0</v>
      </c>
      <c r="Z49" s="87">
        <v>0</v>
      </c>
      <c r="AA49" s="99">
        <v>0</v>
      </c>
      <c r="AB49" s="99">
        <v>0</v>
      </c>
      <c r="AC49" s="99">
        <v>3.3716500000000003</v>
      </c>
      <c r="AD49" s="99">
        <v>0</v>
      </c>
      <c r="AE49" s="99">
        <v>0</v>
      </c>
      <c r="AF49" s="87">
        <v>0</v>
      </c>
      <c r="AG49" s="87">
        <v>0</v>
      </c>
      <c r="AH49" s="87">
        <v>0</v>
      </c>
    </row>
    <row r="50" spans="2:34" x14ac:dyDescent="0.25">
      <c r="B50" s="100" t="s">
        <v>196</v>
      </c>
      <c r="C50" s="99">
        <v>4458.7806245700003</v>
      </c>
      <c r="D50" s="99">
        <v>1193.4144405500001</v>
      </c>
      <c r="E50" s="99">
        <v>1459.6839719499999</v>
      </c>
      <c r="F50" s="99">
        <v>821.15291919000003</v>
      </c>
      <c r="G50" s="99">
        <v>1020.24721852</v>
      </c>
      <c r="H50" s="87">
        <v>-73.234510933915004</v>
      </c>
      <c r="I50" s="87">
        <v>22.311572774105709</v>
      </c>
      <c r="J50" s="87">
        <v>24.245703166517412</v>
      </c>
      <c r="K50" s="99">
        <v>1127.3531153899999</v>
      </c>
      <c r="L50" s="99">
        <v>690.54917348999993</v>
      </c>
      <c r="M50" s="99">
        <v>672.63721290000012</v>
      </c>
      <c r="N50" s="99">
        <v>495.22286516000003</v>
      </c>
      <c r="O50" s="99">
        <v>664.55131543000016</v>
      </c>
      <c r="P50" s="87">
        <v>-38.745973727042099</v>
      </c>
      <c r="Q50" s="87">
        <v>-2.5938718454290055</v>
      </c>
      <c r="R50" s="87">
        <v>34.192373208634521</v>
      </c>
      <c r="S50" s="99">
        <v>2412.5925767700005</v>
      </c>
      <c r="T50" s="99">
        <v>347.89520649000008</v>
      </c>
      <c r="U50" s="99">
        <v>605.89712285999997</v>
      </c>
      <c r="V50" s="99">
        <v>252.51083631000003</v>
      </c>
      <c r="W50" s="99">
        <v>274.2940366599999</v>
      </c>
      <c r="X50" s="87">
        <v>-85.580026655152651</v>
      </c>
      <c r="Y50" s="87">
        <v>74.160813818921042</v>
      </c>
      <c r="Z50" s="87">
        <v>8.6266398180461792</v>
      </c>
      <c r="AA50" s="99">
        <v>918.83493241000019</v>
      </c>
      <c r="AB50" s="99">
        <v>154.97006056999999</v>
      </c>
      <c r="AC50" s="99">
        <v>181.14963619000002</v>
      </c>
      <c r="AD50" s="99">
        <v>73.419217720000006</v>
      </c>
      <c r="AE50" s="99">
        <v>81.401866429999998</v>
      </c>
      <c r="AF50" s="87">
        <v>-83.134069558769269</v>
      </c>
      <c r="AG50" s="87">
        <v>16.893311858889493</v>
      </c>
      <c r="AH50" s="87">
        <v>10.872696492686073</v>
      </c>
    </row>
    <row r="51" spans="2:34" x14ac:dyDescent="0.25">
      <c r="B51" s="100" t="s">
        <v>197</v>
      </c>
      <c r="C51" s="99">
        <v>3360.2179773593302</v>
      </c>
      <c r="D51" s="99">
        <v>3195.5862352137974</v>
      </c>
      <c r="E51" s="99">
        <v>5239.1824130047089</v>
      </c>
      <c r="F51" s="99">
        <v>2252.6243466335795</v>
      </c>
      <c r="G51" s="99">
        <v>2932.60212527259</v>
      </c>
      <c r="H51" s="87">
        <v>-4.8994363834369681</v>
      </c>
      <c r="I51" s="87">
        <v>63.950587697226915</v>
      </c>
      <c r="J51" s="87">
        <v>30.1860263410186</v>
      </c>
      <c r="K51" s="99">
        <v>3214.3121252893302</v>
      </c>
      <c r="L51" s="99">
        <v>3050.8800108237951</v>
      </c>
      <c r="M51" s="99">
        <v>4745.1236147941754</v>
      </c>
      <c r="N51" s="99">
        <v>1986.5575831541537</v>
      </c>
      <c r="O51" s="99">
        <v>2659.1945943801925</v>
      </c>
      <c r="P51" s="87">
        <v>-5.0845128940558011</v>
      </c>
      <c r="Q51" s="87">
        <v>55.532947803899461</v>
      </c>
      <c r="R51" s="87">
        <v>33.85942682608075</v>
      </c>
      <c r="S51" s="99">
        <v>66.693655600000014</v>
      </c>
      <c r="T51" s="99">
        <v>119.31932457000218</v>
      </c>
      <c r="U51" s="99">
        <v>403.48601481053316</v>
      </c>
      <c r="V51" s="99">
        <v>240.3181220494258</v>
      </c>
      <c r="W51" s="99">
        <v>247.54658215239778</v>
      </c>
      <c r="X51" s="87">
        <v>78.906559396936331</v>
      </c>
      <c r="Y51" s="87">
        <v>238.15646900835102</v>
      </c>
      <c r="Z51" s="87">
        <v>3.0078714169900658</v>
      </c>
      <c r="AA51" s="99">
        <v>79.212196469999995</v>
      </c>
      <c r="AB51" s="99">
        <v>25.38689982</v>
      </c>
      <c r="AC51" s="99">
        <v>90.572783399999992</v>
      </c>
      <c r="AD51" s="99">
        <v>25.748641430000003</v>
      </c>
      <c r="AE51" s="99">
        <v>25.860948740000001</v>
      </c>
      <c r="AF51" s="87">
        <v>-67.950769008640265</v>
      </c>
      <c r="AG51" s="87">
        <v>256.76976725076941</v>
      </c>
      <c r="AH51" s="87">
        <v>0.43616790542256773</v>
      </c>
    </row>
    <row r="52" spans="2:34" x14ac:dyDescent="0.25">
      <c r="B52" s="98" t="s">
        <v>198</v>
      </c>
      <c r="C52" s="99">
        <v>19439.241573668176</v>
      </c>
      <c r="D52" s="99">
        <v>24942.072207348505</v>
      </c>
      <c r="E52" s="99">
        <v>27258.634838578226</v>
      </c>
      <c r="F52" s="99">
        <v>9157.9610341426724</v>
      </c>
      <c r="G52" s="99">
        <v>11314.652381920167</v>
      </c>
      <c r="H52" s="87">
        <v>28.307846336630238</v>
      </c>
      <c r="I52" s="87">
        <v>9.28777132858756</v>
      </c>
      <c r="J52" s="87">
        <v>23.549907449233803</v>
      </c>
      <c r="K52" s="99">
        <v>18462.794209348176</v>
      </c>
      <c r="L52" s="99">
        <v>23472.994725841003</v>
      </c>
      <c r="M52" s="99">
        <v>25927.440555256726</v>
      </c>
      <c r="N52" s="99">
        <v>8844.5676396644722</v>
      </c>
      <c r="O52" s="99">
        <v>10930.551010531966</v>
      </c>
      <c r="P52" s="87">
        <v>27.136740298800692</v>
      </c>
      <c r="Q52" s="87">
        <v>10.456466497279392</v>
      </c>
      <c r="R52" s="87">
        <v>23.584910601086523</v>
      </c>
      <c r="S52" s="99">
        <v>915.40831232999994</v>
      </c>
      <c r="T52" s="99">
        <v>1272.5949960074997</v>
      </c>
      <c r="U52" s="99">
        <v>1050.5127824115002</v>
      </c>
      <c r="V52" s="99">
        <v>268.39643664819999</v>
      </c>
      <c r="W52" s="99">
        <v>325.21768921820006</v>
      </c>
      <c r="X52" s="87">
        <v>39.019383904036019</v>
      </c>
      <c r="Y52" s="87">
        <v>-17.451130508349944</v>
      </c>
      <c r="Z52" s="87">
        <v>21.170643425672001</v>
      </c>
      <c r="AA52" s="99">
        <v>61.039051990000004</v>
      </c>
      <c r="AB52" s="99">
        <v>196.48248550000002</v>
      </c>
      <c r="AC52" s="99">
        <v>280.68150090999995</v>
      </c>
      <c r="AD52" s="99">
        <v>44.996957830000007</v>
      </c>
      <c r="AE52" s="99">
        <v>58.883682170000007</v>
      </c>
      <c r="AF52" s="87">
        <v>221.89635830548232</v>
      </c>
      <c r="AG52" s="87">
        <v>42.853191314092939</v>
      </c>
      <c r="AH52" s="87">
        <v>30.861473774437158</v>
      </c>
    </row>
    <row r="53" spans="2:34" x14ac:dyDescent="0.25">
      <c r="B53" s="100" t="s">
        <v>199</v>
      </c>
      <c r="C53" s="99">
        <v>193.75886097000003</v>
      </c>
      <c r="D53" s="99">
        <v>228.02205500000002</v>
      </c>
      <c r="E53" s="99">
        <v>309.61260455000001</v>
      </c>
      <c r="F53" s="99">
        <v>83.113299710000007</v>
      </c>
      <c r="G53" s="99">
        <v>101.16597229</v>
      </c>
      <c r="H53" s="87">
        <v>17.683420442539148</v>
      </c>
      <c r="I53" s="87">
        <v>35.781867482073167</v>
      </c>
      <c r="J53" s="87">
        <v>21.720558133282651</v>
      </c>
      <c r="K53" s="99">
        <v>193.75886097000003</v>
      </c>
      <c r="L53" s="99">
        <v>228.02205500000002</v>
      </c>
      <c r="M53" s="99">
        <v>309.61260455000001</v>
      </c>
      <c r="N53" s="99">
        <v>83.113299710000007</v>
      </c>
      <c r="O53" s="99">
        <v>101.16597229</v>
      </c>
      <c r="P53" s="87">
        <v>17.683420442539148</v>
      </c>
      <c r="Q53" s="87">
        <v>35.781867482073167</v>
      </c>
      <c r="R53" s="87">
        <v>21.720558133282651</v>
      </c>
      <c r="S53" s="99">
        <v>0</v>
      </c>
      <c r="T53" s="99">
        <v>0</v>
      </c>
      <c r="U53" s="99">
        <v>0</v>
      </c>
      <c r="V53" s="99">
        <v>0</v>
      </c>
      <c r="W53" s="99">
        <v>0</v>
      </c>
      <c r="X53" s="87">
        <v>0</v>
      </c>
      <c r="Y53" s="87">
        <v>0</v>
      </c>
      <c r="Z53" s="87">
        <v>0</v>
      </c>
      <c r="AA53" s="99">
        <v>0</v>
      </c>
      <c r="AB53" s="99">
        <v>0</v>
      </c>
      <c r="AC53" s="99">
        <v>0</v>
      </c>
      <c r="AD53" s="99">
        <v>0</v>
      </c>
      <c r="AE53" s="99">
        <v>0</v>
      </c>
      <c r="AF53" s="87">
        <v>0</v>
      </c>
      <c r="AG53" s="87">
        <v>0</v>
      </c>
      <c r="AH53" s="87">
        <v>0</v>
      </c>
    </row>
    <row r="54" spans="2:34" x14ac:dyDescent="0.25">
      <c r="B54" s="100" t="s">
        <v>200</v>
      </c>
      <c r="C54" s="99">
        <v>15924.59177142621</v>
      </c>
      <c r="D54" s="99">
        <v>20920.278471779406</v>
      </c>
      <c r="E54" s="99">
        <v>22861.241662625285</v>
      </c>
      <c r="F54" s="99">
        <v>7869.0334697244734</v>
      </c>
      <c r="G54" s="99">
        <v>9725.0314378719686</v>
      </c>
      <c r="H54" s="87">
        <v>31.37089334570603</v>
      </c>
      <c r="I54" s="87">
        <v>9.2779032242049695</v>
      </c>
      <c r="J54" s="87">
        <v>23.586098283713124</v>
      </c>
      <c r="K54" s="99">
        <v>15406.88470230621</v>
      </c>
      <c r="L54" s="99">
        <v>20103.026997721907</v>
      </c>
      <c r="M54" s="99">
        <v>21943.425794933784</v>
      </c>
      <c r="N54" s="99">
        <v>7692.6591324144738</v>
      </c>
      <c r="O54" s="99">
        <v>9510.2832093619691</v>
      </c>
      <c r="P54" s="87">
        <v>30.480803784510346</v>
      </c>
      <c r="Q54" s="87">
        <v>9.1548342317822744</v>
      </c>
      <c r="R54" s="87">
        <v>23.628033501297264</v>
      </c>
      <c r="S54" s="99">
        <v>496.43000236000006</v>
      </c>
      <c r="T54" s="99">
        <v>676.95402847749983</v>
      </c>
      <c r="U54" s="99">
        <v>733.32868633150008</v>
      </c>
      <c r="V54" s="99">
        <v>147.37734760000001</v>
      </c>
      <c r="W54" s="99">
        <v>178.41525359000002</v>
      </c>
      <c r="X54" s="87">
        <v>36.364447204902767</v>
      </c>
      <c r="Y54" s="87">
        <v>8.3276936811779372</v>
      </c>
      <c r="Z54" s="87">
        <v>21.0601605303962</v>
      </c>
      <c r="AA54" s="99">
        <v>21.277066759999997</v>
      </c>
      <c r="AB54" s="99">
        <v>140.29744558000002</v>
      </c>
      <c r="AC54" s="99">
        <v>184.48718135999999</v>
      </c>
      <c r="AD54" s="99">
        <v>28.996989710000001</v>
      </c>
      <c r="AE54" s="99">
        <v>36.332974919999998</v>
      </c>
      <c r="AF54" s="87">
        <v>559.38339698098525</v>
      </c>
      <c r="AG54" s="87">
        <v>31.497177726448506</v>
      </c>
      <c r="AH54" s="87">
        <v>25.299126852019693</v>
      </c>
    </row>
    <row r="55" spans="2:34" x14ac:dyDescent="0.25">
      <c r="B55" s="100" t="s">
        <v>201</v>
      </c>
      <c r="C55" s="99">
        <v>3320.8909412719759</v>
      </c>
      <c r="D55" s="99">
        <v>3793.7716805690984</v>
      </c>
      <c r="E55" s="99">
        <v>4087.7805714029423</v>
      </c>
      <c r="F55" s="99">
        <v>1205.8142647082</v>
      </c>
      <c r="G55" s="99">
        <v>1488.4549717582001</v>
      </c>
      <c r="H55" s="87">
        <v>14.239574489489215</v>
      </c>
      <c r="I55" s="87">
        <v>7.7497782046214239</v>
      </c>
      <c r="J55" s="87">
        <v>23.439821150100389</v>
      </c>
      <c r="K55" s="99">
        <v>2862.1506460719761</v>
      </c>
      <c r="L55" s="99">
        <v>3141.9456731190985</v>
      </c>
      <c r="M55" s="99">
        <v>3674.4021557729425</v>
      </c>
      <c r="N55" s="99">
        <v>1068.7952075400001</v>
      </c>
      <c r="O55" s="99">
        <v>1319.1018288800001</v>
      </c>
      <c r="P55" s="87">
        <v>9.7756918361761951</v>
      </c>
      <c r="Q55" s="87">
        <v>16.946711943789257</v>
      </c>
      <c r="R55" s="87">
        <v>23.419511948984123</v>
      </c>
      <c r="S55" s="99">
        <v>418.97830997</v>
      </c>
      <c r="T55" s="99">
        <v>595.64096753000001</v>
      </c>
      <c r="U55" s="99">
        <v>317.18409608000007</v>
      </c>
      <c r="V55" s="99">
        <v>121.0190890482</v>
      </c>
      <c r="W55" s="99">
        <v>146.80243562820002</v>
      </c>
      <c r="X55" s="87">
        <v>42.16510815861794</v>
      </c>
      <c r="Y55" s="87">
        <v>-46.749113413857849</v>
      </c>
      <c r="Z55" s="87">
        <v>21.305189770293932</v>
      </c>
      <c r="AA55" s="99">
        <v>39.761985230000001</v>
      </c>
      <c r="AB55" s="99">
        <v>56.185039919999994</v>
      </c>
      <c r="AC55" s="99">
        <v>96.194319550000017</v>
      </c>
      <c r="AD55" s="99">
        <v>15.99996812</v>
      </c>
      <c r="AE55" s="99">
        <v>22.550707249999999</v>
      </c>
      <c r="AF55" s="87">
        <v>41.303407249417141</v>
      </c>
      <c r="AG55" s="87">
        <v>71.209844625843289</v>
      </c>
      <c r="AH55" s="87">
        <v>40.94220113983576</v>
      </c>
    </row>
    <row r="56" spans="2:34" x14ac:dyDescent="0.25">
      <c r="B56" s="98" t="s">
        <v>202</v>
      </c>
      <c r="C56" s="99">
        <v>10780.487810285238</v>
      </c>
      <c r="D56" s="99">
        <v>10912.646389466488</v>
      </c>
      <c r="E56" s="99">
        <v>8120.693092815819</v>
      </c>
      <c r="F56" s="99">
        <v>2127.8155283947458</v>
      </c>
      <c r="G56" s="99">
        <v>4465.7439990360353</v>
      </c>
      <c r="H56" s="87">
        <v>1.2259053718808819</v>
      </c>
      <c r="I56" s="87">
        <v>-25.584566722015502</v>
      </c>
      <c r="J56" s="87">
        <v>109.87458449488128</v>
      </c>
      <c r="K56" s="99">
        <v>10720.017959795239</v>
      </c>
      <c r="L56" s="99">
        <v>10900.125014386489</v>
      </c>
      <c r="M56" s="99">
        <v>8082.9972312058189</v>
      </c>
      <c r="N56" s="99">
        <v>2097.9269682347458</v>
      </c>
      <c r="O56" s="99">
        <v>4426.0047666560349</v>
      </c>
      <c r="P56" s="87">
        <v>1.6801003064242068</v>
      </c>
      <c r="Q56" s="87">
        <v>-25.844912599282065</v>
      </c>
      <c r="R56" s="87">
        <v>110.97039285310292</v>
      </c>
      <c r="S56" s="99">
        <v>59.988040489999982</v>
      </c>
      <c r="T56" s="99">
        <v>12.521375080000009</v>
      </c>
      <c r="U56" s="99">
        <v>37.69586160999998</v>
      </c>
      <c r="V56" s="99">
        <v>29.888560159999994</v>
      </c>
      <c r="W56" s="99">
        <v>39.739232380000004</v>
      </c>
      <c r="X56" s="87">
        <v>-79.126880995408882</v>
      </c>
      <c r="Y56" s="87">
        <v>201.05209187615802</v>
      </c>
      <c r="Z56" s="87">
        <v>32.958001881881259</v>
      </c>
      <c r="AA56" s="99">
        <v>0.48181000000000002</v>
      </c>
      <c r="AB56" s="99">
        <v>0</v>
      </c>
      <c r="AC56" s="99">
        <v>0</v>
      </c>
      <c r="AD56" s="99">
        <v>0</v>
      </c>
      <c r="AE56" s="99">
        <v>0</v>
      </c>
      <c r="AF56" s="87">
        <v>-100</v>
      </c>
      <c r="AG56" s="87">
        <v>0</v>
      </c>
      <c r="AH56" s="87">
        <v>0</v>
      </c>
    </row>
    <row r="57" spans="2:34" x14ac:dyDescent="0.25">
      <c r="B57" s="100" t="s">
        <v>203</v>
      </c>
      <c r="C57" s="99">
        <v>1319.8800903401918</v>
      </c>
      <c r="D57" s="99">
        <v>1343.2997892559695</v>
      </c>
      <c r="E57" s="99">
        <v>1028.8197940972454</v>
      </c>
      <c r="F57" s="99">
        <v>377.83678309438039</v>
      </c>
      <c r="G57" s="99">
        <v>500.8640261494624</v>
      </c>
      <c r="H57" s="87">
        <v>1.7743808007393571</v>
      </c>
      <c r="I57" s="87">
        <v>-23.411006066851918</v>
      </c>
      <c r="J57" s="87">
        <v>32.560949213976045</v>
      </c>
      <c r="K57" s="99">
        <v>1293.0534553901919</v>
      </c>
      <c r="L57" s="99">
        <v>1343.8355625359695</v>
      </c>
      <c r="M57" s="99">
        <v>1027.8752109072454</v>
      </c>
      <c r="N57" s="99">
        <v>371.93646968438043</v>
      </c>
      <c r="O57" s="99">
        <v>490.64436219946242</v>
      </c>
      <c r="P57" s="87">
        <v>3.9273014533226442</v>
      </c>
      <c r="Q57" s="87">
        <v>-23.51183139047691</v>
      </c>
      <c r="R57" s="87">
        <v>31.916174452001357</v>
      </c>
      <c r="S57" s="99">
        <v>26.344824949999982</v>
      </c>
      <c r="T57" s="99">
        <v>-0.53577327999999236</v>
      </c>
      <c r="U57" s="99">
        <v>0.94458318999998436</v>
      </c>
      <c r="V57" s="99">
        <v>5.900313409999991</v>
      </c>
      <c r="W57" s="99">
        <v>10.21966395000001</v>
      </c>
      <c r="X57" s="87">
        <v>-102.0336945909371</v>
      </c>
      <c r="Y57" s="87">
        <v>-276.30278053433307</v>
      </c>
      <c r="Z57" s="87">
        <v>73.205442488520717</v>
      </c>
      <c r="AA57" s="99">
        <v>0.48181000000000002</v>
      </c>
      <c r="AB57" s="99">
        <v>0</v>
      </c>
      <c r="AC57" s="99">
        <v>0</v>
      </c>
      <c r="AD57" s="99">
        <v>0</v>
      </c>
      <c r="AE57" s="99">
        <v>0</v>
      </c>
      <c r="AF57" s="87">
        <v>-100</v>
      </c>
      <c r="AG57" s="87">
        <v>0</v>
      </c>
      <c r="AH57" s="87">
        <v>0</v>
      </c>
    </row>
    <row r="58" spans="2:34" x14ac:dyDescent="0.25">
      <c r="B58" s="100" t="s">
        <v>204</v>
      </c>
      <c r="C58" s="99">
        <v>9460.6077199450447</v>
      </c>
      <c r="D58" s="99">
        <v>9569.3466002105179</v>
      </c>
      <c r="E58" s="99">
        <v>7091.8732987185722</v>
      </c>
      <c r="F58" s="99">
        <v>1749.978745300366</v>
      </c>
      <c r="G58" s="99">
        <v>3964.8799728865729</v>
      </c>
      <c r="H58" s="87">
        <v>1.1493857845540694</v>
      </c>
      <c r="I58" s="87">
        <v>-25.889680925941622</v>
      </c>
      <c r="J58" s="87">
        <v>126.56732166230063</v>
      </c>
      <c r="K58" s="99">
        <v>9426.9645044050449</v>
      </c>
      <c r="L58" s="99">
        <v>9556.2894518505182</v>
      </c>
      <c r="M58" s="99">
        <v>7055.1220202985724</v>
      </c>
      <c r="N58" s="99">
        <v>1725.9904985503661</v>
      </c>
      <c r="O58" s="99">
        <v>3935.3604044565727</v>
      </c>
      <c r="P58" s="87">
        <v>1.3718620387829208</v>
      </c>
      <c r="Q58" s="87">
        <v>-26.172997837226557</v>
      </c>
      <c r="R58" s="87">
        <v>128.00591357610739</v>
      </c>
      <c r="S58" s="99">
        <v>33.64321554</v>
      </c>
      <c r="T58" s="99">
        <v>13.057148360000001</v>
      </c>
      <c r="U58" s="99">
        <v>36.751278419999998</v>
      </c>
      <c r="V58" s="99">
        <v>23.988246750000002</v>
      </c>
      <c r="W58" s="99">
        <v>29.51956843</v>
      </c>
      <c r="X58" s="87">
        <v>-61.189356753144651</v>
      </c>
      <c r="Y58" s="87">
        <v>181.46481457303437</v>
      </c>
      <c r="Z58" s="87">
        <v>23.058465829729709</v>
      </c>
      <c r="AA58" s="99">
        <v>0</v>
      </c>
      <c r="AB58" s="99">
        <v>0</v>
      </c>
      <c r="AC58" s="99">
        <v>0</v>
      </c>
      <c r="AD58" s="99">
        <v>0</v>
      </c>
      <c r="AE58" s="99">
        <v>0</v>
      </c>
      <c r="AF58" s="87">
        <v>0</v>
      </c>
      <c r="AG58" s="87">
        <v>0</v>
      </c>
      <c r="AH58" s="87">
        <v>0</v>
      </c>
    </row>
    <row r="59" spans="2:34" x14ac:dyDescent="0.25">
      <c r="B59" s="98" t="s">
        <v>205</v>
      </c>
      <c r="C59" s="99">
        <v>11433.520708126744</v>
      </c>
      <c r="D59" s="99">
        <v>16788.628244245123</v>
      </c>
      <c r="E59" s="99">
        <v>12504.125500456452</v>
      </c>
      <c r="F59" s="99">
        <v>3649.3512307850101</v>
      </c>
      <c r="G59" s="99">
        <v>4515.5852962591625</v>
      </c>
      <c r="H59" s="87">
        <v>46.836907657954072</v>
      </c>
      <c r="I59" s="87">
        <v>-25.520266941745707</v>
      </c>
      <c r="J59" s="87">
        <v>23.736659222242558</v>
      </c>
      <c r="K59" s="99">
        <v>9346.1638712634049</v>
      </c>
      <c r="L59" s="99">
        <v>12989.900585270836</v>
      </c>
      <c r="M59" s="99">
        <v>10324.556617641752</v>
      </c>
      <c r="N59" s="99">
        <v>3026.78243137461</v>
      </c>
      <c r="O59" s="99">
        <v>3773.1078592887629</v>
      </c>
      <c r="P59" s="87">
        <v>38.986441541120492</v>
      </c>
      <c r="Q59" s="87">
        <v>-20.518586344311977</v>
      </c>
      <c r="R59" s="87">
        <v>24.657386014204199</v>
      </c>
      <c r="S59" s="99">
        <v>1503.58071289334</v>
      </c>
      <c r="T59" s="99">
        <v>2257.110000926004</v>
      </c>
      <c r="U59" s="99">
        <v>1683.7783624247002</v>
      </c>
      <c r="V59" s="99">
        <v>489.6095863104</v>
      </c>
      <c r="W59" s="99">
        <v>578.84613533039999</v>
      </c>
      <c r="X59" s="87">
        <v>50.115652693006929</v>
      </c>
      <c r="Y59" s="87">
        <v>-25.401138547349856</v>
      </c>
      <c r="Z59" s="87">
        <v>18.22606246182163</v>
      </c>
      <c r="AA59" s="99">
        <v>583.77612396999996</v>
      </c>
      <c r="AB59" s="99">
        <v>1541.6176580482827</v>
      </c>
      <c r="AC59" s="99">
        <v>495.79052038999998</v>
      </c>
      <c r="AD59" s="99">
        <v>132.9592131</v>
      </c>
      <c r="AE59" s="99">
        <v>163.63130164000003</v>
      </c>
      <c r="AF59" s="87">
        <v>164.07686007513144</v>
      </c>
      <c r="AG59" s="87">
        <v>-67.839592534397909</v>
      </c>
      <c r="AH59" s="87">
        <v>23.068795177759693</v>
      </c>
    </row>
    <row r="60" spans="2:34" x14ac:dyDescent="0.25">
      <c r="B60" s="98" t="s">
        <v>206</v>
      </c>
      <c r="C60" s="99">
        <v>2352.8427637040936</v>
      </c>
      <c r="D60" s="99">
        <v>8175.9257602144844</v>
      </c>
      <c r="E60" s="99">
        <v>3583.7496483198811</v>
      </c>
      <c r="F60" s="99">
        <v>672.16698207441641</v>
      </c>
      <c r="G60" s="99">
        <v>747.26673927273191</v>
      </c>
      <c r="H60" s="87">
        <v>247.49137878398125</v>
      </c>
      <c r="I60" s="87">
        <v>-56.167047580604915</v>
      </c>
      <c r="J60" s="87">
        <v>11.172782835381986</v>
      </c>
      <c r="K60" s="99">
        <v>1859.1225361140937</v>
      </c>
      <c r="L60" s="99">
        <v>5901.0282174676631</v>
      </c>
      <c r="M60" s="99">
        <v>3086.8188416344251</v>
      </c>
      <c r="N60" s="99">
        <v>596.96546349710923</v>
      </c>
      <c r="O60" s="99">
        <v>664.1058825254247</v>
      </c>
      <c r="P60" s="87">
        <v>217.40932094782153</v>
      </c>
      <c r="Q60" s="87">
        <v>-47.690152836464719</v>
      </c>
      <c r="R60" s="87">
        <v>11.246951981945033</v>
      </c>
      <c r="S60" s="99">
        <v>180.08408462</v>
      </c>
      <c r="T60" s="99">
        <v>1556.2960823400001</v>
      </c>
      <c r="U60" s="99">
        <v>218.72727969000002</v>
      </c>
      <c r="V60" s="99">
        <v>41.098491410000001</v>
      </c>
      <c r="W60" s="99">
        <v>43.590915110000005</v>
      </c>
      <c r="X60" s="87">
        <v>764.20523258564458</v>
      </c>
      <c r="Y60" s="87">
        <v>-85.945651205320246</v>
      </c>
      <c r="Z60" s="87">
        <v>6.0645138409960024</v>
      </c>
      <c r="AA60" s="99">
        <v>313.63614297000004</v>
      </c>
      <c r="AB60" s="99">
        <v>718.60146040682093</v>
      </c>
      <c r="AC60" s="99">
        <v>278.20352699545606</v>
      </c>
      <c r="AD60" s="99">
        <v>34.103027167307232</v>
      </c>
      <c r="AE60" s="99">
        <v>39.569941637307231</v>
      </c>
      <c r="AF60" s="87">
        <v>129.11946741914778</v>
      </c>
      <c r="AG60" s="87">
        <v>-61.285421429848327</v>
      </c>
      <c r="AH60" s="87">
        <v>16.030584156590184</v>
      </c>
    </row>
    <row r="61" spans="2:34" x14ac:dyDescent="0.25">
      <c r="B61" s="98" t="s">
        <v>207</v>
      </c>
      <c r="C61" s="99">
        <v>12605.658699559048</v>
      </c>
      <c r="D61" s="99">
        <v>24835.06395183803</v>
      </c>
      <c r="E61" s="99">
        <v>20530.195335453824</v>
      </c>
      <c r="F61" s="99">
        <v>4616.4746801234296</v>
      </c>
      <c r="G61" s="99">
        <v>4575.8353395351842</v>
      </c>
      <c r="H61" s="87">
        <v>97.015202011670937</v>
      </c>
      <c r="I61" s="87">
        <v>-17.333833424921</v>
      </c>
      <c r="J61" s="87">
        <v>-0.8803111335847047</v>
      </c>
      <c r="K61" s="99">
        <v>10461.348160352962</v>
      </c>
      <c r="L61" s="99">
        <v>20596.220343176909</v>
      </c>
      <c r="M61" s="99">
        <v>17298.581970516007</v>
      </c>
      <c r="N61" s="99">
        <v>3662.8059889216543</v>
      </c>
      <c r="O61" s="99">
        <v>3515.2508062759521</v>
      </c>
      <c r="P61" s="87">
        <v>96.879216975434275</v>
      </c>
      <c r="Q61" s="87">
        <v>-16.010890919378514</v>
      </c>
      <c r="R61" s="87">
        <v>-4.028473882919009</v>
      </c>
      <c r="S61" s="99">
        <v>1352.789755765187</v>
      </c>
      <c r="T61" s="99">
        <v>3211.3878790245235</v>
      </c>
      <c r="U61" s="99">
        <v>2406.5452202449464</v>
      </c>
      <c r="V61" s="99">
        <v>763.78000578613785</v>
      </c>
      <c r="W61" s="99">
        <v>800.2554902142042</v>
      </c>
      <c r="X61" s="87">
        <v>137.39002053634312</v>
      </c>
      <c r="Y61" s="87">
        <v>-25.062144128913271</v>
      </c>
      <c r="Z61" s="87">
        <v>4.7756532184320708</v>
      </c>
      <c r="AA61" s="99">
        <v>791.52078344090023</v>
      </c>
      <c r="AB61" s="99">
        <v>1027.4557296366008</v>
      </c>
      <c r="AC61" s="99">
        <v>825.06814469287292</v>
      </c>
      <c r="AD61" s="99">
        <v>189.8886854156375</v>
      </c>
      <c r="AE61" s="99">
        <v>260.32904304502745</v>
      </c>
      <c r="AF61" s="87">
        <v>29.807801782543709</v>
      </c>
      <c r="AG61" s="87">
        <v>-19.69793725470878</v>
      </c>
      <c r="AH61" s="87">
        <v>37.095605499193752</v>
      </c>
    </row>
    <row r="62" spans="2:34" x14ac:dyDescent="0.25">
      <c r="B62" s="98" t="s">
        <v>208</v>
      </c>
      <c r="C62" s="99">
        <v>448.88711876000008</v>
      </c>
      <c r="D62" s="99">
        <v>759.76625283999988</v>
      </c>
      <c r="E62" s="99">
        <v>668.56603689000008</v>
      </c>
      <c r="F62" s="99">
        <v>75.975337660000008</v>
      </c>
      <c r="G62" s="99">
        <v>100.95247577999999</v>
      </c>
      <c r="H62" s="87">
        <v>69.255525740807229</v>
      </c>
      <c r="I62" s="87">
        <v>-12.003720303329366</v>
      </c>
      <c r="J62" s="87">
        <v>32.87532361063807</v>
      </c>
      <c r="K62" s="99">
        <v>430.59027393000008</v>
      </c>
      <c r="L62" s="99">
        <v>706.17029223999987</v>
      </c>
      <c r="M62" s="99">
        <v>611.11416822000012</v>
      </c>
      <c r="N62" s="99">
        <v>68.165363920000004</v>
      </c>
      <c r="O62" s="99">
        <v>93.142502039999982</v>
      </c>
      <c r="P62" s="87">
        <v>64.000520911626552</v>
      </c>
      <c r="Q62" s="87">
        <v>-13.460793390002005</v>
      </c>
      <c r="R62" s="87">
        <v>36.641978687759313</v>
      </c>
      <c r="S62" s="99">
        <v>3.3558242099999998</v>
      </c>
      <c r="T62" s="99">
        <v>49.13342986</v>
      </c>
      <c r="U62" s="99">
        <v>41.169897859999999</v>
      </c>
      <c r="V62" s="99">
        <v>2.5458452</v>
      </c>
      <c r="W62" s="99">
        <v>2.5458452</v>
      </c>
      <c r="X62" s="87">
        <v>1364.1240656643336</v>
      </c>
      <c r="Y62" s="87">
        <v>-16.207970871748952</v>
      </c>
      <c r="Z62" s="87">
        <v>0</v>
      </c>
      <c r="AA62" s="99">
        <v>14.941020620000002</v>
      </c>
      <c r="AB62" s="99">
        <v>4.4625307400000001</v>
      </c>
      <c r="AC62" s="99">
        <v>16.281970810000001</v>
      </c>
      <c r="AD62" s="99">
        <v>5.2641285399999997</v>
      </c>
      <c r="AE62" s="99">
        <v>5.2641285399999997</v>
      </c>
      <c r="AF62" s="87">
        <v>-70.132356727849839</v>
      </c>
      <c r="AG62" s="87">
        <v>264.85957763957055</v>
      </c>
      <c r="AH62" s="87">
        <v>0</v>
      </c>
    </row>
    <row r="63" spans="2:34" x14ac:dyDescent="0.25">
      <c r="B63" s="98" t="s">
        <v>209</v>
      </c>
      <c r="C63" s="99">
        <v>-98.331163489999994</v>
      </c>
      <c r="D63" s="99">
        <v>11.52461362</v>
      </c>
      <c r="E63" s="99">
        <v>155.85206586999996</v>
      </c>
      <c r="F63" s="99">
        <v>3.7410927700000003</v>
      </c>
      <c r="G63" s="99">
        <v>3.8648257700000004</v>
      </c>
      <c r="H63" s="87">
        <v>-111.7202046746574</v>
      </c>
      <c r="I63" s="87">
        <v>1252.3409201288257</v>
      </c>
      <c r="J63" s="87">
        <v>3.3074026122052054</v>
      </c>
      <c r="K63" s="99">
        <v>-100.34262201</v>
      </c>
      <c r="L63" s="99">
        <v>8.4860347899999997</v>
      </c>
      <c r="M63" s="99">
        <v>155.85206586999996</v>
      </c>
      <c r="N63" s="99">
        <v>3.7410927700000003</v>
      </c>
      <c r="O63" s="99">
        <v>3.8448257700000004</v>
      </c>
      <c r="P63" s="87">
        <v>-108.45705904431549</v>
      </c>
      <c r="Q63" s="87">
        <v>1736.5711398409194</v>
      </c>
      <c r="R63" s="87">
        <v>2.7727994566678458</v>
      </c>
      <c r="S63" s="99">
        <v>0</v>
      </c>
      <c r="T63" s="99">
        <v>0</v>
      </c>
      <c r="U63" s="99">
        <v>0</v>
      </c>
      <c r="V63" s="99">
        <v>0</v>
      </c>
      <c r="W63" s="99">
        <v>0</v>
      </c>
      <c r="X63" s="87">
        <v>0</v>
      </c>
      <c r="Y63" s="87">
        <v>0</v>
      </c>
      <c r="Z63" s="87">
        <v>0</v>
      </c>
      <c r="AA63" s="99">
        <v>2.0114585200000001</v>
      </c>
      <c r="AB63" s="99">
        <v>3.0385788300000001</v>
      </c>
      <c r="AC63" s="99">
        <v>0</v>
      </c>
      <c r="AD63" s="99">
        <v>0</v>
      </c>
      <c r="AE63" s="99">
        <v>0.02</v>
      </c>
      <c r="AF63" s="87">
        <v>51.06345966309064</v>
      </c>
      <c r="AG63" s="87">
        <v>-100</v>
      </c>
      <c r="AH63" s="87">
        <v>0</v>
      </c>
    </row>
    <row r="64" spans="2:34" x14ac:dyDescent="0.25">
      <c r="B64" s="98" t="s">
        <v>210</v>
      </c>
      <c r="C64" s="99">
        <v>78.505124889999976</v>
      </c>
      <c r="D64" s="99">
        <v>18.860220000000002</v>
      </c>
      <c r="E64" s="99">
        <v>56.128360360000187</v>
      </c>
      <c r="F64" s="99">
        <v>489.25613659352507</v>
      </c>
      <c r="G64" s="99">
        <v>391.39874588934373</v>
      </c>
      <c r="H64" s="87">
        <v>-75.975810462786214</v>
      </c>
      <c r="I64" s="87">
        <v>197.60183264034134</v>
      </c>
      <c r="J64" s="87">
        <v>-20.00125974617697</v>
      </c>
      <c r="K64" s="99">
        <v>0</v>
      </c>
      <c r="L64" s="99">
        <v>0</v>
      </c>
      <c r="M64" s="99">
        <v>0</v>
      </c>
      <c r="N64" s="99">
        <v>0</v>
      </c>
      <c r="O64" s="99">
        <v>0</v>
      </c>
      <c r="P64" s="87">
        <v>0</v>
      </c>
      <c r="Q64" s="87">
        <v>0</v>
      </c>
      <c r="R64" s="87">
        <v>0</v>
      </c>
      <c r="S64" s="99">
        <v>14.593299999999999</v>
      </c>
      <c r="T64" s="99">
        <v>10.803000000000001</v>
      </c>
      <c r="U64" s="99">
        <v>56.128360360000187</v>
      </c>
      <c r="V64" s="99">
        <v>287.64452101710259</v>
      </c>
      <c r="W64" s="99">
        <v>222.09881438513597</v>
      </c>
      <c r="X64" s="87">
        <v>-25.972877964545365</v>
      </c>
      <c r="Y64" s="87">
        <v>419.56271739331845</v>
      </c>
      <c r="Z64" s="87">
        <v>-22.787052018303331</v>
      </c>
      <c r="AA64" s="99">
        <v>63.911824889999977</v>
      </c>
      <c r="AB64" s="99">
        <v>8.0572200000000009</v>
      </c>
      <c r="AC64" s="99">
        <v>0</v>
      </c>
      <c r="AD64" s="99">
        <v>201.61161557642251</v>
      </c>
      <c r="AE64" s="99">
        <v>169.29993150420776</v>
      </c>
      <c r="AF64" s="87">
        <v>-87.393224940975387</v>
      </c>
      <c r="AG64" s="87">
        <v>-100</v>
      </c>
      <c r="AH64" s="87">
        <v>-16.026697658184649</v>
      </c>
    </row>
    <row r="65" spans="2:34" x14ac:dyDescent="0.25">
      <c r="B65" s="107" t="s">
        <v>211</v>
      </c>
      <c r="C65" s="99">
        <v>435176.9211634688</v>
      </c>
      <c r="D65" s="99">
        <v>459416.67976494139</v>
      </c>
      <c r="E65" s="99">
        <v>582243.58990878053</v>
      </c>
      <c r="F65" s="99">
        <v>243483.42852309495</v>
      </c>
      <c r="G65" s="99">
        <v>304975.60579324048</v>
      </c>
      <c r="H65" s="87">
        <v>5.5700928570996604</v>
      </c>
      <c r="I65" s="87">
        <v>26.735405037249194</v>
      </c>
      <c r="J65" s="87">
        <v>25.255179641234953</v>
      </c>
      <c r="K65" s="99">
        <v>379845.85631812195</v>
      </c>
      <c r="L65" s="99">
        <v>400731.92513872444</v>
      </c>
      <c r="M65" s="99">
        <v>507891.88595293323</v>
      </c>
      <c r="N65" s="99">
        <v>211734.56555173281</v>
      </c>
      <c r="O65" s="99">
        <v>266127.42386190046</v>
      </c>
      <c r="P65" s="87">
        <v>5.4985643447720944</v>
      </c>
      <c r="Q65" s="87">
        <v>26.741059070128344</v>
      </c>
      <c r="R65" s="87">
        <v>25.689172747223417</v>
      </c>
      <c r="S65" s="99">
        <v>43362.217822730359</v>
      </c>
      <c r="T65" s="99">
        <v>46805.606066854161</v>
      </c>
      <c r="U65" s="99">
        <v>60938.988609703709</v>
      </c>
      <c r="V65" s="99">
        <v>26022.161888942763</v>
      </c>
      <c r="W65" s="99">
        <v>31940.093750223452</v>
      </c>
      <c r="X65" s="87">
        <v>7.9409873779998099</v>
      </c>
      <c r="Y65" s="87">
        <v>30.195918246763686</v>
      </c>
      <c r="Z65" s="87">
        <v>22.741891648115963</v>
      </c>
      <c r="AA65" s="99">
        <v>11968.847022616497</v>
      </c>
      <c r="AB65" s="99">
        <v>11879.148559362808</v>
      </c>
      <c r="AC65" s="99">
        <v>13412.71534614363</v>
      </c>
      <c r="AD65" s="99">
        <v>5726.7010824193667</v>
      </c>
      <c r="AE65" s="99">
        <v>6908.0881811165427</v>
      </c>
      <c r="AF65" s="87">
        <v>-0.74943278232392962</v>
      </c>
      <c r="AG65" s="87">
        <v>12.909736578486584</v>
      </c>
      <c r="AH65" s="87">
        <v>20.629452833219538</v>
      </c>
    </row>
    <row r="66" spans="2:34" x14ac:dyDescent="0.25">
      <c r="B66" s="108"/>
      <c r="C66" s="109"/>
      <c r="D66" s="109"/>
      <c r="E66" s="109"/>
      <c r="F66" s="109"/>
      <c r="G66" s="109"/>
      <c r="K66" s="109"/>
      <c r="L66" s="109"/>
      <c r="M66" s="109"/>
      <c r="N66" s="109"/>
      <c r="O66" s="109"/>
      <c r="S66" s="109"/>
      <c r="T66" s="109"/>
      <c r="U66" s="109"/>
      <c r="V66" s="109"/>
      <c r="W66" s="109"/>
      <c r="AA66" s="360" t="s">
        <v>212</v>
      </c>
      <c r="AB66" s="360"/>
      <c r="AC66" s="360"/>
      <c r="AD66" s="360"/>
      <c r="AE66" s="360"/>
      <c r="AF66" s="360"/>
      <c r="AG66" s="360"/>
      <c r="AH66" s="360"/>
    </row>
  </sheetData>
  <mergeCells count="17">
    <mergeCell ref="C2:J2"/>
    <mergeCell ref="K2:R2"/>
    <mergeCell ref="S2:Z2"/>
    <mergeCell ref="AA2:AH2"/>
    <mergeCell ref="I3:J3"/>
    <mergeCell ref="Q3:R3"/>
    <mergeCell ref="Y3:Z3"/>
    <mergeCell ref="AG3:AH3"/>
    <mergeCell ref="AA4:AC4"/>
    <mergeCell ref="AF4:AH5"/>
    <mergeCell ref="AA66:AH66"/>
    <mergeCell ref="C4:E4"/>
    <mergeCell ref="H4:J5"/>
    <mergeCell ref="K4:M4"/>
    <mergeCell ref="P4:R5"/>
    <mergeCell ref="S4:U4"/>
    <mergeCell ref="X4: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48CB-6932-433F-A559-5DFD88E3AD5D}">
  <sheetPr codeName="Sheet80"/>
  <dimension ref="B2:AH58"/>
  <sheetViews>
    <sheetView workbookViewId="0">
      <selection activeCell="J38" sqref="J38"/>
    </sheetView>
  </sheetViews>
  <sheetFormatPr defaultColWidth="9.140625" defaultRowHeight="15.75" x14ac:dyDescent="0.25"/>
  <cols>
    <col min="1" max="1" width="9.140625" style="29"/>
    <col min="2" max="2" width="45" style="29" bestFit="1" customWidth="1"/>
    <col min="3" max="34" width="12.42578125" style="29" customWidth="1"/>
    <col min="35" max="16384" width="9.140625" style="29"/>
  </cols>
  <sheetData>
    <row r="2" spans="2:34" x14ac:dyDescent="0.25">
      <c r="B2" s="77"/>
      <c r="C2" s="353" t="s">
        <v>213</v>
      </c>
      <c r="D2" s="354"/>
      <c r="E2" s="354"/>
      <c r="F2" s="354"/>
      <c r="G2" s="354"/>
      <c r="H2" s="354"/>
      <c r="I2" s="354"/>
      <c r="J2" s="355"/>
      <c r="K2" s="353" t="s">
        <v>214</v>
      </c>
      <c r="L2" s="354"/>
      <c r="M2" s="354"/>
      <c r="N2" s="354"/>
      <c r="O2" s="354"/>
      <c r="P2" s="354"/>
      <c r="Q2" s="354"/>
      <c r="R2" s="355"/>
      <c r="S2" s="353" t="s">
        <v>215</v>
      </c>
      <c r="T2" s="354"/>
      <c r="U2" s="354"/>
      <c r="V2" s="354"/>
      <c r="W2" s="354"/>
      <c r="X2" s="354"/>
      <c r="Y2" s="354"/>
      <c r="Z2" s="355"/>
      <c r="AA2" s="353" t="s">
        <v>216</v>
      </c>
      <c r="AB2" s="354"/>
      <c r="AC2" s="354"/>
      <c r="AD2" s="354"/>
      <c r="AE2" s="354"/>
      <c r="AF2" s="354"/>
      <c r="AG2" s="354"/>
      <c r="AH2" s="355"/>
    </row>
    <row r="3" spans="2:34" x14ac:dyDescent="0.25">
      <c r="B3" s="77"/>
      <c r="C3" s="78"/>
      <c r="D3" s="79"/>
      <c r="E3" s="79"/>
      <c r="F3" s="79"/>
      <c r="G3" s="79"/>
      <c r="H3" s="79"/>
      <c r="I3" s="361" t="s">
        <v>91</v>
      </c>
      <c r="J3" s="362"/>
      <c r="K3" s="78"/>
      <c r="L3" s="79"/>
      <c r="M3" s="79"/>
      <c r="N3" s="79"/>
      <c r="O3" s="79"/>
      <c r="P3" s="79"/>
      <c r="Q3" s="361" t="s">
        <v>91</v>
      </c>
      <c r="R3" s="362"/>
      <c r="S3" s="78"/>
      <c r="T3" s="79"/>
      <c r="U3" s="79"/>
      <c r="V3" s="79"/>
      <c r="W3" s="79"/>
      <c r="X3" s="79"/>
      <c r="Y3" s="361" t="s">
        <v>91</v>
      </c>
      <c r="Z3" s="362"/>
      <c r="AA3" s="78"/>
      <c r="AB3" s="79"/>
      <c r="AC3" s="79"/>
      <c r="AD3" s="79"/>
      <c r="AE3" s="79"/>
      <c r="AF3" s="79"/>
      <c r="AG3" s="361" t="s">
        <v>91</v>
      </c>
      <c r="AH3" s="362"/>
    </row>
    <row r="4" spans="2:34" x14ac:dyDescent="0.25">
      <c r="B4" s="363"/>
      <c r="C4" s="345" t="s">
        <v>152</v>
      </c>
      <c r="D4" s="345"/>
      <c r="E4" s="345"/>
      <c r="F4" s="81" t="s">
        <v>53</v>
      </c>
      <c r="G4" s="81" t="s">
        <v>55</v>
      </c>
      <c r="H4" s="344" t="s">
        <v>93</v>
      </c>
      <c r="I4" s="344"/>
      <c r="J4" s="344"/>
      <c r="K4" s="345" t="str">
        <f>C4</f>
        <v xml:space="preserve">Mid-July </v>
      </c>
      <c r="L4" s="345"/>
      <c r="M4" s="345"/>
      <c r="N4" s="81" t="str">
        <f>F4</f>
        <v>Mid-Nov</v>
      </c>
      <c r="O4" s="82" t="str">
        <f>G4</f>
        <v>Mid-Dec</v>
      </c>
      <c r="P4" s="344" t="s">
        <v>93</v>
      </c>
      <c r="Q4" s="344"/>
      <c r="R4" s="344"/>
      <c r="S4" s="345" t="str">
        <f>K4</f>
        <v xml:space="preserve">Mid-July </v>
      </c>
      <c r="T4" s="345"/>
      <c r="U4" s="345"/>
      <c r="V4" s="81" t="str">
        <f>N4</f>
        <v>Mid-Nov</v>
      </c>
      <c r="W4" s="82" t="str">
        <f>O4</f>
        <v>Mid-Dec</v>
      </c>
      <c r="X4" s="344" t="s">
        <v>93</v>
      </c>
      <c r="Y4" s="344"/>
      <c r="Z4" s="344"/>
      <c r="AA4" s="345" t="str">
        <f>S4</f>
        <v xml:space="preserve">Mid-July </v>
      </c>
      <c r="AB4" s="345"/>
      <c r="AC4" s="345"/>
      <c r="AD4" s="81" t="str">
        <f>V4</f>
        <v>Mid-Nov</v>
      </c>
      <c r="AE4" s="81" t="str">
        <f>W4</f>
        <v>Mid-Dec</v>
      </c>
      <c r="AF4" s="344" t="s">
        <v>93</v>
      </c>
      <c r="AG4" s="344"/>
      <c r="AH4" s="344"/>
    </row>
    <row r="5" spans="2:34" x14ac:dyDescent="0.25">
      <c r="B5" s="363"/>
      <c r="C5" s="81">
        <v>2020</v>
      </c>
      <c r="D5" s="81">
        <v>2021</v>
      </c>
      <c r="E5" s="81">
        <v>2022</v>
      </c>
      <c r="F5" s="81">
        <v>2022</v>
      </c>
      <c r="G5" s="81">
        <v>2022</v>
      </c>
      <c r="H5" s="344"/>
      <c r="I5" s="344"/>
      <c r="J5" s="344"/>
      <c r="K5" s="81">
        <f>C5</f>
        <v>2020</v>
      </c>
      <c r="L5" s="81">
        <f>D5</f>
        <v>2021</v>
      </c>
      <c r="M5" s="81">
        <f>E5</f>
        <v>2022</v>
      </c>
      <c r="N5" s="81">
        <f>F5</f>
        <v>2022</v>
      </c>
      <c r="O5" s="81">
        <f>G5</f>
        <v>2022</v>
      </c>
      <c r="P5" s="344"/>
      <c r="Q5" s="344"/>
      <c r="R5" s="344"/>
      <c r="S5" s="81">
        <f>K5</f>
        <v>2020</v>
      </c>
      <c r="T5" s="81">
        <f>L5</f>
        <v>2021</v>
      </c>
      <c r="U5" s="81">
        <f>M5</f>
        <v>2022</v>
      </c>
      <c r="V5" s="81">
        <f>N5</f>
        <v>2022</v>
      </c>
      <c r="W5" s="81">
        <f>O5</f>
        <v>2022</v>
      </c>
      <c r="X5" s="344"/>
      <c r="Y5" s="344"/>
      <c r="Z5" s="344"/>
      <c r="AA5" s="81">
        <f>S5</f>
        <v>2020</v>
      </c>
      <c r="AB5" s="81">
        <f>T5</f>
        <v>2021</v>
      </c>
      <c r="AC5" s="81">
        <f>U5</f>
        <v>2022</v>
      </c>
      <c r="AD5" s="81">
        <f>V5</f>
        <v>2022</v>
      </c>
      <c r="AE5" s="81">
        <f>W5</f>
        <v>2022</v>
      </c>
      <c r="AF5" s="344"/>
      <c r="AG5" s="344"/>
      <c r="AH5" s="344"/>
    </row>
    <row r="6" spans="2:34" x14ac:dyDescent="0.25">
      <c r="B6" s="110" t="s">
        <v>217</v>
      </c>
      <c r="C6" s="81">
        <v>1</v>
      </c>
      <c r="D6" s="81">
        <v>2</v>
      </c>
      <c r="E6" s="81">
        <v>3</v>
      </c>
      <c r="F6" s="81">
        <v>4</v>
      </c>
      <c r="G6" s="81">
        <v>5</v>
      </c>
      <c r="H6" s="81" t="s">
        <v>730</v>
      </c>
      <c r="I6" s="81" t="s">
        <v>731</v>
      </c>
      <c r="J6" s="81" t="s">
        <v>732</v>
      </c>
      <c r="K6" s="81">
        <v>1</v>
      </c>
      <c r="L6" s="81">
        <v>2</v>
      </c>
      <c r="M6" s="81">
        <v>3</v>
      </c>
      <c r="N6" s="81">
        <v>4</v>
      </c>
      <c r="O6" s="81">
        <v>5</v>
      </c>
      <c r="P6" s="81" t="s">
        <v>730</v>
      </c>
      <c r="Q6" s="81" t="s">
        <v>731</v>
      </c>
      <c r="R6" s="81" t="s">
        <v>732</v>
      </c>
      <c r="S6" s="81">
        <v>1</v>
      </c>
      <c r="T6" s="81">
        <v>2</v>
      </c>
      <c r="U6" s="81">
        <v>3</v>
      </c>
      <c r="V6" s="81">
        <v>4</v>
      </c>
      <c r="W6" s="81">
        <v>5</v>
      </c>
      <c r="X6" s="81" t="s">
        <v>730</v>
      </c>
      <c r="Y6" s="81" t="s">
        <v>731</v>
      </c>
      <c r="Z6" s="81" t="s">
        <v>732</v>
      </c>
      <c r="AA6" s="81">
        <v>1</v>
      </c>
      <c r="AB6" s="81">
        <v>2</v>
      </c>
      <c r="AC6" s="81">
        <v>3</v>
      </c>
      <c r="AD6" s="81">
        <v>4</v>
      </c>
      <c r="AE6" s="81">
        <v>5</v>
      </c>
      <c r="AF6" s="81" t="s">
        <v>730</v>
      </c>
      <c r="AG6" s="81" t="s">
        <v>731</v>
      </c>
      <c r="AH6" s="81" t="s">
        <v>732</v>
      </c>
    </row>
    <row r="7" spans="2:34" x14ac:dyDescent="0.25">
      <c r="B7" s="111" t="s">
        <v>218</v>
      </c>
      <c r="C7" s="99">
        <v>189981.18814770994</v>
      </c>
      <c r="D7" s="99">
        <v>273900.75061491126</v>
      </c>
      <c r="E7" s="99">
        <v>336186.97595923702</v>
      </c>
      <c r="F7" s="99">
        <v>346125.25569891598</v>
      </c>
      <c r="G7" s="99">
        <v>350116.29617464612</v>
      </c>
      <c r="H7" s="87">
        <v>44.172564286709296</v>
      </c>
      <c r="I7" s="87">
        <v>22.74043616327895</v>
      </c>
      <c r="J7" s="87">
        <v>1.1530624853338667</v>
      </c>
      <c r="K7" s="99">
        <v>166855.87876754114</v>
      </c>
      <c r="L7" s="99">
        <v>242234.59024357705</v>
      </c>
      <c r="M7" s="99">
        <v>299987.20823747403</v>
      </c>
      <c r="N7" s="99">
        <v>307957.38643382001</v>
      </c>
      <c r="O7" s="99">
        <v>311817.89396086917</v>
      </c>
      <c r="P7" s="87">
        <v>45.175939878661026</v>
      </c>
      <c r="Q7" s="87">
        <v>23.841606574777074</v>
      </c>
      <c r="R7" s="87">
        <v>1.2535849754260697</v>
      </c>
      <c r="S7" s="99">
        <v>18517.565853548786</v>
      </c>
      <c r="T7" s="99">
        <v>26987.136698524228</v>
      </c>
      <c r="U7" s="99">
        <v>29912.754424642986</v>
      </c>
      <c r="V7" s="99">
        <v>31583.952090665993</v>
      </c>
      <c r="W7" s="99">
        <v>31693.630740206994</v>
      </c>
      <c r="X7" s="87">
        <v>45.738035506174789</v>
      </c>
      <c r="Y7" s="87">
        <v>10.840785959626253</v>
      </c>
      <c r="Z7" s="87">
        <v>0.34726068867554361</v>
      </c>
      <c r="AA7" s="99">
        <v>4607.7435266200009</v>
      </c>
      <c r="AB7" s="99">
        <v>4679.0236728099981</v>
      </c>
      <c r="AC7" s="99">
        <v>6287.013297120001</v>
      </c>
      <c r="AD7" s="99">
        <v>6583.9171744299983</v>
      </c>
      <c r="AE7" s="99">
        <v>6604.7714735699983</v>
      </c>
      <c r="AF7" s="87">
        <v>1.5469642739053344</v>
      </c>
      <c r="AG7" s="87">
        <v>34.365921969023105</v>
      </c>
      <c r="AH7" s="87">
        <v>0.31674607361391605</v>
      </c>
    </row>
    <row r="8" spans="2:34" x14ac:dyDescent="0.25">
      <c r="B8" s="111" t="s">
        <v>219</v>
      </c>
      <c r="C8" s="99">
        <v>5490.2710767999979</v>
      </c>
      <c r="D8" s="99">
        <v>8956.1861823189993</v>
      </c>
      <c r="E8" s="99">
        <v>13233.571855670001</v>
      </c>
      <c r="F8" s="99">
        <v>13687.050602229998</v>
      </c>
      <c r="G8" s="99">
        <v>13707.125147919998</v>
      </c>
      <c r="H8" s="87">
        <v>63.128305634393342</v>
      </c>
      <c r="I8" s="87">
        <v>47.759007978142222</v>
      </c>
      <c r="J8" s="87">
        <v>0.14666816302066898</v>
      </c>
      <c r="K8" s="99">
        <v>4751.4409730299985</v>
      </c>
      <c r="L8" s="99">
        <v>7816.364499069</v>
      </c>
      <c r="M8" s="99">
        <v>11665.598993310001</v>
      </c>
      <c r="N8" s="99">
        <v>12071.438474379998</v>
      </c>
      <c r="O8" s="99">
        <v>12072.032930869998</v>
      </c>
      <c r="P8" s="87">
        <v>64.505137355931339</v>
      </c>
      <c r="Q8" s="87">
        <v>49.2458417810413</v>
      </c>
      <c r="R8" s="87">
        <v>4.9244875932608068E-3</v>
      </c>
      <c r="S8" s="99">
        <v>677.09611428999995</v>
      </c>
      <c r="T8" s="99">
        <v>1008.2292883699998</v>
      </c>
      <c r="U8" s="99">
        <v>1340.7580806000001</v>
      </c>
      <c r="V8" s="99">
        <v>1377.7854423599999</v>
      </c>
      <c r="W8" s="99">
        <v>1383.4262156700001</v>
      </c>
      <c r="X8" s="87">
        <v>48.904899480515361</v>
      </c>
      <c r="Y8" s="87">
        <v>32.981465234718407</v>
      </c>
      <c r="Z8" s="87">
        <v>0.40940868850654066</v>
      </c>
      <c r="AA8" s="99">
        <v>61.733989480000005</v>
      </c>
      <c r="AB8" s="99">
        <v>131.59239488</v>
      </c>
      <c r="AC8" s="99">
        <v>227.21478175999997</v>
      </c>
      <c r="AD8" s="99">
        <v>237.82668548999999</v>
      </c>
      <c r="AE8" s="99">
        <v>251.66600137999998</v>
      </c>
      <c r="AF8" s="87">
        <v>113.16036107245597</v>
      </c>
      <c r="AG8" s="87">
        <v>72.66558752669458</v>
      </c>
      <c r="AH8" s="87">
        <v>5.8190761316319506</v>
      </c>
    </row>
    <row r="9" spans="2:34" x14ac:dyDescent="0.25">
      <c r="B9" s="111" t="s">
        <v>220</v>
      </c>
      <c r="C9" s="99">
        <v>6453.7501877599989</v>
      </c>
      <c r="D9" s="99">
        <v>8685.2394279700002</v>
      </c>
      <c r="E9" s="99">
        <v>8789.4473612299989</v>
      </c>
      <c r="F9" s="99">
        <v>9891.7391886400019</v>
      </c>
      <c r="G9" s="99">
        <v>10144.514406019998</v>
      </c>
      <c r="H9" s="87">
        <v>34.576628708718552</v>
      </c>
      <c r="I9" s="87">
        <v>1.199827985448586</v>
      </c>
      <c r="J9" s="87">
        <v>2.555417329141596</v>
      </c>
      <c r="K9" s="99">
        <v>6217.9185887099993</v>
      </c>
      <c r="L9" s="99">
        <v>8257.77947761</v>
      </c>
      <c r="M9" s="99">
        <v>8386.0145431000001</v>
      </c>
      <c r="N9" s="99">
        <v>9518.3417517300022</v>
      </c>
      <c r="O9" s="99">
        <v>9771.8689235099973</v>
      </c>
      <c r="P9" s="87">
        <v>32.806169135180021</v>
      </c>
      <c r="Q9" s="87">
        <v>1.5529000966627222</v>
      </c>
      <c r="R9" s="87">
        <v>2.6635644988678431</v>
      </c>
      <c r="S9" s="99">
        <v>178.25621666999999</v>
      </c>
      <c r="T9" s="99">
        <v>363.95472168000003</v>
      </c>
      <c r="U9" s="99">
        <v>302.32561848000006</v>
      </c>
      <c r="V9" s="99">
        <v>275.50275059000001</v>
      </c>
      <c r="W9" s="99">
        <v>274.84643670999998</v>
      </c>
      <c r="X9" s="87">
        <v>104.17505121505957</v>
      </c>
      <c r="Y9" s="87">
        <v>-16.933178642530745</v>
      </c>
      <c r="Z9" s="87">
        <v>-0.23822407529308087</v>
      </c>
      <c r="AA9" s="99">
        <v>57.575382380000001</v>
      </c>
      <c r="AB9" s="99">
        <v>63.505228680000002</v>
      </c>
      <c r="AC9" s="99">
        <v>101.10719965000003</v>
      </c>
      <c r="AD9" s="99">
        <v>97.894686320000005</v>
      </c>
      <c r="AE9" s="99">
        <v>97.799045800000002</v>
      </c>
      <c r="AF9" s="87">
        <v>10.299273847393248</v>
      </c>
      <c r="AG9" s="87">
        <v>59.210826811560146</v>
      </c>
      <c r="AH9" s="87">
        <v>-9.7697355796588781E-2</v>
      </c>
    </row>
    <row r="10" spans="2:34" ht="31.5" x14ac:dyDescent="0.25">
      <c r="B10" s="112" t="s">
        <v>221</v>
      </c>
      <c r="C10" s="99">
        <v>563969.10618755198</v>
      </c>
      <c r="D10" s="99">
        <v>686582.05717490951</v>
      </c>
      <c r="E10" s="99">
        <v>733900.39099613891</v>
      </c>
      <c r="F10" s="99">
        <v>779985.3280190822</v>
      </c>
      <c r="G10" s="99">
        <v>776511.31752040423</v>
      </c>
      <c r="H10" s="87">
        <v>21.741075821728028</v>
      </c>
      <c r="I10" s="87">
        <v>6.8918686887814884</v>
      </c>
      <c r="J10" s="87">
        <v>-0.44539433933979966</v>
      </c>
      <c r="K10" s="99">
        <v>540111.22156055202</v>
      </c>
      <c r="L10" s="99">
        <v>661515.46556533559</v>
      </c>
      <c r="M10" s="99">
        <v>703431.79995485768</v>
      </c>
      <c r="N10" s="99">
        <v>746717.77902422927</v>
      </c>
      <c r="O10" s="99">
        <v>742709.0869718527</v>
      </c>
      <c r="P10" s="87">
        <v>22.477637782456796</v>
      </c>
      <c r="Q10" s="87">
        <v>6.3364103443447242</v>
      </c>
      <c r="R10" s="87">
        <v>-0.53684165088648816</v>
      </c>
      <c r="S10" s="99">
        <v>20324.515782540002</v>
      </c>
      <c r="T10" s="99">
        <v>21687.712337543995</v>
      </c>
      <c r="U10" s="99">
        <v>26205.787585571277</v>
      </c>
      <c r="V10" s="99">
        <v>28955.248095493</v>
      </c>
      <c r="W10" s="99">
        <v>29527.629214311499</v>
      </c>
      <c r="X10" s="87">
        <v>6.7071539100334299</v>
      </c>
      <c r="Y10" s="87">
        <v>20.832419656387454</v>
      </c>
      <c r="Z10" s="87">
        <v>1.9767784994651594</v>
      </c>
      <c r="AA10" s="99">
        <v>3533.3688444600002</v>
      </c>
      <c r="AB10" s="99">
        <v>3378.8792720300003</v>
      </c>
      <c r="AC10" s="99">
        <v>4262.80345571</v>
      </c>
      <c r="AD10" s="99">
        <v>4312.3008993600006</v>
      </c>
      <c r="AE10" s="99">
        <v>4274.6013342399992</v>
      </c>
      <c r="AF10" s="87">
        <v>-4.3723024464945262</v>
      </c>
      <c r="AG10" s="87">
        <v>26.160277195963445</v>
      </c>
      <c r="AH10" s="87">
        <v>-0.87423317620521912</v>
      </c>
    </row>
    <row r="11" spans="2:34" x14ac:dyDescent="0.25">
      <c r="B11" s="111" t="s">
        <v>222</v>
      </c>
      <c r="C11" s="99">
        <v>347419.77141475672</v>
      </c>
      <c r="D11" s="99">
        <v>414030.32731448277</v>
      </c>
      <c r="E11" s="99">
        <v>190195.99517347483</v>
      </c>
      <c r="F11" s="99">
        <v>194906.9454155782</v>
      </c>
      <c r="G11" s="99">
        <v>196885.89964667833</v>
      </c>
      <c r="H11" s="87">
        <v>19.172931819186832</v>
      </c>
      <c r="I11" s="87">
        <v>-54.06230350149962</v>
      </c>
      <c r="J11" s="87">
        <v>1.0153328435170028</v>
      </c>
      <c r="K11" s="99">
        <v>295116.99108535168</v>
      </c>
      <c r="L11" s="99">
        <v>355404.38384262985</v>
      </c>
      <c r="M11" s="99">
        <v>154722.57597744794</v>
      </c>
      <c r="N11" s="99">
        <v>157476.34588179912</v>
      </c>
      <c r="O11" s="99">
        <v>159160.72542150921</v>
      </c>
      <c r="P11" s="87">
        <v>20.428302869163595</v>
      </c>
      <c r="Q11" s="87">
        <v>-56.465766036820227</v>
      </c>
      <c r="R11" s="87">
        <v>1.0696079657413371</v>
      </c>
      <c r="S11" s="99">
        <v>42472.484861625009</v>
      </c>
      <c r="T11" s="99">
        <v>49016.753670812919</v>
      </c>
      <c r="U11" s="99">
        <v>31621.927415366892</v>
      </c>
      <c r="V11" s="99">
        <v>33579.409527029085</v>
      </c>
      <c r="W11" s="99">
        <v>33880.872201389102</v>
      </c>
      <c r="X11" s="87">
        <v>15.408255086814632</v>
      </c>
      <c r="Y11" s="87">
        <v>-35.487511825581777</v>
      </c>
      <c r="Z11" s="87">
        <v>0.89776049849048523</v>
      </c>
      <c r="AA11" s="99">
        <v>9830.2954677800026</v>
      </c>
      <c r="AB11" s="99">
        <v>9609.1898010400037</v>
      </c>
      <c r="AC11" s="99">
        <v>3851.4917806599997</v>
      </c>
      <c r="AD11" s="99">
        <v>3851.1900067499996</v>
      </c>
      <c r="AE11" s="99">
        <v>3844.3020237799997</v>
      </c>
      <c r="AF11" s="87">
        <v>-2.2492270701801367</v>
      </c>
      <c r="AG11" s="87">
        <v>-59.918662651005683</v>
      </c>
      <c r="AH11" s="87">
        <v>-0.17885336630826254</v>
      </c>
    </row>
    <row r="12" spans="2:34" x14ac:dyDescent="0.25">
      <c r="B12" s="111" t="s">
        <v>223</v>
      </c>
      <c r="C12" s="99">
        <v>161972.16114849856</v>
      </c>
      <c r="D12" s="99">
        <v>207796.51869140248</v>
      </c>
      <c r="E12" s="99">
        <v>246838.94592603203</v>
      </c>
      <c r="F12" s="99">
        <v>257733.5965976695</v>
      </c>
      <c r="G12" s="99">
        <v>261089.01436659903</v>
      </c>
      <c r="H12" s="87">
        <v>28.291502205055746</v>
      </c>
      <c r="I12" s="87">
        <v>18.788778310868263</v>
      </c>
      <c r="J12" s="87">
        <v>1.3018938210711539</v>
      </c>
      <c r="K12" s="99">
        <v>156729.57160686856</v>
      </c>
      <c r="L12" s="99">
        <v>202483.03499797249</v>
      </c>
      <c r="M12" s="99">
        <v>239755.94786637201</v>
      </c>
      <c r="N12" s="99">
        <v>250171.10403390951</v>
      </c>
      <c r="O12" s="99">
        <v>253371.38939951902</v>
      </c>
      <c r="P12" s="87">
        <v>29.192616889089241</v>
      </c>
      <c r="Q12" s="87">
        <v>18.407918899858817</v>
      </c>
      <c r="R12" s="87">
        <v>1.2792386146945667</v>
      </c>
      <c r="S12" s="99">
        <v>4890.7382981099991</v>
      </c>
      <c r="T12" s="99">
        <v>5115.676980199999</v>
      </c>
      <c r="U12" s="99">
        <v>6488.3600090099999</v>
      </c>
      <c r="V12" s="99">
        <v>6789.1141663900007</v>
      </c>
      <c r="W12" s="99">
        <v>6915.2830250000006</v>
      </c>
      <c r="X12" s="87">
        <v>4.5992786442269127</v>
      </c>
      <c r="Y12" s="87">
        <v>26.83287146789975</v>
      </c>
      <c r="Z12" s="87">
        <v>1.8583994246938351</v>
      </c>
      <c r="AA12" s="99">
        <v>351.85124351999997</v>
      </c>
      <c r="AB12" s="99">
        <v>197.80671322999999</v>
      </c>
      <c r="AC12" s="99">
        <v>594.63805064999997</v>
      </c>
      <c r="AD12" s="99">
        <v>773.37839737000013</v>
      </c>
      <c r="AE12" s="99">
        <v>802.34194208000019</v>
      </c>
      <c r="AF12" s="87">
        <v>-43.781152724913916</v>
      </c>
      <c r="AG12" s="87">
        <v>200.61570759662936</v>
      </c>
      <c r="AH12" s="87">
        <v>3.7450677195659088</v>
      </c>
    </row>
    <row r="13" spans="2:34" ht="31.5" x14ac:dyDescent="0.25">
      <c r="B13" s="113" t="s">
        <v>224</v>
      </c>
      <c r="C13" s="99">
        <v>46073.162782482912</v>
      </c>
      <c r="D13" s="99">
        <v>62562.173243103018</v>
      </c>
      <c r="E13" s="99">
        <v>72472.000620565494</v>
      </c>
      <c r="F13" s="99">
        <v>75609.108711801513</v>
      </c>
      <c r="G13" s="99">
        <v>75249.657009761504</v>
      </c>
      <c r="H13" s="87">
        <v>35.788753071862594</v>
      </c>
      <c r="I13" s="87">
        <v>15.839966650383195</v>
      </c>
      <c r="J13" s="87">
        <v>-0.47540793452562902</v>
      </c>
      <c r="K13" s="99">
        <v>42906.305499387709</v>
      </c>
      <c r="L13" s="99">
        <v>59822.814728403013</v>
      </c>
      <c r="M13" s="99">
        <v>69958.451909094001</v>
      </c>
      <c r="N13" s="99">
        <v>72974.137470360016</v>
      </c>
      <c r="O13" s="99">
        <v>72625.998440340001</v>
      </c>
      <c r="P13" s="87">
        <v>39.4266274668107</v>
      </c>
      <c r="Q13" s="87">
        <v>16.942762099555196</v>
      </c>
      <c r="R13" s="87">
        <v>-0.47707179843190506</v>
      </c>
      <c r="S13" s="99">
        <v>2150.4964790852</v>
      </c>
      <c r="T13" s="99">
        <v>2141.4436582100002</v>
      </c>
      <c r="U13" s="99">
        <v>1751.0504548215006</v>
      </c>
      <c r="V13" s="99">
        <v>1852.5701216214998</v>
      </c>
      <c r="W13" s="99">
        <v>1840.9566092714997</v>
      </c>
      <c r="X13" s="87">
        <v>-0.42096422678407708</v>
      </c>
      <c r="Y13" s="87">
        <v>-18.230374723695665</v>
      </c>
      <c r="Z13" s="87">
        <v>-0.62688651913672677</v>
      </c>
      <c r="AA13" s="99">
        <v>1016.3608040099998</v>
      </c>
      <c r="AB13" s="99">
        <v>597.91485648999992</v>
      </c>
      <c r="AC13" s="99">
        <v>762.49825664999992</v>
      </c>
      <c r="AD13" s="99">
        <v>782.40111981999996</v>
      </c>
      <c r="AE13" s="99">
        <v>782.70196014999999</v>
      </c>
      <c r="AF13" s="87">
        <v>-41.171004024264093</v>
      </c>
      <c r="AG13" s="87">
        <v>27.526226915680031</v>
      </c>
      <c r="AH13" s="87">
        <v>3.8450907389964151E-2</v>
      </c>
    </row>
    <row r="14" spans="2:34" x14ac:dyDescent="0.25">
      <c r="B14" s="112" t="s">
        <v>225</v>
      </c>
      <c r="C14" s="99">
        <v>97602.702021811507</v>
      </c>
      <c r="D14" s="99">
        <v>97504.980075619009</v>
      </c>
      <c r="E14" s="99">
        <v>100908.7477441042</v>
      </c>
      <c r="F14" s="99">
        <v>98650.715253054193</v>
      </c>
      <c r="G14" s="99">
        <v>98745.789635863199</v>
      </c>
      <c r="H14" s="87">
        <v>-0.10012217302207443</v>
      </c>
      <c r="I14" s="87">
        <v>3.4908654571750417</v>
      </c>
      <c r="J14" s="87">
        <v>9.6374752646366524E-2</v>
      </c>
      <c r="K14" s="99">
        <v>75378.66350197549</v>
      </c>
      <c r="L14" s="99">
        <v>78828.109540265999</v>
      </c>
      <c r="M14" s="99">
        <v>82969.982572830195</v>
      </c>
      <c r="N14" s="99">
        <v>81368.206275282195</v>
      </c>
      <c r="O14" s="99">
        <v>81748.648821361203</v>
      </c>
      <c r="P14" s="87">
        <v>4.5761570689033348</v>
      </c>
      <c r="Q14" s="87">
        <v>5.2543097338247025</v>
      </c>
      <c r="R14" s="87">
        <v>0.46755675649516881</v>
      </c>
      <c r="S14" s="99">
        <v>17515.887238606007</v>
      </c>
      <c r="T14" s="99">
        <v>15054.010120572997</v>
      </c>
      <c r="U14" s="99">
        <v>13921.172536554001</v>
      </c>
      <c r="V14" s="99">
        <v>13453.067524001997</v>
      </c>
      <c r="W14" s="99">
        <v>13225.391440131996</v>
      </c>
      <c r="X14" s="87">
        <v>-14.055109424356724</v>
      </c>
      <c r="Y14" s="87">
        <v>-7.5251549251374987</v>
      </c>
      <c r="Z14" s="87">
        <v>-1.6923730105702472</v>
      </c>
      <c r="AA14" s="99">
        <v>4708.1512812300007</v>
      </c>
      <c r="AB14" s="99">
        <v>3622.8604147800015</v>
      </c>
      <c r="AC14" s="99">
        <v>4017.5926347200007</v>
      </c>
      <c r="AD14" s="99">
        <v>3829.4414537699995</v>
      </c>
      <c r="AE14" s="99">
        <v>3771.7493743699988</v>
      </c>
      <c r="AF14" s="87">
        <v>-23.051316782804562</v>
      </c>
      <c r="AG14" s="87">
        <v>10.8955955998092</v>
      </c>
      <c r="AH14" s="87">
        <v>-1.5065403165572366</v>
      </c>
    </row>
    <row r="15" spans="2:34" x14ac:dyDescent="0.25">
      <c r="B15" s="111" t="s">
        <v>226</v>
      </c>
      <c r="C15" s="99">
        <v>662828.19827746309</v>
      </c>
      <c r="D15" s="99">
        <v>837582.03303093999</v>
      </c>
      <c r="E15" s="99">
        <v>947619.23816330847</v>
      </c>
      <c r="F15" s="99">
        <v>967861.46691938187</v>
      </c>
      <c r="G15" s="99">
        <v>971290.75280525198</v>
      </c>
      <c r="H15" s="87">
        <v>26.3648763295861</v>
      </c>
      <c r="I15" s="87">
        <v>13.137483946996717</v>
      </c>
      <c r="J15" s="87">
        <v>0.35431577793723079</v>
      </c>
      <c r="K15" s="99">
        <v>605155.23993366899</v>
      </c>
      <c r="L15" s="99">
        <v>763650.04244906898</v>
      </c>
      <c r="M15" s="99">
        <v>866463.99094779545</v>
      </c>
      <c r="N15" s="99">
        <v>882632.97343786084</v>
      </c>
      <c r="O15" s="99">
        <v>885509.6198144079</v>
      </c>
      <c r="P15" s="87">
        <v>26.190767600851078</v>
      </c>
      <c r="Q15" s="87">
        <v>13.463490183146762</v>
      </c>
      <c r="R15" s="87">
        <v>0.32591648659379135</v>
      </c>
      <c r="S15" s="99">
        <v>46826.324927304115</v>
      </c>
      <c r="T15" s="99">
        <v>61626.902641880981</v>
      </c>
      <c r="U15" s="99">
        <v>68458.446999093037</v>
      </c>
      <c r="V15" s="99">
        <v>72211.767185521021</v>
      </c>
      <c r="W15" s="99">
        <v>72438.052305694102</v>
      </c>
      <c r="X15" s="87">
        <v>31.607386950725125</v>
      </c>
      <c r="Y15" s="87">
        <v>11.085328102420991</v>
      </c>
      <c r="Z15" s="87">
        <v>0.31336322180250953</v>
      </c>
      <c r="AA15" s="99">
        <v>10846.633416489996</v>
      </c>
      <c r="AB15" s="99">
        <v>12305.087939989995</v>
      </c>
      <c r="AC15" s="99">
        <v>12696.800216419999</v>
      </c>
      <c r="AD15" s="99">
        <v>13016.726296000001</v>
      </c>
      <c r="AE15" s="99">
        <v>13343.08068515</v>
      </c>
      <c r="AF15" s="87">
        <v>13.446149302720316</v>
      </c>
      <c r="AG15" s="87">
        <v>3.18333585538213</v>
      </c>
      <c r="AH15" s="87">
        <v>2.5071925285107044</v>
      </c>
    </row>
    <row r="16" spans="2:34" x14ac:dyDescent="0.25">
      <c r="B16" s="111" t="s">
        <v>227</v>
      </c>
      <c r="C16" s="99">
        <v>252637.87306096996</v>
      </c>
      <c r="D16" s="99">
        <v>337169.65084384306</v>
      </c>
      <c r="E16" s="99">
        <v>375243.39854299999</v>
      </c>
      <c r="F16" s="99">
        <v>368541.8963200401</v>
      </c>
      <c r="G16" s="99">
        <v>365141.42061065009</v>
      </c>
      <c r="H16" s="87">
        <v>33.45966175169341</v>
      </c>
      <c r="I16" s="87">
        <v>11.292163337912767</v>
      </c>
      <c r="J16" s="87">
        <v>-0.92268361978499192</v>
      </c>
      <c r="K16" s="99">
        <v>222514.55098237997</v>
      </c>
      <c r="L16" s="99">
        <v>287620.56938923005</v>
      </c>
      <c r="M16" s="99">
        <v>315352.72628275998</v>
      </c>
      <c r="N16" s="99">
        <v>308024.06075102009</v>
      </c>
      <c r="O16" s="99">
        <v>305182.50818113011</v>
      </c>
      <c r="P16" s="87">
        <v>29.259218383433076</v>
      </c>
      <c r="Q16" s="87">
        <v>9.6419240642002428</v>
      </c>
      <c r="R16" s="87">
        <v>-0.92250993736066045</v>
      </c>
      <c r="S16" s="99">
        <v>21801.698078510002</v>
      </c>
      <c r="T16" s="99">
        <v>39227.422994297987</v>
      </c>
      <c r="U16" s="99">
        <v>47741.920878629993</v>
      </c>
      <c r="V16" s="99">
        <v>48904.579534690005</v>
      </c>
      <c r="W16" s="99">
        <v>48432.612046190006</v>
      </c>
      <c r="X16" s="87">
        <v>79.92829206714211</v>
      </c>
      <c r="Y16" s="87">
        <v>21.705473453022023</v>
      </c>
      <c r="Z16" s="87">
        <v>-0.96507830757488478</v>
      </c>
      <c r="AA16" s="99">
        <v>8321.624000079999</v>
      </c>
      <c r="AB16" s="99">
        <v>10321.658460315002</v>
      </c>
      <c r="AC16" s="99">
        <v>12148.751381610002</v>
      </c>
      <c r="AD16" s="99">
        <v>11613.256034329997</v>
      </c>
      <c r="AE16" s="99">
        <v>11526.300383329999</v>
      </c>
      <c r="AF16" s="87">
        <v>24.034184435823779</v>
      </c>
      <c r="AG16" s="87">
        <v>17.701544071816141</v>
      </c>
      <c r="AH16" s="87">
        <v>-0.74876202456011232</v>
      </c>
    </row>
    <row r="17" spans="2:34" x14ac:dyDescent="0.25">
      <c r="B17" s="111" t="s">
        <v>228</v>
      </c>
      <c r="C17" s="99">
        <v>148657.31681372348</v>
      </c>
      <c r="D17" s="99">
        <v>183908.00787982548</v>
      </c>
      <c r="E17" s="99">
        <v>200493.88963586246</v>
      </c>
      <c r="F17" s="99">
        <v>206398.32716850011</v>
      </c>
      <c r="G17" s="99">
        <v>205645.57874225371</v>
      </c>
      <c r="H17" s="87">
        <v>23.7127185002762</v>
      </c>
      <c r="I17" s="87">
        <v>9.0185750730740377</v>
      </c>
      <c r="J17" s="87">
        <v>-0.3647066507626584</v>
      </c>
      <c r="K17" s="99">
        <v>133795.32032052349</v>
      </c>
      <c r="L17" s="99">
        <v>164940.56709539398</v>
      </c>
      <c r="M17" s="99">
        <v>175638.25152073096</v>
      </c>
      <c r="N17" s="99">
        <v>178888.22289896561</v>
      </c>
      <c r="O17" s="99">
        <v>178036.46558295921</v>
      </c>
      <c r="P17" s="87">
        <v>23.278278119337912</v>
      </c>
      <c r="Q17" s="87">
        <v>6.4857812809325024</v>
      </c>
      <c r="R17" s="87">
        <v>-0.47613940269699562</v>
      </c>
      <c r="S17" s="99">
        <v>11733.859574440001</v>
      </c>
      <c r="T17" s="99">
        <v>15862.959526031502</v>
      </c>
      <c r="U17" s="99">
        <v>20442.733512431507</v>
      </c>
      <c r="V17" s="99">
        <v>23010.735359184491</v>
      </c>
      <c r="W17" s="99">
        <v>23078.598551784504</v>
      </c>
      <c r="X17" s="87">
        <v>35.189614511715874</v>
      </c>
      <c r="Y17" s="87">
        <v>28.870867248223664</v>
      </c>
      <c r="Z17" s="87">
        <v>0.29491970395862932</v>
      </c>
      <c r="AA17" s="99">
        <v>3128.1369187600003</v>
      </c>
      <c r="AB17" s="99">
        <v>3104.4812584000001</v>
      </c>
      <c r="AC17" s="99">
        <v>4412.9046027000004</v>
      </c>
      <c r="AD17" s="99">
        <v>4499.3689103500001</v>
      </c>
      <c r="AE17" s="99">
        <v>4530.5146075100001</v>
      </c>
      <c r="AF17" s="87">
        <v>-0.75622202526152005</v>
      </c>
      <c r="AG17" s="87">
        <v>42.146279374684994</v>
      </c>
      <c r="AH17" s="87">
        <v>0.69222368248922361</v>
      </c>
    </row>
    <row r="18" spans="2:34" x14ac:dyDescent="0.25">
      <c r="B18" s="111" t="s">
        <v>229</v>
      </c>
      <c r="C18" s="99">
        <v>150620.1043744424</v>
      </c>
      <c r="D18" s="99">
        <v>177035.51511622299</v>
      </c>
      <c r="E18" s="99">
        <v>192913.09393897545</v>
      </c>
      <c r="F18" s="99">
        <v>202029.42399192502</v>
      </c>
      <c r="G18" s="99">
        <v>203173.83650810106</v>
      </c>
      <c r="H18" s="87">
        <v>17.537772166265228</v>
      </c>
      <c r="I18" s="87">
        <v>8.9685839659510709</v>
      </c>
      <c r="J18" s="87">
        <v>0.56645833738642182</v>
      </c>
      <c r="K18" s="99">
        <v>137369.7054331924</v>
      </c>
      <c r="L18" s="99">
        <v>163683.81931438399</v>
      </c>
      <c r="M18" s="99">
        <v>177349.97682695897</v>
      </c>
      <c r="N18" s="99">
        <v>183985.81056307803</v>
      </c>
      <c r="O18" s="99">
        <v>185287.96546610704</v>
      </c>
      <c r="P18" s="87">
        <v>19.15568923891232</v>
      </c>
      <c r="Q18" s="87">
        <v>8.349119399717015</v>
      </c>
      <c r="R18" s="87">
        <v>0.70774746109161235</v>
      </c>
      <c r="S18" s="99">
        <v>11218.775888770002</v>
      </c>
      <c r="T18" s="99">
        <v>11585.626527537997</v>
      </c>
      <c r="U18" s="99">
        <v>13088.482710566499</v>
      </c>
      <c r="V18" s="99">
        <v>15451.404082317</v>
      </c>
      <c r="W18" s="99">
        <v>15326.139420994001</v>
      </c>
      <c r="X18" s="87">
        <v>3.2699702927055796</v>
      </c>
      <c r="Y18" s="87">
        <v>12.971729922903583</v>
      </c>
      <c r="Z18" s="87">
        <v>-0.81070083117141811</v>
      </c>
      <c r="AA18" s="99">
        <v>2031.6230524799996</v>
      </c>
      <c r="AB18" s="99">
        <v>1766.0692743009997</v>
      </c>
      <c r="AC18" s="99">
        <v>2474.63440145</v>
      </c>
      <c r="AD18" s="99">
        <v>2592.2093465299995</v>
      </c>
      <c r="AE18" s="99">
        <v>2559.7316210000004</v>
      </c>
      <c r="AF18" s="87">
        <v>-13.071016193424207</v>
      </c>
      <c r="AG18" s="87">
        <v>40.121026816994274</v>
      </c>
      <c r="AH18" s="87">
        <v>-1.2528974781097268</v>
      </c>
    </row>
    <row r="19" spans="2:34" x14ac:dyDescent="0.25">
      <c r="B19" s="111" t="s">
        <v>230</v>
      </c>
      <c r="C19" s="99">
        <v>158624.47190619493</v>
      </c>
      <c r="D19" s="99">
        <v>233767.41393833442</v>
      </c>
      <c r="E19" s="99">
        <v>867483.32379339961</v>
      </c>
      <c r="F19" s="99">
        <v>891893.72385643527</v>
      </c>
      <c r="G19" s="99">
        <v>885955.06564614945</v>
      </c>
      <c r="H19" s="87">
        <v>47.371594766648897</v>
      </c>
      <c r="I19" s="87">
        <v>271.0882150675771</v>
      </c>
      <c r="J19" s="87">
        <v>-0.66584818924476652</v>
      </c>
      <c r="K19" s="99">
        <v>137969.08286135393</v>
      </c>
      <c r="L19" s="99">
        <v>205358.0678148194</v>
      </c>
      <c r="M19" s="99">
        <v>757464.4905929456</v>
      </c>
      <c r="N19" s="99">
        <v>761248.55365157744</v>
      </c>
      <c r="O19" s="99">
        <v>755022.83006930887</v>
      </c>
      <c r="P19" s="87">
        <v>48.843540564218365</v>
      </c>
      <c r="Q19" s="87">
        <v>268.85061232460828</v>
      </c>
      <c r="R19" s="87">
        <v>-0.81783059585530671</v>
      </c>
      <c r="S19" s="99">
        <v>15664.245736711002</v>
      </c>
      <c r="T19" s="99">
        <v>23284.481040325001</v>
      </c>
      <c r="U19" s="99">
        <v>81687.141689984011</v>
      </c>
      <c r="V19" s="99">
        <v>102975.19421622787</v>
      </c>
      <c r="W19" s="99">
        <v>103006.95095197055</v>
      </c>
      <c r="X19" s="87">
        <v>48.647317155878639</v>
      </c>
      <c r="Y19" s="87">
        <v>250.82225602758737</v>
      </c>
      <c r="Z19" s="87">
        <v>3.0839209369193377E-2</v>
      </c>
      <c r="AA19" s="99">
        <v>4991.1433081299992</v>
      </c>
      <c r="AB19" s="99">
        <v>5124.865083190004</v>
      </c>
      <c r="AC19" s="99">
        <v>28331.691510470006</v>
      </c>
      <c r="AD19" s="99">
        <v>27669.975988630009</v>
      </c>
      <c r="AE19" s="99">
        <v>27925.284624870001</v>
      </c>
      <c r="AF19" s="87">
        <v>2.6791812377374016</v>
      </c>
      <c r="AG19" s="87">
        <v>452.82804621336038</v>
      </c>
      <c r="AH19" s="87">
        <v>0.92269193274652217</v>
      </c>
    </row>
    <row r="20" spans="2:34" x14ac:dyDescent="0.25">
      <c r="B20" s="111" t="s">
        <v>231</v>
      </c>
      <c r="C20" s="99">
        <v>1583.0617932300001</v>
      </c>
      <c r="D20" s="99">
        <v>1538.8786310400001</v>
      </c>
      <c r="E20" s="99">
        <v>1125.20287833</v>
      </c>
      <c r="F20" s="99">
        <v>1125.2008519800002</v>
      </c>
      <c r="G20" s="99">
        <v>1125.2008519800002</v>
      </c>
      <c r="H20" s="87">
        <v>-2.7909941594794581</v>
      </c>
      <c r="I20" s="87">
        <v>-26.881636041071744</v>
      </c>
      <c r="J20" s="87">
        <v>0</v>
      </c>
      <c r="K20" s="99">
        <v>1538.8858334500001</v>
      </c>
      <c r="L20" s="99">
        <v>1492.13191164</v>
      </c>
      <c r="M20" s="99">
        <v>1081.22453632</v>
      </c>
      <c r="N20" s="99">
        <v>1081.2225099700001</v>
      </c>
      <c r="O20" s="99">
        <v>1081.2225099700001</v>
      </c>
      <c r="P20" s="87">
        <v>-3.03816701627458</v>
      </c>
      <c r="Q20" s="87">
        <v>-27.538274070445446</v>
      </c>
      <c r="R20" s="87">
        <v>0</v>
      </c>
      <c r="S20" s="99">
        <v>10.992669589999998</v>
      </c>
      <c r="T20" s="99">
        <v>10.959576609999999</v>
      </c>
      <c r="U20" s="99">
        <v>8.1911992200000014</v>
      </c>
      <c r="V20" s="99">
        <v>8.1911992200000014</v>
      </c>
      <c r="W20" s="99">
        <v>8.1911992200000014</v>
      </c>
      <c r="X20" s="87">
        <v>-0.30104588998202825</v>
      </c>
      <c r="Y20" s="87">
        <v>-25.259893593644929</v>
      </c>
      <c r="Z20" s="87">
        <v>0</v>
      </c>
      <c r="AA20" s="99">
        <v>33.183290190000001</v>
      </c>
      <c r="AB20" s="99">
        <v>35.787142790000004</v>
      </c>
      <c r="AC20" s="99">
        <v>35.787142790000004</v>
      </c>
      <c r="AD20" s="99">
        <v>35.787142790000004</v>
      </c>
      <c r="AE20" s="99">
        <v>35.787142790000004</v>
      </c>
      <c r="AF20" s="87">
        <v>7.8468789113163071</v>
      </c>
      <c r="AG20" s="87">
        <v>0</v>
      </c>
      <c r="AH20" s="87">
        <v>0</v>
      </c>
    </row>
    <row r="21" spans="2:34" x14ac:dyDescent="0.25">
      <c r="B21" s="111" t="s">
        <v>232</v>
      </c>
      <c r="C21" s="99">
        <v>472098.75038330379</v>
      </c>
      <c r="D21" s="99">
        <v>641727.15568762401</v>
      </c>
      <c r="E21" s="99">
        <v>421635.03981370921</v>
      </c>
      <c r="F21" s="99">
        <v>353495.67281964945</v>
      </c>
      <c r="G21" s="99">
        <v>356304.69252828031</v>
      </c>
      <c r="H21" s="87">
        <v>35.930704151747165</v>
      </c>
      <c r="I21" s="87">
        <v>-34.296836891385951</v>
      </c>
      <c r="J21" s="87">
        <v>0.79464047925248416</v>
      </c>
      <c r="K21" s="99">
        <v>377177.38583519316</v>
      </c>
      <c r="L21" s="99">
        <v>513832.9241596022</v>
      </c>
      <c r="M21" s="99">
        <v>311215.03695517243</v>
      </c>
      <c r="N21" s="99">
        <v>267462.25533080561</v>
      </c>
      <c r="O21" s="99">
        <v>270394.85678438254</v>
      </c>
      <c r="P21" s="87">
        <v>36.231105961405753</v>
      </c>
      <c r="Q21" s="87">
        <v>-39.432640003717317</v>
      </c>
      <c r="R21" s="87">
        <v>1.0964543202366173</v>
      </c>
      <c r="S21" s="99">
        <v>73156.626442140579</v>
      </c>
      <c r="T21" s="99">
        <v>110456.5328203118</v>
      </c>
      <c r="U21" s="99">
        <v>98811.844669286802</v>
      </c>
      <c r="V21" s="99">
        <v>74367.146370353847</v>
      </c>
      <c r="W21" s="99">
        <v>74493.391923567833</v>
      </c>
      <c r="X21" s="87">
        <v>50.986367458690339</v>
      </c>
      <c r="Y21" s="87">
        <v>-10.542326337518046</v>
      </c>
      <c r="Z21" s="87">
        <v>0.16975984608214034</v>
      </c>
      <c r="AA21" s="99">
        <v>21764.738105970002</v>
      </c>
      <c r="AB21" s="99">
        <v>17437.698707709998</v>
      </c>
      <c r="AC21" s="99">
        <v>11608.158189250002</v>
      </c>
      <c r="AD21" s="99">
        <v>11666.271118490005</v>
      </c>
      <c r="AE21" s="99">
        <v>11416.443820329987</v>
      </c>
      <c r="AF21" s="87">
        <v>-19.880962395192388</v>
      </c>
      <c r="AG21" s="87">
        <v>-33.430675779955372</v>
      </c>
      <c r="AH21" s="87">
        <v>-2.1414494453507404</v>
      </c>
    </row>
    <row r="22" spans="2:34" x14ac:dyDescent="0.25">
      <c r="B22" s="114" t="s">
        <v>233</v>
      </c>
      <c r="C22" s="99">
        <v>3266011.8895766991</v>
      </c>
      <c r="D22" s="99">
        <v>4172746.8878525468</v>
      </c>
      <c r="E22" s="99">
        <v>4709039.2624030374</v>
      </c>
      <c r="F22" s="99">
        <v>4767935.4514148841</v>
      </c>
      <c r="G22" s="99">
        <v>4771086.1616005581</v>
      </c>
      <c r="H22" s="87">
        <v>27.762758646704366</v>
      </c>
      <c r="I22" s="87">
        <v>12.852262285826949</v>
      </c>
      <c r="J22" s="87">
        <v>6.6081225674707866E-2</v>
      </c>
      <c r="K22" s="99">
        <v>2903588.1627831785</v>
      </c>
      <c r="L22" s="99">
        <v>3716940.6650290014</v>
      </c>
      <c r="M22" s="99">
        <v>4175443.2777171689</v>
      </c>
      <c r="N22" s="99">
        <v>4221577.8384887883</v>
      </c>
      <c r="O22" s="99">
        <v>4223793.1132780965</v>
      </c>
      <c r="P22" s="87">
        <v>28.011978856746666</v>
      </c>
      <c r="Q22" s="87">
        <v>12.335483775730115</v>
      </c>
      <c r="R22" s="87">
        <v>5.2475043077770955E-2</v>
      </c>
      <c r="S22" s="99">
        <v>287139.56416194071</v>
      </c>
      <c r="T22" s="99">
        <v>383429.80260290939</v>
      </c>
      <c r="U22" s="99">
        <v>441782.89778425847</v>
      </c>
      <c r="V22" s="99">
        <v>454795.66766566568</v>
      </c>
      <c r="W22" s="99">
        <v>455525.97228211211</v>
      </c>
      <c r="X22" s="87">
        <v>33.534298459359299</v>
      </c>
      <c r="Y22" s="87">
        <v>15.218716642582208</v>
      </c>
      <c r="Z22" s="87">
        <v>0.16057862208644913</v>
      </c>
      <c r="AA22" s="99">
        <v>75284.162631579995</v>
      </c>
      <c r="AB22" s="99">
        <v>72376.420220636021</v>
      </c>
      <c r="AC22" s="99">
        <v>91813.086901610004</v>
      </c>
      <c r="AD22" s="99">
        <v>91561.945260430002</v>
      </c>
      <c r="AE22" s="99">
        <v>91767.076040350003</v>
      </c>
      <c r="AF22" s="87">
        <v>-3.8623560511307895</v>
      </c>
      <c r="AG22" s="87">
        <v>26.854971027473095</v>
      </c>
      <c r="AH22" s="87">
        <v>0.22403497363074898</v>
      </c>
    </row>
    <row r="23" spans="2:34" x14ac:dyDescent="0.25">
      <c r="B23" s="110" t="s">
        <v>234</v>
      </c>
      <c r="C23" s="99"/>
      <c r="D23" s="99"/>
      <c r="E23" s="99"/>
      <c r="F23" s="99"/>
      <c r="G23" s="99"/>
      <c r="H23" s="115"/>
      <c r="I23" s="115"/>
      <c r="J23" s="115"/>
      <c r="K23" s="99"/>
      <c r="L23" s="99"/>
      <c r="M23" s="99"/>
      <c r="N23" s="99"/>
      <c r="O23" s="99"/>
      <c r="P23" s="115"/>
      <c r="Q23" s="115"/>
      <c r="R23" s="115"/>
      <c r="S23" s="99"/>
      <c r="T23" s="99"/>
      <c r="U23" s="99"/>
      <c r="V23" s="99"/>
      <c r="W23" s="99"/>
      <c r="X23" s="115"/>
      <c r="Y23" s="115"/>
      <c r="Z23" s="115"/>
      <c r="AA23" s="99"/>
      <c r="AB23" s="99"/>
      <c r="AC23" s="99"/>
      <c r="AD23" s="99"/>
      <c r="AE23" s="99"/>
      <c r="AF23" s="115"/>
      <c r="AG23" s="115"/>
      <c r="AH23" s="115"/>
    </row>
    <row r="24" spans="2:34" x14ac:dyDescent="0.25">
      <c r="B24" s="116" t="s">
        <v>235</v>
      </c>
      <c r="C24" s="99">
        <v>718479.78113080992</v>
      </c>
      <c r="D24" s="99">
        <v>932079.36692221405</v>
      </c>
      <c r="E24" s="99">
        <v>1196840.7676061383</v>
      </c>
      <c r="F24" s="99">
        <v>1255602.1361429668</v>
      </c>
      <c r="G24" s="99">
        <v>1268978.1463890737</v>
      </c>
      <c r="H24" s="87">
        <v>29.729380199846588</v>
      </c>
      <c r="I24" s="87">
        <v>28.405456668157282</v>
      </c>
      <c r="J24" s="87">
        <v>1.0653064263808965</v>
      </c>
      <c r="K24" s="99">
        <v>623348.85000741691</v>
      </c>
      <c r="L24" s="99">
        <v>800511.66187576484</v>
      </c>
      <c r="M24" s="99">
        <v>1048406.7546198533</v>
      </c>
      <c r="N24" s="99">
        <v>1098570.3647130367</v>
      </c>
      <c r="O24" s="99">
        <v>1110149.993116247</v>
      </c>
      <c r="P24" s="87">
        <v>28.421133987211167</v>
      </c>
      <c r="Q24" s="87">
        <v>30.967080749731853</v>
      </c>
      <c r="R24" s="87">
        <v>1.0540634241699376</v>
      </c>
      <c r="S24" s="99">
        <v>80772.330123243039</v>
      </c>
      <c r="T24" s="99">
        <v>115573.28453641916</v>
      </c>
      <c r="U24" s="99">
        <v>130208.67771802505</v>
      </c>
      <c r="V24" s="99">
        <v>138372.26364537992</v>
      </c>
      <c r="W24" s="99">
        <v>140069.69117607767</v>
      </c>
      <c r="X24" s="87">
        <v>43.085242632070361</v>
      </c>
      <c r="Y24" s="87">
        <v>12.663301246746192</v>
      </c>
      <c r="Z24" s="87">
        <v>1.2267108204921051</v>
      </c>
      <c r="AA24" s="99">
        <v>14358.601000149996</v>
      </c>
      <c r="AB24" s="99">
        <v>15994.420510029995</v>
      </c>
      <c r="AC24" s="99">
        <v>18225.335268259998</v>
      </c>
      <c r="AD24" s="99">
        <v>18659.507784549998</v>
      </c>
      <c r="AE24" s="99">
        <v>18758.462096749201</v>
      </c>
      <c r="AF24" s="87">
        <v>11.392610671909543</v>
      </c>
      <c r="AG24" s="87">
        <v>13.948081187630468</v>
      </c>
      <c r="AH24" s="87">
        <v>0.53031576899973398</v>
      </c>
    </row>
    <row r="25" spans="2:34" x14ac:dyDescent="0.25">
      <c r="B25" s="116" t="s">
        <v>236</v>
      </c>
      <c r="C25" s="99">
        <v>488596.24056173506</v>
      </c>
      <c r="D25" s="99">
        <v>634300.22422558325</v>
      </c>
      <c r="E25" s="99">
        <v>718773.22920268087</v>
      </c>
      <c r="F25" s="99">
        <v>788273.37080919929</v>
      </c>
      <c r="G25" s="99">
        <v>786642.39155879756</v>
      </c>
      <c r="H25" s="87">
        <v>29.820938347035487</v>
      </c>
      <c r="I25" s="87">
        <v>13.317511448183808</v>
      </c>
      <c r="J25" s="87">
        <v>-0.20690528321760659</v>
      </c>
      <c r="K25" s="99">
        <v>421257.37048876984</v>
      </c>
      <c r="L25" s="99">
        <v>548651.19394303532</v>
      </c>
      <c r="M25" s="99">
        <v>619855.81286770583</v>
      </c>
      <c r="N25" s="99">
        <v>687256.46186331427</v>
      </c>
      <c r="O25" s="99">
        <v>686752.62433687656</v>
      </c>
      <c r="P25" s="87">
        <v>30.241328076101077</v>
      </c>
      <c r="Q25" s="87">
        <v>12.978121566261178</v>
      </c>
      <c r="R25" s="87">
        <v>-7.3311428032507564E-2</v>
      </c>
      <c r="S25" s="99">
        <v>60457.374051305218</v>
      </c>
      <c r="T25" s="99">
        <v>78745.960392228008</v>
      </c>
      <c r="U25" s="99">
        <v>87233.448597744995</v>
      </c>
      <c r="V25" s="99">
        <v>89951.790022614994</v>
      </c>
      <c r="W25" s="99">
        <v>88835.357292390981</v>
      </c>
      <c r="X25" s="87">
        <v>30.250381575294298</v>
      </c>
      <c r="Y25" s="87">
        <v>10.778315691676646</v>
      </c>
      <c r="Z25" s="87">
        <v>-1.2411456514020758</v>
      </c>
      <c r="AA25" s="99">
        <v>6881.4960216599993</v>
      </c>
      <c r="AB25" s="99">
        <v>6903.0698903200009</v>
      </c>
      <c r="AC25" s="99">
        <v>11683.967737230001</v>
      </c>
      <c r="AD25" s="99">
        <v>11065.118923270002</v>
      </c>
      <c r="AE25" s="99">
        <v>11054.409929530002</v>
      </c>
      <c r="AF25" s="87">
        <v>0.31350550217708939</v>
      </c>
      <c r="AG25" s="87">
        <v>69.25756109776799</v>
      </c>
      <c r="AH25" s="87">
        <v>-9.6781551235558538E-2</v>
      </c>
    </row>
    <row r="26" spans="2:34" x14ac:dyDescent="0.25">
      <c r="B26" s="116" t="s">
        <v>237</v>
      </c>
      <c r="C26" s="99">
        <v>138316.37657992812</v>
      </c>
      <c r="D26" s="99">
        <v>205637.62795102393</v>
      </c>
      <c r="E26" s="99">
        <v>78431.601490940127</v>
      </c>
      <c r="F26" s="99">
        <v>82008.640895711709</v>
      </c>
      <c r="G26" s="99">
        <v>78555.539561617115</v>
      </c>
      <c r="H26" s="87">
        <v>48.671931000298606</v>
      </c>
      <c r="I26" s="87">
        <v>-61.859314235223565</v>
      </c>
      <c r="J26" s="87">
        <v>-4.2106554826165432</v>
      </c>
      <c r="K26" s="99">
        <v>138307.92239808812</v>
      </c>
      <c r="L26" s="99">
        <v>205627.17798661391</v>
      </c>
      <c r="M26" s="99">
        <v>78388.68712340013</v>
      </c>
      <c r="N26" s="99">
        <v>81988.381514521709</v>
      </c>
      <c r="O26" s="99">
        <v>78534.298463137122</v>
      </c>
      <c r="P26" s="87">
        <v>48.673463111362857</v>
      </c>
      <c r="Q26" s="87">
        <v>-61.878245915283067</v>
      </c>
      <c r="R26" s="87">
        <v>-4.212893324126421</v>
      </c>
      <c r="S26" s="99">
        <v>8.4541818399999986</v>
      </c>
      <c r="T26" s="99">
        <v>10.449964409999998</v>
      </c>
      <c r="U26" s="99">
        <v>42.914367540000008</v>
      </c>
      <c r="V26" s="99">
        <v>0</v>
      </c>
      <c r="W26" s="99">
        <v>0</v>
      </c>
      <c r="X26" s="87">
        <v>23.607045693732083</v>
      </c>
      <c r="Y26" s="87">
        <v>310.66520283010243</v>
      </c>
      <c r="Z26" s="87">
        <v>0</v>
      </c>
      <c r="AA26" s="99">
        <v>0</v>
      </c>
      <c r="AB26" s="99">
        <v>0</v>
      </c>
      <c r="AC26" s="99">
        <v>0</v>
      </c>
      <c r="AD26" s="99">
        <v>20.259381189999999</v>
      </c>
      <c r="AE26" s="99">
        <v>21.241098480000002</v>
      </c>
      <c r="AF26" s="87">
        <v>0</v>
      </c>
      <c r="AG26" s="87">
        <v>0</v>
      </c>
      <c r="AH26" s="87">
        <v>4.845741737090048</v>
      </c>
    </row>
    <row r="27" spans="2:34" x14ac:dyDescent="0.25">
      <c r="B27" s="116" t="s">
        <v>238</v>
      </c>
      <c r="C27" s="99">
        <v>702115.41625706886</v>
      </c>
      <c r="D27" s="99">
        <v>880233.53512387339</v>
      </c>
      <c r="E27" s="99">
        <v>1014047.534846422</v>
      </c>
      <c r="F27" s="99">
        <v>1050231.0892205418</v>
      </c>
      <c r="G27" s="99">
        <v>1051951.3171535407</v>
      </c>
      <c r="H27" s="87">
        <v>25.368780508529564</v>
      </c>
      <c r="I27" s="87">
        <v>15.202101985777819</v>
      </c>
      <c r="J27" s="87">
        <v>0.16379518285596362</v>
      </c>
      <c r="K27" s="99">
        <v>684538.33783228882</v>
      </c>
      <c r="L27" s="99">
        <v>856327.32901327836</v>
      </c>
      <c r="M27" s="99">
        <v>989680.11755964102</v>
      </c>
      <c r="N27" s="99">
        <v>1025443.9150687068</v>
      </c>
      <c r="O27" s="99">
        <v>1026923.0238451196</v>
      </c>
      <c r="P27" s="87">
        <v>25.095598257504413</v>
      </c>
      <c r="Q27" s="87">
        <v>15.57264191252909</v>
      </c>
      <c r="R27" s="87">
        <v>0.14424082630728474</v>
      </c>
      <c r="S27" s="99">
        <v>11989.246665040004</v>
      </c>
      <c r="T27" s="99">
        <v>17948.824584405</v>
      </c>
      <c r="U27" s="99">
        <v>17812.353930391</v>
      </c>
      <c r="V27" s="99">
        <v>18544.942735204986</v>
      </c>
      <c r="W27" s="99">
        <v>18684.158114711001</v>
      </c>
      <c r="X27" s="87">
        <v>49.707692950740629</v>
      </c>
      <c r="Y27" s="87">
        <v>-0.76033198370311872</v>
      </c>
      <c r="Z27" s="87">
        <v>0.75069188130592046</v>
      </c>
      <c r="AA27" s="99">
        <v>5587.8317597400001</v>
      </c>
      <c r="AB27" s="99">
        <v>5957.3815261900008</v>
      </c>
      <c r="AC27" s="99">
        <v>6555.0633563899992</v>
      </c>
      <c r="AD27" s="99">
        <v>6242.2314166300002</v>
      </c>
      <c r="AE27" s="99">
        <v>6344.1351937099989</v>
      </c>
      <c r="AF27" s="87">
        <v>6.6134733889553585</v>
      </c>
      <c r="AG27" s="87">
        <v>10.03262637406138</v>
      </c>
      <c r="AH27" s="87">
        <v>1.6324895742973577</v>
      </c>
    </row>
    <row r="28" spans="2:34" ht="31.5" x14ac:dyDescent="0.25">
      <c r="B28" s="117" t="s">
        <v>239</v>
      </c>
      <c r="C28" s="99">
        <v>252542.45920616243</v>
      </c>
      <c r="D28" s="99">
        <v>298257.53329391585</v>
      </c>
      <c r="E28" s="99">
        <v>337798.99820676382</v>
      </c>
      <c r="F28" s="99">
        <v>345787.66506363236</v>
      </c>
      <c r="G28" s="99">
        <v>346051.44308055833</v>
      </c>
      <c r="H28" s="87">
        <v>18.101935900780166</v>
      </c>
      <c r="I28" s="87">
        <v>13.257490758458765</v>
      </c>
      <c r="J28" s="87">
        <v>7.6283234937668531E-2</v>
      </c>
      <c r="K28" s="99">
        <v>208418.88884113342</v>
      </c>
      <c r="L28" s="99">
        <v>248988.20203433794</v>
      </c>
      <c r="M28" s="99">
        <v>279105.89313079597</v>
      </c>
      <c r="N28" s="99">
        <v>282651.35592396231</v>
      </c>
      <c r="O28" s="99">
        <v>282262.10324864375</v>
      </c>
      <c r="P28" s="87">
        <v>19.46527659694431</v>
      </c>
      <c r="Q28" s="87">
        <v>12.096031398429274</v>
      </c>
      <c r="R28" s="87">
        <v>-0.13771477375232877</v>
      </c>
      <c r="S28" s="99">
        <v>35072.929971478996</v>
      </c>
      <c r="T28" s="99">
        <v>41221.033385617942</v>
      </c>
      <c r="U28" s="99">
        <v>48704.693310787865</v>
      </c>
      <c r="V28" s="99">
        <v>52234.652967480062</v>
      </c>
      <c r="W28" s="99">
        <v>52698.682519771086</v>
      </c>
      <c r="X28" s="87">
        <v>17.52948333412273</v>
      </c>
      <c r="Y28" s="87">
        <v>18.154954668800173</v>
      </c>
      <c r="Z28" s="87">
        <v>0.88835576753982792</v>
      </c>
      <c r="AA28" s="99">
        <v>9050.640393550002</v>
      </c>
      <c r="AB28" s="99">
        <v>8048.297873960003</v>
      </c>
      <c r="AC28" s="99">
        <v>9988.4117651799988</v>
      </c>
      <c r="AD28" s="99">
        <v>10901.656172189998</v>
      </c>
      <c r="AE28" s="99">
        <v>11090.657312143499</v>
      </c>
      <c r="AF28" s="87">
        <v>-11.074824277675699</v>
      </c>
      <c r="AG28" s="87">
        <v>24.105890731221184</v>
      </c>
      <c r="AH28" s="87">
        <v>1.7336919910906801</v>
      </c>
    </row>
    <row r="29" spans="2:34" x14ac:dyDescent="0.25">
      <c r="B29" s="116" t="s">
        <v>240</v>
      </c>
      <c r="C29" s="99">
        <v>163480.2998596</v>
      </c>
      <c r="D29" s="99">
        <v>183538.17612812988</v>
      </c>
      <c r="E29" s="99">
        <v>228254.8075440001</v>
      </c>
      <c r="F29" s="99">
        <v>221940.72581769005</v>
      </c>
      <c r="G29" s="99">
        <v>222961.50924959403</v>
      </c>
      <c r="H29" s="87">
        <v>12.269292560483418</v>
      </c>
      <c r="I29" s="87">
        <v>24.363667744335149</v>
      </c>
      <c r="J29" s="87">
        <v>0.45993515977886812</v>
      </c>
      <c r="K29" s="99">
        <v>141434.56215841</v>
      </c>
      <c r="L29" s="99">
        <v>159138.7943799599</v>
      </c>
      <c r="M29" s="99">
        <v>199641.17362327009</v>
      </c>
      <c r="N29" s="99">
        <v>191651.83848810007</v>
      </c>
      <c r="O29" s="99">
        <v>191823.86421353003</v>
      </c>
      <c r="P29" s="87">
        <v>12.517613765241306</v>
      </c>
      <c r="Q29" s="87">
        <v>25.450977809098312</v>
      </c>
      <c r="R29" s="87">
        <v>8.9759496588737164E-2</v>
      </c>
      <c r="S29" s="99">
        <v>14628.11669947</v>
      </c>
      <c r="T29" s="99">
        <v>17446.175323304997</v>
      </c>
      <c r="U29" s="99">
        <v>18716.788246459997</v>
      </c>
      <c r="V29" s="99">
        <v>20238.056089820002</v>
      </c>
      <c r="W29" s="99">
        <v>21197.334164854001</v>
      </c>
      <c r="X29" s="87">
        <v>19.264671466130018</v>
      </c>
      <c r="Y29" s="87">
        <v>7.283045708348963</v>
      </c>
      <c r="Z29" s="87">
        <v>4.7399714220405231</v>
      </c>
      <c r="AA29" s="99">
        <v>7417.6210017200019</v>
      </c>
      <c r="AB29" s="99">
        <v>6953.2064248650004</v>
      </c>
      <c r="AC29" s="99">
        <v>9896.8456742700018</v>
      </c>
      <c r="AD29" s="99">
        <v>10050.831239770001</v>
      </c>
      <c r="AE29" s="99">
        <v>9940.310871210002</v>
      </c>
      <c r="AF29" s="87">
        <v>-6.2609639498609164</v>
      </c>
      <c r="AG29" s="87">
        <v>42.334990068443908</v>
      </c>
      <c r="AH29" s="87">
        <v>-1.0996142102424611</v>
      </c>
    </row>
    <row r="30" spans="2:34" x14ac:dyDescent="0.25">
      <c r="B30" s="116" t="s">
        <v>241</v>
      </c>
      <c r="C30" s="99">
        <v>50409.69302413502</v>
      </c>
      <c r="D30" s="99">
        <v>106281.5129899725</v>
      </c>
      <c r="E30" s="99">
        <v>80507.785816752497</v>
      </c>
      <c r="F30" s="99">
        <v>75960.518667812488</v>
      </c>
      <c r="G30" s="99">
        <v>75091.585812875084</v>
      </c>
      <c r="H30" s="87">
        <v>110.83546955758553</v>
      </c>
      <c r="I30" s="87">
        <v>-24.250433069814985</v>
      </c>
      <c r="J30" s="87">
        <v>-1.1439269638710448</v>
      </c>
      <c r="K30" s="99">
        <v>41345.033456100013</v>
      </c>
      <c r="L30" s="99">
        <v>90921.188319040011</v>
      </c>
      <c r="M30" s="99">
        <v>64818.975833289995</v>
      </c>
      <c r="N30" s="99">
        <v>59911.768876779992</v>
      </c>
      <c r="O30" s="99">
        <v>58765.694600012583</v>
      </c>
      <c r="P30" s="87">
        <v>119.9083679919615</v>
      </c>
      <c r="Q30" s="87">
        <v>-28.708613435801183</v>
      </c>
      <c r="R30" s="87">
        <v>-1.9129368039934369</v>
      </c>
      <c r="S30" s="99">
        <v>6445.5595371650015</v>
      </c>
      <c r="T30" s="99">
        <v>12527.6853716025</v>
      </c>
      <c r="U30" s="99">
        <v>11773.365456912503</v>
      </c>
      <c r="V30" s="99">
        <v>12204.200905472502</v>
      </c>
      <c r="W30" s="99">
        <v>12493.241302472501</v>
      </c>
      <c r="X30" s="87">
        <v>94.361487150464598</v>
      </c>
      <c r="Y30" s="87">
        <v>-6.0212233330817346</v>
      </c>
      <c r="Z30" s="87">
        <v>2.3683680663630247</v>
      </c>
      <c r="AA30" s="99">
        <v>2619.10003087</v>
      </c>
      <c r="AB30" s="99">
        <v>2832.6392993300005</v>
      </c>
      <c r="AC30" s="99">
        <v>3915.4445265500003</v>
      </c>
      <c r="AD30" s="99">
        <v>3844.5488855600001</v>
      </c>
      <c r="AE30" s="99">
        <v>3832.6499103900001</v>
      </c>
      <c r="AF30" s="87">
        <v>8.1531543638319199</v>
      </c>
      <c r="AG30" s="87">
        <v>38.226018663093249</v>
      </c>
      <c r="AH30" s="87">
        <v>-0.30950250664498746</v>
      </c>
    </row>
    <row r="31" spans="2:34" x14ac:dyDescent="0.25">
      <c r="B31" s="116" t="s">
        <v>242</v>
      </c>
      <c r="C31" s="99">
        <v>174057.66040123088</v>
      </c>
      <c r="D31" s="99">
        <v>160657.41396947138</v>
      </c>
      <c r="E31" s="99">
        <v>157161.69371171718</v>
      </c>
      <c r="F31" s="99">
        <v>151920.86862534774</v>
      </c>
      <c r="G31" s="99">
        <v>149337.83716314516</v>
      </c>
      <c r="H31" s="87">
        <v>-7.6987398318866171</v>
      </c>
      <c r="I31" s="87">
        <v>-2.175884804431417</v>
      </c>
      <c r="J31" s="87">
        <v>-1.7002479551197047</v>
      </c>
      <c r="K31" s="99">
        <v>144990.89694163087</v>
      </c>
      <c r="L31" s="99">
        <v>134892.9587567829</v>
      </c>
      <c r="M31" s="99">
        <v>131340.20126952737</v>
      </c>
      <c r="N31" s="99">
        <v>127229.89436426741</v>
      </c>
      <c r="O31" s="99">
        <v>124946.18028543935</v>
      </c>
      <c r="P31" s="87">
        <v>-6.9645325312478787</v>
      </c>
      <c r="Q31" s="87">
        <v>-2.633760516485729</v>
      </c>
      <c r="R31" s="87">
        <v>-1.7949508566670991</v>
      </c>
      <c r="S31" s="99">
        <v>23215.415307560004</v>
      </c>
      <c r="T31" s="99">
        <v>21804.24635970849</v>
      </c>
      <c r="U31" s="99">
        <v>21814.020815849795</v>
      </c>
      <c r="V31" s="99">
        <v>20704.410512660306</v>
      </c>
      <c r="W31" s="99">
        <v>20379.202776715803</v>
      </c>
      <c r="X31" s="87">
        <v>-6.0785858411586249</v>
      </c>
      <c r="Y31" s="87">
        <v>4.4828222815201407E-2</v>
      </c>
      <c r="Z31" s="87">
        <v>-1.5707171945110177</v>
      </c>
      <c r="AA31" s="99">
        <v>5851.3481520400001</v>
      </c>
      <c r="AB31" s="99">
        <v>3960.2088529800012</v>
      </c>
      <c r="AC31" s="99">
        <v>4007.4716263400001</v>
      </c>
      <c r="AD31" s="99">
        <v>3986.5637484200001</v>
      </c>
      <c r="AE31" s="99">
        <v>4012.4541009899986</v>
      </c>
      <c r="AF31" s="87">
        <v>-32.319719318028902</v>
      </c>
      <c r="AG31" s="87">
        <v>1.1934414348989266</v>
      </c>
      <c r="AH31" s="87">
        <v>0.64944032514868688</v>
      </c>
    </row>
    <row r="32" spans="2:34" x14ac:dyDescent="0.25">
      <c r="B32" s="116" t="s">
        <v>243</v>
      </c>
      <c r="C32" s="99">
        <v>201609.70650212755</v>
      </c>
      <c r="D32" s="99">
        <v>293413.85245570278</v>
      </c>
      <c r="E32" s="99">
        <v>335623.24934624392</v>
      </c>
      <c r="F32" s="99">
        <v>332493.92484486796</v>
      </c>
      <c r="G32" s="99">
        <v>331647.1081781406</v>
      </c>
      <c r="H32" s="87">
        <v>45.535578393695268</v>
      </c>
      <c r="I32" s="87">
        <v>14.385618312589232</v>
      </c>
      <c r="J32" s="87">
        <v>-0.25468635768983727</v>
      </c>
      <c r="K32" s="99">
        <v>169089.51442334006</v>
      </c>
      <c r="L32" s="99">
        <v>239727.79741084404</v>
      </c>
      <c r="M32" s="99">
        <v>279645.59001081419</v>
      </c>
      <c r="N32" s="99">
        <v>276599.38055042521</v>
      </c>
      <c r="O32" s="99">
        <v>277105.40127365891</v>
      </c>
      <c r="P32" s="87">
        <v>0</v>
      </c>
      <c r="Q32" s="87">
        <v>0</v>
      </c>
      <c r="R32" s="87">
        <v>0.18294354897929743</v>
      </c>
      <c r="S32" s="99">
        <v>26851.4598598175</v>
      </c>
      <c r="T32" s="99">
        <v>47111.484932538726</v>
      </c>
      <c r="U32" s="99">
        <v>49166.628415829742</v>
      </c>
      <c r="V32" s="99">
        <v>49615.209329922734</v>
      </c>
      <c r="W32" s="99">
        <v>48382.135467091692</v>
      </c>
      <c r="X32" s="87">
        <v>0</v>
      </c>
      <c r="Y32" s="87">
        <v>0</v>
      </c>
      <c r="Z32" s="87">
        <v>-2.4852739300797011</v>
      </c>
      <c r="AA32" s="99">
        <v>5668.7322189700008</v>
      </c>
      <c r="AB32" s="99">
        <v>6574.5701123200006</v>
      </c>
      <c r="AC32" s="99">
        <v>6811.0309196000026</v>
      </c>
      <c r="AD32" s="99">
        <v>6279.3349645199996</v>
      </c>
      <c r="AE32" s="99">
        <v>6159.5714373899991</v>
      </c>
      <c r="AF32" s="87">
        <v>0</v>
      </c>
      <c r="AG32" s="87">
        <v>0</v>
      </c>
      <c r="AH32" s="87">
        <v>-1.9072645082114259</v>
      </c>
    </row>
    <row r="33" spans="2:34" x14ac:dyDescent="0.25">
      <c r="B33" s="116" t="s">
        <v>244</v>
      </c>
      <c r="C33" s="99">
        <v>3303.6538436723004</v>
      </c>
      <c r="D33" s="99">
        <v>4403.1513494099991</v>
      </c>
      <c r="E33" s="99">
        <v>3129.7796000700032</v>
      </c>
      <c r="F33" s="99">
        <v>2829.1507889630002</v>
      </c>
      <c r="G33" s="99">
        <v>2674.2303284319996</v>
      </c>
      <c r="H33" s="87">
        <v>33.281256383553519</v>
      </c>
      <c r="I33" s="87">
        <v>-28.919554389394804</v>
      </c>
      <c r="J33" s="87">
        <v>-5.4758643878358049</v>
      </c>
      <c r="K33" s="99">
        <v>3303.6538436723004</v>
      </c>
      <c r="L33" s="99">
        <v>4403.1513494099991</v>
      </c>
      <c r="M33" s="99">
        <v>3129.7796000700032</v>
      </c>
      <c r="N33" s="99">
        <v>2829.1507889630002</v>
      </c>
      <c r="O33" s="99">
        <v>2674.2303284319996</v>
      </c>
      <c r="P33" s="87">
        <v>33.281256383553519</v>
      </c>
      <c r="Q33" s="87">
        <v>-28.919554389394804</v>
      </c>
      <c r="R33" s="87">
        <v>-5.4758643878358049</v>
      </c>
      <c r="S33" s="99">
        <v>0</v>
      </c>
      <c r="T33" s="99">
        <v>0</v>
      </c>
      <c r="U33" s="99">
        <v>0</v>
      </c>
      <c r="V33" s="99">
        <v>0</v>
      </c>
      <c r="W33" s="99">
        <v>0</v>
      </c>
      <c r="X33" s="87">
        <v>0</v>
      </c>
      <c r="Y33" s="87">
        <v>0</v>
      </c>
      <c r="Z33" s="87">
        <v>0</v>
      </c>
      <c r="AA33" s="99">
        <v>0</v>
      </c>
      <c r="AB33" s="99">
        <v>0</v>
      </c>
      <c r="AC33" s="99">
        <v>0</v>
      </c>
      <c r="AD33" s="99">
        <v>0</v>
      </c>
      <c r="AE33" s="99">
        <v>0</v>
      </c>
      <c r="AF33" s="87">
        <v>0</v>
      </c>
      <c r="AG33" s="87">
        <v>0</v>
      </c>
      <c r="AH33" s="87">
        <v>0</v>
      </c>
    </row>
    <row r="34" spans="2:34" x14ac:dyDescent="0.25">
      <c r="B34" s="116" t="s">
        <v>245</v>
      </c>
      <c r="C34" s="99">
        <v>373100.60252186202</v>
      </c>
      <c r="D34" s="99">
        <v>473944.49370111187</v>
      </c>
      <c r="E34" s="99">
        <v>558469.81504557014</v>
      </c>
      <c r="F34" s="99">
        <v>460887.36053542356</v>
      </c>
      <c r="G34" s="99">
        <v>457195.05152343406</v>
      </c>
      <c r="H34" s="87">
        <v>27.028605823101255</v>
      </c>
      <c r="I34" s="87">
        <v>17.83443472132905</v>
      </c>
      <c r="J34" s="87">
        <v>-0.8011304557582255</v>
      </c>
      <c r="K34" s="99">
        <v>327553.13267832884</v>
      </c>
      <c r="L34" s="99">
        <v>427751.2102241508</v>
      </c>
      <c r="M34" s="99">
        <v>481430.29208667181</v>
      </c>
      <c r="N34" s="99">
        <v>387445.32633671717</v>
      </c>
      <c r="O34" s="99">
        <v>383855.69795827061</v>
      </c>
      <c r="P34" s="87">
        <v>30.58987002399417</v>
      </c>
      <c r="Q34" s="87">
        <v>12.54913617529966</v>
      </c>
      <c r="R34" s="87">
        <v>-0.92648643161769018</v>
      </c>
      <c r="S34" s="99">
        <v>27698.677775703211</v>
      </c>
      <c r="T34" s="99">
        <v>31040.657752600087</v>
      </c>
      <c r="U34" s="99">
        <v>56310.006932998353</v>
      </c>
      <c r="V34" s="99">
        <v>52930.141451086391</v>
      </c>
      <c r="W34" s="99">
        <v>52786.169468543419</v>
      </c>
      <c r="X34" s="87">
        <v>12.065485594508782</v>
      </c>
      <c r="Y34" s="87">
        <v>81.407260702397991</v>
      </c>
      <c r="Z34" s="87">
        <v>-0.27200377440143031</v>
      </c>
      <c r="AA34" s="99">
        <v>17848.79206783</v>
      </c>
      <c r="AB34" s="99">
        <v>15152.625724361</v>
      </c>
      <c r="AC34" s="99">
        <v>20729.516025900011</v>
      </c>
      <c r="AD34" s="99">
        <v>20511.892747619997</v>
      </c>
      <c r="AE34" s="99">
        <v>20553.184096619985</v>
      </c>
      <c r="AF34" s="87">
        <v>-15.105595567604096</v>
      </c>
      <c r="AG34" s="87">
        <v>36.804778280591989</v>
      </c>
      <c r="AH34" s="87">
        <v>0.20130443108317131</v>
      </c>
    </row>
    <row r="35" spans="2:34" x14ac:dyDescent="0.25">
      <c r="B35" s="110" t="s">
        <v>69</v>
      </c>
      <c r="C35" s="99">
        <v>3266011.8898883327</v>
      </c>
      <c r="D35" s="99">
        <v>4172746.8881104086</v>
      </c>
      <c r="E35" s="99">
        <v>4709039.2624172997</v>
      </c>
      <c r="F35" s="99">
        <v>4767935.4514121572</v>
      </c>
      <c r="G35" s="99">
        <v>4771086.1599992095</v>
      </c>
      <c r="H35" s="87">
        <v>27.762758642408919</v>
      </c>
      <c r="I35" s="87">
        <v>12.852262279194854</v>
      </c>
      <c r="J35" s="87">
        <v>6.6081192146150158E-2</v>
      </c>
      <c r="K35" s="99">
        <v>2903588.1630691797</v>
      </c>
      <c r="L35" s="99">
        <v>3716940.6652932176</v>
      </c>
      <c r="M35" s="99">
        <v>4175443.27772504</v>
      </c>
      <c r="N35" s="99">
        <v>4221577.8384887949</v>
      </c>
      <c r="O35" s="99">
        <v>4223793.1116693681</v>
      </c>
      <c r="P35" s="87">
        <v>28.011978853237231</v>
      </c>
      <c r="Q35" s="87">
        <v>12.335483767956584</v>
      </c>
      <c r="R35" s="87">
        <v>5.2475004970320427E-2</v>
      </c>
      <c r="S35" s="99">
        <v>287139.56417262292</v>
      </c>
      <c r="T35" s="99">
        <v>383429.80260283494</v>
      </c>
      <c r="U35" s="99">
        <v>441782.89779253927</v>
      </c>
      <c r="V35" s="99">
        <v>454795.66765964194</v>
      </c>
      <c r="W35" s="99">
        <v>455525.97228262818</v>
      </c>
      <c r="X35" s="87">
        <v>33.534298454365604</v>
      </c>
      <c r="Y35" s="87">
        <v>15.218716644764244</v>
      </c>
      <c r="Z35" s="87">
        <v>0.16057862352654162</v>
      </c>
      <c r="AA35" s="99">
        <v>75284.162646529992</v>
      </c>
      <c r="AB35" s="99">
        <v>72376.420214356011</v>
      </c>
      <c r="AC35" s="99">
        <v>91813.086899720016</v>
      </c>
      <c r="AD35" s="99">
        <v>91561.945263720001</v>
      </c>
      <c r="AE35" s="99">
        <v>91767.0760472127</v>
      </c>
      <c r="AF35" s="87">
        <v>-3.8623560785636313</v>
      </c>
      <c r="AG35" s="87">
        <v>26.854971035868807</v>
      </c>
      <c r="AH35" s="87">
        <v>0.22403497752463419</v>
      </c>
    </row>
    <row r="36" spans="2:34" x14ac:dyDescent="0.25">
      <c r="B36" s="110" t="s">
        <v>246</v>
      </c>
      <c r="C36" s="99"/>
      <c r="D36" s="99"/>
      <c r="E36" s="99"/>
      <c r="F36" s="99"/>
      <c r="G36" s="99"/>
      <c r="H36" s="115"/>
      <c r="I36" s="115"/>
      <c r="J36" s="115"/>
      <c r="K36" s="67"/>
      <c r="L36" s="67"/>
      <c r="M36" s="67"/>
      <c r="N36" s="67"/>
      <c r="O36" s="67"/>
      <c r="P36" s="115"/>
      <c r="Q36" s="115"/>
      <c r="R36" s="115"/>
      <c r="S36" s="99"/>
      <c r="T36" s="99"/>
      <c r="U36" s="99"/>
      <c r="V36" s="99"/>
      <c r="W36" s="99"/>
      <c r="X36" s="115"/>
      <c r="Y36" s="115"/>
      <c r="Z36" s="115"/>
      <c r="AA36" s="99"/>
      <c r="AB36" s="99"/>
      <c r="AC36" s="99"/>
      <c r="AD36" s="99"/>
      <c r="AE36" s="99"/>
      <c r="AF36" s="115"/>
      <c r="AG36" s="115"/>
      <c r="AH36" s="115"/>
    </row>
    <row r="37" spans="2:34" x14ac:dyDescent="0.25">
      <c r="B37" s="118" t="s">
        <v>247</v>
      </c>
      <c r="C37" s="99">
        <v>38427.040945009001</v>
      </c>
      <c r="D37" s="99">
        <v>43111.280298490012</v>
      </c>
      <c r="E37" s="99">
        <v>52781.583237370221</v>
      </c>
      <c r="F37" s="99">
        <v>50602.534285510483</v>
      </c>
      <c r="G37" s="99">
        <v>51091.892628050249</v>
      </c>
      <c r="H37" s="87">
        <v>12.189955922404719</v>
      </c>
      <c r="I37" s="87">
        <v>22.431027034979788</v>
      </c>
      <c r="J37" s="87">
        <v>0.96706291384280885</v>
      </c>
      <c r="K37" s="99">
        <v>34207.671661839006</v>
      </c>
      <c r="L37" s="99">
        <v>38491.522665010008</v>
      </c>
      <c r="M37" s="99">
        <v>47816.362044059992</v>
      </c>
      <c r="N37" s="99">
        <v>45491.829899090022</v>
      </c>
      <c r="O37" s="99">
        <v>46052.954703630021</v>
      </c>
      <c r="P37" s="87">
        <v>12.523070981033566</v>
      </c>
      <c r="Q37" s="87">
        <v>24.225696292151497</v>
      </c>
      <c r="R37" s="87">
        <v>1.2334628125197034</v>
      </c>
      <c r="S37" s="99">
        <v>3254.3111639500012</v>
      </c>
      <c r="T37" s="99">
        <v>3721.3000503499998</v>
      </c>
      <c r="U37" s="99">
        <v>3982.2112740502298</v>
      </c>
      <c r="V37" s="99">
        <v>4117.6145649304581</v>
      </c>
      <c r="W37" s="99">
        <v>4050.2076134402296</v>
      </c>
      <c r="X37" s="87">
        <v>14.34985355958338</v>
      </c>
      <c r="Y37" s="87">
        <v>7.0112922948981371</v>
      </c>
      <c r="Z37" s="87">
        <v>-1.6370388832488203</v>
      </c>
      <c r="AA37" s="99">
        <v>965.05811921999964</v>
      </c>
      <c r="AB37" s="99">
        <v>898.4575831300001</v>
      </c>
      <c r="AC37" s="99">
        <v>983.00991925999995</v>
      </c>
      <c r="AD37" s="99">
        <v>993.08982149000008</v>
      </c>
      <c r="AE37" s="99">
        <v>988.73031098000001</v>
      </c>
      <c r="AF37" s="87">
        <v>-6.9011943181027142</v>
      </c>
      <c r="AG37" s="87">
        <v>9.4108322660532053</v>
      </c>
      <c r="AH37" s="87">
        <v>-0.43898451234342106</v>
      </c>
    </row>
    <row r="38" spans="2:34" x14ac:dyDescent="0.25">
      <c r="B38" s="118" t="s">
        <v>248</v>
      </c>
      <c r="C38" s="99">
        <v>464.82122136000004</v>
      </c>
      <c r="D38" s="99">
        <v>677.94273293999981</v>
      </c>
      <c r="E38" s="99">
        <v>782.8880877900001</v>
      </c>
      <c r="F38" s="99">
        <v>4002.3064525599998</v>
      </c>
      <c r="G38" s="99">
        <v>5006.250602940001</v>
      </c>
      <c r="H38" s="87">
        <v>45.850211175048521</v>
      </c>
      <c r="I38" s="87">
        <v>15.479973418239782</v>
      </c>
      <c r="J38" s="87">
        <v>25.084139914819549</v>
      </c>
      <c r="K38" s="99">
        <v>445.11470286000002</v>
      </c>
      <c r="L38" s="99">
        <v>670.28621443999987</v>
      </c>
      <c r="M38" s="99">
        <v>721.87155793000011</v>
      </c>
      <c r="N38" s="99">
        <v>3961.6010706299999</v>
      </c>
      <c r="O38" s="99">
        <v>4974.0377746800004</v>
      </c>
      <c r="P38" s="87">
        <v>50.587300337014938</v>
      </c>
      <c r="Q38" s="87">
        <v>7.6960173696989944</v>
      </c>
      <c r="R38" s="87">
        <v>25.556250768303546</v>
      </c>
      <c r="S38" s="99">
        <v>0</v>
      </c>
      <c r="T38" s="99">
        <v>2.9999999999999996</v>
      </c>
      <c r="U38" s="99">
        <v>6.3278548299999997</v>
      </c>
      <c r="V38" s="99">
        <v>7.1122916299999988</v>
      </c>
      <c r="W38" s="99">
        <v>5.2806993899999988</v>
      </c>
      <c r="X38" s="87">
        <v>0</v>
      </c>
      <c r="Y38" s="87">
        <v>110.92849433333336</v>
      </c>
      <c r="Z38" s="87">
        <v>-25.752490691948747</v>
      </c>
      <c r="AA38" s="99">
        <v>19.706518500000001</v>
      </c>
      <c r="AB38" s="99">
        <v>4.6565184999999989</v>
      </c>
      <c r="AC38" s="99">
        <v>54.688675030000013</v>
      </c>
      <c r="AD38" s="99">
        <v>33.593090300000007</v>
      </c>
      <c r="AE38" s="99">
        <v>26.932128870000007</v>
      </c>
      <c r="AF38" s="87">
        <v>-76.370668923584859</v>
      </c>
      <c r="AG38" s="87">
        <v>1074.4541556100341</v>
      </c>
      <c r="AH38" s="87">
        <v>-19.828367591415063</v>
      </c>
    </row>
    <row r="39" spans="2:34" x14ac:dyDescent="0.25">
      <c r="B39" s="118" t="s">
        <v>249</v>
      </c>
      <c r="C39" s="99">
        <v>39775.729975492592</v>
      </c>
      <c r="D39" s="99">
        <v>87213.202581822508</v>
      </c>
      <c r="E39" s="99">
        <v>61272.499408472722</v>
      </c>
      <c r="F39" s="99">
        <v>58761.069377692947</v>
      </c>
      <c r="G39" s="99">
        <v>59080.352112172703</v>
      </c>
      <c r="H39" s="87">
        <v>119.26235580228956</v>
      </c>
      <c r="I39" s="87">
        <v>-29.744009399279303</v>
      </c>
      <c r="J39" s="87">
        <v>0.54335759689383423</v>
      </c>
      <c r="K39" s="99">
        <v>31997.624467197591</v>
      </c>
      <c r="L39" s="99">
        <v>73593.246180240007</v>
      </c>
      <c r="M39" s="99">
        <v>47841.373317569996</v>
      </c>
      <c r="N39" s="99">
        <v>44929.882872389986</v>
      </c>
      <c r="O39" s="99">
        <v>44990.705340359978</v>
      </c>
      <c r="P39" s="87">
        <v>129.9959681559618</v>
      </c>
      <c r="Q39" s="87">
        <v>-34.992168710155987</v>
      </c>
      <c r="R39" s="87">
        <v>0.13537197090573994</v>
      </c>
      <c r="S39" s="99">
        <v>6341.1554700450024</v>
      </c>
      <c r="T39" s="99">
        <v>11971.763367502495</v>
      </c>
      <c r="U39" s="99">
        <v>10741.136454082729</v>
      </c>
      <c r="V39" s="99">
        <v>11149.601843642959</v>
      </c>
      <c r="W39" s="99">
        <v>11390.449640042725</v>
      </c>
      <c r="X39" s="87">
        <v>88.794667218867815</v>
      </c>
      <c r="Y39" s="87">
        <v>-10.279412277395314</v>
      </c>
      <c r="Z39" s="87">
        <v>2.1601470597543138</v>
      </c>
      <c r="AA39" s="99">
        <v>1436.95003825</v>
      </c>
      <c r="AB39" s="99">
        <v>1648.1930340799997</v>
      </c>
      <c r="AC39" s="99">
        <v>2689.9896368200002</v>
      </c>
      <c r="AD39" s="99">
        <v>2681.5846616600002</v>
      </c>
      <c r="AE39" s="99">
        <v>2699.1971317699999</v>
      </c>
      <c r="AF39" s="87">
        <v>14.700789185910981</v>
      </c>
      <c r="AG39" s="87">
        <v>63.208409524768925</v>
      </c>
      <c r="AH39" s="87">
        <v>0.65679336408110967</v>
      </c>
    </row>
    <row r="40" spans="2:34" x14ac:dyDescent="0.25">
      <c r="B40" s="118" t="s">
        <v>250</v>
      </c>
      <c r="C40" s="99">
        <v>20040.531606969998</v>
      </c>
      <c r="D40" s="99">
        <v>29313.426900389997</v>
      </c>
      <c r="E40" s="99">
        <v>64220.989442060229</v>
      </c>
      <c r="F40" s="99">
        <v>48240.08456138146</v>
      </c>
      <c r="G40" s="99">
        <v>46824.55508102024</v>
      </c>
      <c r="H40" s="87">
        <v>46.270705165300761</v>
      </c>
      <c r="I40" s="87">
        <v>119.08386781350974</v>
      </c>
      <c r="J40" s="87">
        <v>-2.9343428669990734</v>
      </c>
      <c r="K40" s="99">
        <v>16803.491742210001</v>
      </c>
      <c r="L40" s="99">
        <v>24777.02111858</v>
      </c>
      <c r="M40" s="99">
        <v>49274.924127760001</v>
      </c>
      <c r="N40" s="99">
        <v>38807.391259371005</v>
      </c>
      <c r="O40" s="99">
        <v>37438.75678339001</v>
      </c>
      <c r="P40" s="87">
        <v>47.451621952719918</v>
      </c>
      <c r="Q40" s="87">
        <v>98.873479955220716</v>
      </c>
      <c r="R40" s="87">
        <v>-3.5267366127077704</v>
      </c>
      <c r="S40" s="99">
        <v>2395.2787615199995</v>
      </c>
      <c r="T40" s="99">
        <v>3687.56694161</v>
      </c>
      <c r="U40" s="99">
        <v>12218.960003190232</v>
      </c>
      <c r="V40" s="99">
        <v>7556.7447898604596</v>
      </c>
      <c r="W40" s="99">
        <v>7643.4056628802309</v>
      </c>
      <c r="X40" s="87">
        <v>53.951473241884308</v>
      </c>
      <c r="Y40" s="87">
        <v>231.35561188905237</v>
      </c>
      <c r="Z40" s="87">
        <v>1.1468016378699319</v>
      </c>
      <c r="AA40" s="99">
        <v>841.7611032399999</v>
      </c>
      <c r="AB40" s="99">
        <v>848.83884019999994</v>
      </c>
      <c r="AC40" s="99">
        <v>2727.1053111099995</v>
      </c>
      <c r="AD40" s="99">
        <v>1875.9485121500002</v>
      </c>
      <c r="AE40" s="99">
        <v>1742.3926347500001</v>
      </c>
      <c r="AF40" s="87">
        <v>0.84082490064666948</v>
      </c>
      <c r="AG40" s="87">
        <v>221.27480293755761</v>
      </c>
      <c r="AH40" s="87">
        <v>-7.1193786255323914</v>
      </c>
    </row>
    <row r="41" spans="2:34" x14ac:dyDescent="0.25">
      <c r="B41" s="119" t="s">
        <v>251</v>
      </c>
      <c r="C41" s="99">
        <v>19704.044810399995</v>
      </c>
      <c r="D41" s="99">
        <v>29081.433225330002</v>
      </c>
      <c r="E41" s="99">
        <v>64006.013048030225</v>
      </c>
      <c r="F41" s="99">
        <v>48004.22712387146</v>
      </c>
      <c r="G41" s="99">
        <v>46532.840443400237</v>
      </c>
      <c r="H41" s="87">
        <v>47.591184983402627</v>
      </c>
      <c r="I41" s="87">
        <v>120.09236117111597</v>
      </c>
      <c r="J41" s="87">
        <v>-3.0651189876975127</v>
      </c>
      <c r="K41" s="99">
        <v>16467.004945639997</v>
      </c>
      <c r="L41" s="99">
        <v>24545.027443520004</v>
      </c>
      <c r="M41" s="99">
        <v>49059.947733729998</v>
      </c>
      <c r="N41" s="99">
        <v>38571.533821860998</v>
      </c>
      <c r="O41" s="99">
        <v>37147.042145770007</v>
      </c>
      <c r="P41" s="87">
        <v>49.055809022628864</v>
      </c>
      <c r="Q41" s="87">
        <v>99.877339092900627</v>
      </c>
      <c r="R41" s="87">
        <v>-3.6931164901812585</v>
      </c>
      <c r="S41" s="99">
        <v>2395.2787615199995</v>
      </c>
      <c r="T41" s="99">
        <v>3687.56694161</v>
      </c>
      <c r="U41" s="99">
        <v>12218.960003190232</v>
      </c>
      <c r="V41" s="99">
        <v>7556.7447898604596</v>
      </c>
      <c r="W41" s="99">
        <v>7643.4056628802309</v>
      </c>
      <c r="X41" s="87">
        <v>53.951473241884308</v>
      </c>
      <c r="Y41" s="87">
        <v>231.35561188905237</v>
      </c>
      <c r="Z41" s="87">
        <v>1.1468016378699319</v>
      </c>
      <c r="AA41" s="99">
        <v>841.7611032399999</v>
      </c>
      <c r="AB41" s="99">
        <v>848.83884019999994</v>
      </c>
      <c r="AC41" s="99">
        <v>2727.1053111099995</v>
      </c>
      <c r="AD41" s="99">
        <v>1875.9485121500002</v>
      </c>
      <c r="AE41" s="99">
        <v>1742.3926347500001</v>
      </c>
      <c r="AF41" s="87">
        <v>0.84082490064666948</v>
      </c>
      <c r="AG41" s="87">
        <v>221.27480293755761</v>
      </c>
      <c r="AH41" s="87">
        <v>-7.1193786255323914</v>
      </c>
    </row>
    <row r="42" spans="2:34" x14ac:dyDescent="0.25">
      <c r="B42" s="119" t="s">
        <v>252</v>
      </c>
      <c r="C42" s="99">
        <v>336.48679656999997</v>
      </c>
      <c r="D42" s="99">
        <v>231.99367505999993</v>
      </c>
      <c r="E42" s="99">
        <v>214.97639403000005</v>
      </c>
      <c r="F42" s="99">
        <v>235.85743751000001</v>
      </c>
      <c r="G42" s="99">
        <v>291.71463762000002</v>
      </c>
      <c r="H42" s="87">
        <v>-31.054152072282616</v>
      </c>
      <c r="I42" s="87">
        <v>-7.3352349048303758</v>
      </c>
      <c r="J42" s="87">
        <v>23.682611284043876</v>
      </c>
      <c r="K42" s="99">
        <v>336.48679656999997</v>
      </c>
      <c r="L42" s="99">
        <v>231.99367505999993</v>
      </c>
      <c r="M42" s="99">
        <v>214.97639403000005</v>
      </c>
      <c r="N42" s="99">
        <v>235.85743751000001</v>
      </c>
      <c r="O42" s="99">
        <v>291.71463762000002</v>
      </c>
      <c r="P42" s="87">
        <v>-31.054152072282616</v>
      </c>
      <c r="Q42" s="87">
        <v>-7.3352349048303758</v>
      </c>
      <c r="R42" s="87">
        <v>23.682611284043876</v>
      </c>
      <c r="S42" s="99">
        <v>0</v>
      </c>
      <c r="T42" s="99">
        <v>0</v>
      </c>
      <c r="U42" s="99">
        <v>0</v>
      </c>
      <c r="V42" s="99">
        <v>0</v>
      </c>
      <c r="W42" s="99">
        <v>0</v>
      </c>
      <c r="X42" s="87">
        <v>0</v>
      </c>
      <c r="Y42" s="87">
        <v>0</v>
      </c>
      <c r="Z42" s="87">
        <v>0</v>
      </c>
      <c r="AA42" s="99">
        <v>0</v>
      </c>
      <c r="AB42" s="99">
        <v>0</v>
      </c>
      <c r="AC42" s="99">
        <v>0</v>
      </c>
      <c r="AD42" s="99">
        <v>0</v>
      </c>
      <c r="AE42" s="99">
        <v>0</v>
      </c>
      <c r="AF42" s="87">
        <v>0</v>
      </c>
      <c r="AG42" s="87">
        <v>0</v>
      </c>
      <c r="AH42" s="87">
        <v>0</v>
      </c>
    </row>
    <row r="43" spans="2:34" x14ac:dyDescent="0.25">
      <c r="B43" s="118" t="s">
        <v>253</v>
      </c>
      <c r="C43" s="99">
        <v>2913947.1558339405</v>
      </c>
      <c r="D43" s="99">
        <v>3647608.9544265294</v>
      </c>
      <c r="E43" s="99">
        <v>4116123.2301201504</v>
      </c>
      <c r="F43" s="99">
        <v>4183813.0379614513</v>
      </c>
      <c r="G43" s="99">
        <v>4191660.1971787438</v>
      </c>
      <c r="H43" s="87">
        <v>25.17759449150418</v>
      </c>
      <c r="I43" s="87">
        <v>12.844421689585417</v>
      </c>
      <c r="J43" s="87">
        <v>0.18755998764983239</v>
      </c>
      <c r="K43" s="99">
        <v>2598787.8170959852</v>
      </c>
      <c r="L43" s="99">
        <v>3269848.4651251063</v>
      </c>
      <c r="M43" s="99">
        <v>3673791.7779001906</v>
      </c>
      <c r="N43" s="99">
        <v>3724178.0407735291</v>
      </c>
      <c r="O43" s="99">
        <v>3730165.7846231549</v>
      </c>
      <c r="P43" s="87">
        <v>25.822063795073412</v>
      </c>
      <c r="Q43" s="87">
        <v>12.353578983349896</v>
      </c>
      <c r="R43" s="87">
        <v>0.16078027913999371</v>
      </c>
      <c r="S43" s="99">
        <v>257303.19895868536</v>
      </c>
      <c r="T43" s="99">
        <v>319267.5449011671</v>
      </c>
      <c r="U43" s="99">
        <v>367502.71175639977</v>
      </c>
      <c r="V43" s="99">
        <v>383509.16306076263</v>
      </c>
      <c r="W43" s="99">
        <v>384908.11279254861</v>
      </c>
      <c r="X43" s="87">
        <v>24.08222913405411</v>
      </c>
      <c r="Y43" s="87">
        <v>15.108070840762853</v>
      </c>
      <c r="Z43" s="87">
        <v>0.36477609051659421</v>
      </c>
      <c r="AA43" s="99">
        <v>57856.139779269986</v>
      </c>
      <c r="AB43" s="99">
        <v>58492.94440025599</v>
      </c>
      <c r="AC43" s="99">
        <v>74828.740463559996</v>
      </c>
      <c r="AD43" s="99">
        <v>76125.834127160007</v>
      </c>
      <c r="AE43" s="99">
        <v>76586.299763039991</v>
      </c>
      <c r="AF43" s="87">
        <v>1.1006690446606202</v>
      </c>
      <c r="AG43" s="87">
        <v>27.92780604703584</v>
      </c>
      <c r="AH43" s="87">
        <v>0.60487433886218245</v>
      </c>
    </row>
    <row r="44" spans="2:34" x14ac:dyDescent="0.25">
      <c r="B44" s="119" t="s">
        <v>254</v>
      </c>
      <c r="C44" s="99">
        <v>2489020.224972818</v>
      </c>
      <c r="D44" s="99">
        <v>3118968.3630773383</v>
      </c>
      <c r="E44" s="99">
        <v>3538076.3534911536</v>
      </c>
      <c r="F44" s="99">
        <v>3599270.0053571896</v>
      </c>
      <c r="G44" s="99">
        <v>3605564.9048833549</v>
      </c>
      <c r="H44" s="87">
        <v>25.309080729201376</v>
      </c>
      <c r="I44" s="87">
        <v>13.437391522634787</v>
      </c>
      <c r="J44" s="87">
        <v>0.17489378448396486</v>
      </c>
      <c r="K44" s="99">
        <v>2174096.656963673</v>
      </c>
      <c r="L44" s="99">
        <v>2741245.6692858753</v>
      </c>
      <c r="M44" s="99">
        <v>3095794.3986509037</v>
      </c>
      <c r="N44" s="99">
        <v>3139681.8729155366</v>
      </c>
      <c r="O44" s="99">
        <v>3144116.1243484458</v>
      </c>
      <c r="P44" s="87">
        <v>26.086651230781911</v>
      </c>
      <c r="Q44" s="87">
        <v>12.933854609878592</v>
      </c>
      <c r="R44" s="87">
        <v>0.14123250738111714</v>
      </c>
      <c r="S44" s="99">
        <v>257300.05389737539</v>
      </c>
      <c r="T44" s="99">
        <v>319251.77007120714</v>
      </c>
      <c r="U44" s="99">
        <v>367493.27842199977</v>
      </c>
      <c r="V44" s="99">
        <v>383500.2685237726</v>
      </c>
      <c r="W44" s="99">
        <v>384900.00510186865</v>
      </c>
      <c r="X44" s="87">
        <v>24.077614922902935</v>
      </c>
      <c r="Y44" s="87">
        <v>15.110803720847862</v>
      </c>
      <c r="Z44" s="87">
        <v>0.36498972568757004</v>
      </c>
      <c r="AA44" s="99">
        <v>57623.51411176999</v>
      </c>
      <c r="AB44" s="99">
        <v>58470.923720255989</v>
      </c>
      <c r="AC44" s="99">
        <v>74788.676418250005</v>
      </c>
      <c r="AD44" s="99">
        <v>76087.863917880008</v>
      </c>
      <c r="AE44" s="99">
        <v>76548.775433039991</v>
      </c>
      <c r="AF44" s="87">
        <v>1.4705968935568792</v>
      </c>
      <c r="AG44" s="87">
        <v>27.907465214785176</v>
      </c>
      <c r="AH44" s="87">
        <v>0.605762195739179</v>
      </c>
    </row>
    <row r="45" spans="2:34" x14ac:dyDescent="0.25">
      <c r="B45" s="119" t="s">
        <v>255</v>
      </c>
      <c r="C45" s="99">
        <v>424926.9308611232</v>
      </c>
      <c r="D45" s="99">
        <v>528640.59134919057</v>
      </c>
      <c r="E45" s="99">
        <v>578046.87662899622</v>
      </c>
      <c r="F45" s="99">
        <v>584543.03260426212</v>
      </c>
      <c r="G45" s="99">
        <v>586095.2922953883</v>
      </c>
      <c r="H45" s="87">
        <v>24.407410534768765</v>
      </c>
      <c r="I45" s="87">
        <v>9.3459121543639867</v>
      </c>
      <c r="J45" s="87">
        <v>0.26555096965410474</v>
      </c>
      <c r="K45" s="99">
        <v>424691.16013231321</v>
      </c>
      <c r="L45" s="99">
        <v>528602.79583923065</v>
      </c>
      <c r="M45" s="99">
        <v>577997.37924928626</v>
      </c>
      <c r="N45" s="99">
        <v>584496.16785799211</v>
      </c>
      <c r="O45" s="99">
        <v>586049.66027470829</v>
      </c>
      <c r="P45" s="87">
        <v>24.467576785573687</v>
      </c>
      <c r="Q45" s="87">
        <v>9.3443666584537866</v>
      </c>
      <c r="R45" s="87">
        <v>0.26578316542420488</v>
      </c>
      <c r="S45" s="99">
        <v>3.14506131</v>
      </c>
      <c r="T45" s="99">
        <v>15.77482996</v>
      </c>
      <c r="U45" s="99">
        <v>9.4333343999999997</v>
      </c>
      <c r="V45" s="99">
        <v>8.8945369900000006</v>
      </c>
      <c r="W45" s="99">
        <v>8.107690680000001</v>
      </c>
      <c r="X45" s="87">
        <v>401.57464052743694</v>
      </c>
      <c r="Y45" s="87">
        <v>-40.200088216988931</v>
      </c>
      <c r="Z45" s="87">
        <v>-8.8463998843856579</v>
      </c>
      <c r="AA45" s="99">
        <v>232.62566750000008</v>
      </c>
      <c r="AB45" s="99">
        <v>22.020679999999999</v>
      </c>
      <c r="AC45" s="99">
        <v>40.064045310000004</v>
      </c>
      <c r="AD45" s="99">
        <v>37.970209279999999</v>
      </c>
      <c r="AE45" s="99">
        <v>37.524329999999999</v>
      </c>
      <c r="AF45" s="87">
        <v>-90.533856286516624</v>
      </c>
      <c r="AG45" s="87">
        <v>81.938274885244269</v>
      </c>
      <c r="AH45" s="87">
        <v>-1.1742871278691003</v>
      </c>
    </row>
    <row r="46" spans="2:34" x14ac:dyDescent="0.25">
      <c r="B46" s="118" t="s">
        <v>256</v>
      </c>
      <c r="C46" s="99">
        <v>33693.814125852012</v>
      </c>
      <c r="D46" s="99">
        <v>47627.639701204615</v>
      </c>
      <c r="E46" s="99">
        <v>19623.087071012997</v>
      </c>
      <c r="F46" s="99">
        <v>18334.362265494994</v>
      </c>
      <c r="G46" s="99">
        <v>18766.235040624</v>
      </c>
      <c r="H46" s="87">
        <v>41.354254295187367</v>
      </c>
      <c r="I46" s="87">
        <v>-58.798951209592097</v>
      </c>
      <c r="J46" s="87">
        <v>2.3555374813433394</v>
      </c>
      <c r="K46" s="99">
        <v>33693.814125852012</v>
      </c>
      <c r="L46" s="99">
        <v>47626.376094434614</v>
      </c>
      <c r="M46" s="99">
        <v>19623.087071012997</v>
      </c>
      <c r="N46" s="99">
        <v>18334.362265494994</v>
      </c>
      <c r="O46" s="99">
        <v>18766.235040624</v>
      </c>
      <c r="P46" s="87">
        <v>41.350504031814744</v>
      </c>
      <c r="Q46" s="87">
        <v>-58.7978580774151</v>
      </c>
      <c r="R46" s="87">
        <v>2.3555374813433394</v>
      </c>
      <c r="S46" s="99">
        <v>0</v>
      </c>
      <c r="T46" s="99">
        <v>1.26360677</v>
      </c>
      <c r="U46" s="99">
        <v>0</v>
      </c>
      <c r="V46" s="99">
        <v>0</v>
      </c>
      <c r="W46" s="99">
        <v>0</v>
      </c>
      <c r="X46" s="87">
        <v>0</v>
      </c>
      <c r="Y46" s="87">
        <v>-100</v>
      </c>
      <c r="Z46" s="87">
        <v>0</v>
      </c>
      <c r="AA46" s="99">
        <v>0</v>
      </c>
      <c r="AB46" s="99">
        <v>0</v>
      </c>
      <c r="AC46" s="99">
        <v>0</v>
      </c>
      <c r="AD46" s="99">
        <v>0</v>
      </c>
      <c r="AE46" s="99">
        <v>0</v>
      </c>
      <c r="AF46" s="87">
        <v>0</v>
      </c>
      <c r="AG46" s="87">
        <v>0</v>
      </c>
      <c r="AH46" s="87">
        <v>0</v>
      </c>
    </row>
    <row r="47" spans="2:34" x14ac:dyDescent="0.25">
      <c r="B47" s="119" t="s">
        <v>257</v>
      </c>
      <c r="C47" s="99">
        <v>719.61500814999988</v>
      </c>
      <c r="D47" s="99">
        <v>555.81579422999994</v>
      </c>
      <c r="E47" s="99">
        <v>879.53103901999987</v>
      </c>
      <c r="F47" s="99">
        <v>458.91192689999991</v>
      </c>
      <c r="G47" s="99">
        <v>426.25639724999996</v>
      </c>
      <c r="H47" s="87">
        <v>-22.762061944913867</v>
      </c>
      <c r="I47" s="87">
        <v>58.241462036619382</v>
      </c>
      <c r="J47" s="87">
        <v>-7.1158598711067782</v>
      </c>
      <c r="K47" s="99">
        <v>719.61500814999988</v>
      </c>
      <c r="L47" s="99">
        <v>554.55218745999991</v>
      </c>
      <c r="M47" s="99">
        <v>879.53103901999987</v>
      </c>
      <c r="N47" s="99">
        <v>458.91192689999991</v>
      </c>
      <c r="O47" s="99">
        <v>426.25639724999996</v>
      </c>
      <c r="P47" s="87">
        <v>-22.937656777663189</v>
      </c>
      <c r="Q47" s="87">
        <v>58.60203221783177</v>
      </c>
      <c r="R47" s="87">
        <v>-7.1158598711067782</v>
      </c>
      <c r="S47" s="99">
        <v>0</v>
      </c>
      <c r="T47" s="99">
        <v>1.26360677</v>
      </c>
      <c r="U47" s="99">
        <v>0</v>
      </c>
      <c r="V47" s="99">
        <v>0</v>
      </c>
      <c r="W47" s="99">
        <v>0</v>
      </c>
      <c r="X47" s="87">
        <v>0</v>
      </c>
      <c r="Y47" s="87">
        <v>-100</v>
      </c>
      <c r="Z47" s="87">
        <v>0</v>
      </c>
      <c r="AA47" s="99">
        <v>0</v>
      </c>
      <c r="AB47" s="99">
        <v>0</v>
      </c>
      <c r="AC47" s="99">
        <v>0</v>
      </c>
      <c r="AD47" s="99">
        <v>0</v>
      </c>
      <c r="AE47" s="99">
        <v>0</v>
      </c>
      <c r="AF47" s="87">
        <v>0</v>
      </c>
      <c r="AG47" s="87">
        <v>0</v>
      </c>
      <c r="AH47" s="87">
        <v>0</v>
      </c>
    </row>
    <row r="48" spans="2:34" x14ac:dyDescent="0.25">
      <c r="B48" s="119" t="s">
        <v>258</v>
      </c>
      <c r="C48" s="99">
        <v>32974.199117702017</v>
      </c>
      <c r="D48" s="99">
        <v>47071.823906974612</v>
      </c>
      <c r="E48" s="99">
        <v>18743.556031993001</v>
      </c>
      <c r="F48" s="99">
        <v>17875.450338594997</v>
      </c>
      <c r="G48" s="99">
        <v>18339.978643374001</v>
      </c>
      <c r="H48" s="87">
        <v>42.753501727065036</v>
      </c>
      <c r="I48" s="87">
        <v>-60.180943765776249</v>
      </c>
      <c r="J48" s="87">
        <v>2.598694276115876</v>
      </c>
      <c r="K48" s="99">
        <v>32974.199117702017</v>
      </c>
      <c r="L48" s="99">
        <v>47071.823906974612</v>
      </c>
      <c r="M48" s="99">
        <v>18743.556031993001</v>
      </c>
      <c r="N48" s="99">
        <v>17875.450338594997</v>
      </c>
      <c r="O48" s="99">
        <v>18339.978643374001</v>
      </c>
      <c r="P48" s="87">
        <v>42.753501727065036</v>
      </c>
      <c r="Q48" s="87">
        <v>-60.180943765776249</v>
      </c>
      <c r="R48" s="87">
        <v>2.598694276115876</v>
      </c>
      <c r="S48" s="99">
        <v>0</v>
      </c>
      <c r="T48" s="99">
        <v>0</v>
      </c>
      <c r="U48" s="99">
        <v>0</v>
      </c>
      <c r="V48" s="99">
        <v>0</v>
      </c>
      <c r="W48" s="99">
        <v>0</v>
      </c>
      <c r="X48" s="87">
        <v>0</v>
      </c>
      <c r="Y48" s="87">
        <v>0</v>
      </c>
      <c r="Z48" s="87">
        <v>0</v>
      </c>
      <c r="AA48" s="99">
        <v>0</v>
      </c>
      <c r="AB48" s="99">
        <v>0</v>
      </c>
      <c r="AC48" s="99">
        <v>0</v>
      </c>
      <c r="AD48" s="99">
        <v>0</v>
      </c>
      <c r="AE48" s="99">
        <v>0</v>
      </c>
      <c r="AF48" s="87">
        <v>0</v>
      </c>
      <c r="AG48" s="87">
        <v>0</v>
      </c>
      <c r="AH48" s="87">
        <v>0</v>
      </c>
    </row>
    <row r="49" spans="2:34" x14ac:dyDescent="0.25">
      <c r="B49" s="118" t="s">
        <v>259</v>
      </c>
      <c r="C49" s="99">
        <v>110037.92357925003</v>
      </c>
      <c r="D49" s="99">
        <v>181602.96495227178</v>
      </c>
      <c r="E49" s="99">
        <v>195088.39877143537</v>
      </c>
      <c r="F49" s="99">
        <v>184008.3948311139</v>
      </c>
      <c r="G49" s="99">
        <v>181028.29032299272</v>
      </c>
      <c r="H49" s="87">
        <v>65.036706478271682</v>
      </c>
      <c r="I49" s="87">
        <v>7.4257784407362415</v>
      </c>
      <c r="J49" s="87">
        <v>-1.6195481248865717</v>
      </c>
      <c r="K49" s="99">
        <v>87680.623523200018</v>
      </c>
      <c r="L49" s="99">
        <v>130550.17451287202</v>
      </c>
      <c r="M49" s="99">
        <v>142452.08951594977</v>
      </c>
      <c r="N49" s="99">
        <v>131671.85289672969</v>
      </c>
      <c r="O49" s="99">
        <v>129685.39471512997</v>
      </c>
      <c r="P49" s="87">
        <v>48.892844584218601</v>
      </c>
      <c r="Q49" s="87">
        <v>9.1167361878204503</v>
      </c>
      <c r="R49" s="87">
        <v>-1.5086429923316325</v>
      </c>
      <c r="S49" s="99">
        <v>17424.764196610005</v>
      </c>
      <c r="T49" s="99">
        <v>43691.143001879755</v>
      </c>
      <c r="U49" s="99">
        <v>45677.605870895575</v>
      </c>
      <c r="V49" s="99">
        <v>46001.636111774227</v>
      </c>
      <c r="W49" s="99">
        <v>45114.961865702753</v>
      </c>
      <c r="X49" s="87">
        <v>150.74166002418491</v>
      </c>
      <c r="Y49" s="87">
        <v>4.5466031157169668</v>
      </c>
      <c r="Z49" s="87">
        <v>-1.9274841527745723</v>
      </c>
      <c r="AA49" s="99">
        <v>4932.5358594400004</v>
      </c>
      <c r="AB49" s="99">
        <v>7361.6474375200014</v>
      </c>
      <c r="AC49" s="99">
        <v>6958.7033845900014</v>
      </c>
      <c r="AD49" s="99">
        <v>6334.9058226100005</v>
      </c>
      <c r="AE49" s="99">
        <v>6227.9337421600003</v>
      </c>
      <c r="AF49" s="87">
        <v>49.246708940414727</v>
      </c>
      <c r="AG49" s="87">
        <v>-5.4735581451010669</v>
      </c>
      <c r="AH49" s="87">
        <v>-1.6886135870908259</v>
      </c>
    </row>
    <row r="50" spans="2:34" x14ac:dyDescent="0.25">
      <c r="B50" s="119" t="s">
        <v>260</v>
      </c>
      <c r="C50" s="99">
        <v>2666.38612603</v>
      </c>
      <c r="D50" s="99">
        <v>2596.6809528799999</v>
      </c>
      <c r="E50" s="99">
        <v>2306.5288628599997</v>
      </c>
      <c r="F50" s="99">
        <v>2252.7917836299994</v>
      </c>
      <c r="G50" s="99">
        <v>2367.8915596299998</v>
      </c>
      <c r="H50" s="87">
        <v>-2.6142190161251913</v>
      </c>
      <c r="I50" s="87">
        <v>-11.173959962165943</v>
      </c>
      <c r="J50" s="87">
        <v>5.1092061342010275</v>
      </c>
      <c r="K50" s="99">
        <v>2195.6096850500003</v>
      </c>
      <c r="L50" s="99">
        <v>2522.9660940500003</v>
      </c>
      <c r="M50" s="99">
        <v>2237.3015267399996</v>
      </c>
      <c r="N50" s="99">
        <v>2187.0241728499996</v>
      </c>
      <c r="O50" s="99">
        <v>2302.2654100899999</v>
      </c>
      <c r="P50" s="87">
        <v>14.909590316939466</v>
      </c>
      <c r="Q50" s="87">
        <v>-11.322568622055343</v>
      </c>
      <c r="R50" s="87">
        <v>5.2693170322769989</v>
      </c>
      <c r="S50" s="99">
        <v>31.10086879</v>
      </c>
      <c r="T50" s="99">
        <v>33.912716039999992</v>
      </c>
      <c r="U50" s="99">
        <v>29.425193329999999</v>
      </c>
      <c r="V50" s="99">
        <v>25.96546799</v>
      </c>
      <c r="W50" s="99">
        <v>25.824006749999999</v>
      </c>
      <c r="X50" s="87">
        <v>9.0410569202622977</v>
      </c>
      <c r="Y50" s="87">
        <v>-13.23256652373985</v>
      </c>
      <c r="Z50" s="87">
        <v>-0.54480527774227738</v>
      </c>
      <c r="AA50" s="99">
        <v>439.67557219000003</v>
      </c>
      <c r="AB50" s="99">
        <v>39.802142790000005</v>
      </c>
      <c r="AC50" s="99">
        <v>39.802142790000005</v>
      </c>
      <c r="AD50" s="99">
        <v>39.802142790000005</v>
      </c>
      <c r="AE50" s="99">
        <v>39.802142790000005</v>
      </c>
      <c r="AF50" s="87">
        <v>-90.947383637497154</v>
      </c>
      <c r="AG50" s="87">
        <v>0</v>
      </c>
      <c r="AH50" s="87">
        <v>0</v>
      </c>
    </row>
    <row r="51" spans="2:34" x14ac:dyDescent="0.25">
      <c r="B51" s="119" t="s">
        <v>261</v>
      </c>
      <c r="C51" s="99">
        <v>80994.806935409972</v>
      </c>
      <c r="D51" s="99">
        <v>135678.68757029201</v>
      </c>
      <c r="E51" s="99">
        <v>136840.50060087026</v>
      </c>
      <c r="F51" s="99">
        <v>133017.8551607905</v>
      </c>
      <c r="G51" s="99">
        <v>129763.83780407021</v>
      </c>
      <c r="H51" s="87">
        <v>67.515292281010289</v>
      </c>
      <c r="I51" s="87">
        <v>0.85629736798297496</v>
      </c>
      <c r="J51" s="87">
        <v>-2.4463011772268173</v>
      </c>
      <c r="K51" s="99">
        <v>69941.204258349971</v>
      </c>
      <c r="L51" s="99">
        <v>105183.94710526202</v>
      </c>
      <c r="M51" s="99">
        <v>106032.12004644002</v>
      </c>
      <c r="N51" s="99">
        <v>100822.76303078004</v>
      </c>
      <c r="O51" s="99">
        <v>98212.999388579978</v>
      </c>
      <c r="P51" s="87">
        <v>50.389099273629647</v>
      </c>
      <c r="Q51" s="87">
        <v>0.806371090380544</v>
      </c>
      <c r="R51" s="87">
        <v>-2.5884666951681679</v>
      </c>
      <c r="S51" s="99">
        <v>7454.5668693499993</v>
      </c>
      <c r="T51" s="99">
        <v>24142.607032689997</v>
      </c>
      <c r="U51" s="99">
        <v>25283.552087710232</v>
      </c>
      <c r="V51" s="99">
        <v>27251.221082840464</v>
      </c>
      <c r="W51" s="99">
        <v>26726.92413817023</v>
      </c>
      <c r="X51" s="87">
        <v>223.86331031456842</v>
      </c>
      <c r="Y51" s="87">
        <v>4.7258568781546755</v>
      </c>
      <c r="Z51" s="87">
        <v>-1.9239392725795001</v>
      </c>
      <c r="AA51" s="99">
        <v>3599.03580771</v>
      </c>
      <c r="AB51" s="99">
        <v>6352.1334323399997</v>
      </c>
      <c r="AC51" s="99">
        <v>5524.8284667200005</v>
      </c>
      <c r="AD51" s="99">
        <v>4943.8710471700006</v>
      </c>
      <c r="AE51" s="99">
        <v>4823.9142773200001</v>
      </c>
      <c r="AF51" s="87">
        <v>76.495421877498487</v>
      </c>
      <c r="AG51" s="87">
        <v>-13.02404891887223</v>
      </c>
      <c r="AH51" s="87">
        <v>-2.4263733561308509</v>
      </c>
    </row>
    <row r="52" spans="2:34" x14ac:dyDescent="0.25">
      <c r="B52" s="119" t="s">
        <v>262</v>
      </c>
      <c r="C52" s="99">
        <v>9329.536787330002</v>
      </c>
      <c r="D52" s="99">
        <v>26424.036310569762</v>
      </c>
      <c r="E52" s="99">
        <v>37037.201739675111</v>
      </c>
      <c r="F52" s="99">
        <v>34238.471287675915</v>
      </c>
      <c r="G52" s="99">
        <v>34464.555171445121</v>
      </c>
      <c r="H52" s="87">
        <v>183.22988496551065</v>
      </c>
      <c r="I52" s="87">
        <v>40.164815489827433</v>
      </c>
      <c r="J52" s="87">
        <v>0.66032119795775834</v>
      </c>
      <c r="K52" s="99">
        <v>6704.2770682700002</v>
      </c>
      <c r="L52" s="99">
        <v>12905.088655050014</v>
      </c>
      <c r="M52" s="99">
        <v>21700.273904990001</v>
      </c>
      <c r="N52" s="99">
        <v>20076.275101390002</v>
      </c>
      <c r="O52" s="99">
        <v>20579.18658722999</v>
      </c>
      <c r="P52" s="87">
        <v>92.490383730219222</v>
      </c>
      <c r="Q52" s="87">
        <v>68.152846408368205</v>
      </c>
      <c r="R52" s="87">
        <v>2.5050039576573147</v>
      </c>
      <c r="S52" s="99">
        <v>1994.6350038700004</v>
      </c>
      <c r="T52" s="99">
        <v>12644.402422589746</v>
      </c>
      <c r="U52" s="99">
        <v>13999.033126275111</v>
      </c>
      <c r="V52" s="99">
        <v>12867.432348035909</v>
      </c>
      <c r="W52" s="99">
        <v>12577.236879275133</v>
      </c>
      <c r="X52" s="87">
        <v>533.92061194439157</v>
      </c>
      <c r="Y52" s="87">
        <v>10.713283699870715</v>
      </c>
      <c r="Z52" s="87">
        <v>-2.2552709888936873</v>
      </c>
      <c r="AA52" s="99">
        <v>630.62471518999996</v>
      </c>
      <c r="AB52" s="99">
        <v>874.54523293000295</v>
      </c>
      <c r="AC52" s="99">
        <v>1337.8947084100007</v>
      </c>
      <c r="AD52" s="99">
        <v>1294.7638382500008</v>
      </c>
      <c r="AE52" s="99">
        <v>1308.1317049400004</v>
      </c>
      <c r="AF52" s="87">
        <v>38.679187774382193</v>
      </c>
      <c r="AG52" s="87">
        <v>52.981762181428913</v>
      </c>
      <c r="AH52" s="87">
        <v>1.0324559811669909</v>
      </c>
    </row>
    <row r="53" spans="2:34" x14ac:dyDescent="0.25">
      <c r="B53" s="119" t="s">
        <v>263</v>
      </c>
      <c r="C53" s="99">
        <v>8339.769443090001</v>
      </c>
      <c r="D53" s="99">
        <v>8130.3224120000068</v>
      </c>
      <c r="E53" s="99">
        <v>7417.7885523402174</v>
      </c>
      <c r="F53" s="99">
        <v>7012.7757084778514</v>
      </c>
      <c r="G53" s="99">
        <v>6918.9607574774764</v>
      </c>
      <c r="H53" s="87">
        <v>-2.5114247164654371</v>
      </c>
      <c r="I53" s="87">
        <v>-8.763906565477896</v>
      </c>
      <c r="J53" s="87">
        <v>-1.3377720163923246</v>
      </c>
      <c r="K53" s="99">
        <v>397.56598189999994</v>
      </c>
      <c r="L53" s="99">
        <v>1299.3189595300007</v>
      </c>
      <c r="M53" s="99">
        <v>1102.6548419899982</v>
      </c>
      <c r="N53" s="99">
        <v>1200.7637808099998</v>
      </c>
      <c r="O53" s="99">
        <v>1175.7513950300001</v>
      </c>
      <c r="P53" s="87">
        <v>226.81844490830184</v>
      </c>
      <c r="Q53" s="87">
        <v>-15.135938415856051</v>
      </c>
      <c r="R53" s="87">
        <v>-2.0830396602341761</v>
      </c>
      <c r="S53" s="99">
        <v>7942.2034611900017</v>
      </c>
      <c r="T53" s="99">
        <v>6830.7034524700057</v>
      </c>
      <c r="U53" s="99">
        <v>6314.4451903502195</v>
      </c>
      <c r="V53" s="99">
        <v>5811.3211928978517</v>
      </c>
      <c r="W53" s="99">
        <v>5742.522742447476</v>
      </c>
      <c r="X53" s="87">
        <v>-13.9948568952105</v>
      </c>
      <c r="Y53" s="87">
        <v>-7.5579076988491645</v>
      </c>
      <c r="Z53" s="87">
        <v>-1.1838693503029241</v>
      </c>
      <c r="AA53" s="99">
        <v>0</v>
      </c>
      <c r="AB53" s="99">
        <v>0.3</v>
      </c>
      <c r="AC53" s="99">
        <v>0.68851999999999991</v>
      </c>
      <c r="AD53" s="99">
        <v>0.69073476999999994</v>
      </c>
      <c r="AE53" s="99">
        <v>0.68662000000000001</v>
      </c>
      <c r="AF53" s="87">
        <v>0</v>
      </c>
      <c r="AG53" s="87">
        <v>129.50666666666663</v>
      </c>
      <c r="AH53" s="87">
        <v>-0.59570911711884778</v>
      </c>
    </row>
    <row r="54" spans="2:34" ht="31.5" x14ac:dyDescent="0.25">
      <c r="B54" s="120" t="s">
        <v>264</v>
      </c>
      <c r="C54" s="99">
        <v>1901.41798432</v>
      </c>
      <c r="D54" s="99">
        <v>1783.46224628</v>
      </c>
      <c r="E54" s="99">
        <v>1509.4774325100002</v>
      </c>
      <c r="F54" s="99">
        <v>650.35124036000002</v>
      </c>
      <c r="G54" s="99">
        <v>651.78699556000004</v>
      </c>
      <c r="H54" s="87">
        <v>-6.2035669701622274</v>
      </c>
      <c r="I54" s="87">
        <v>-15.362523896510044</v>
      </c>
      <c r="J54" s="87">
        <v>0.22076612004386931</v>
      </c>
      <c r="K54" s="99">
        <v>1697.76873432</v>
      </c>
      <c r="L54" s="99">
        <v>1783.46224628</v>
      </c>
      <c r="M54" s="99">
        <v>1509.4774325100002</v>
      </c>
      <c r="N54" s="99">
        <v>650.35124036000002</v>
      </c>
      <c r="O54" s="99">
        <v>651.78699556000004</v>
      </c>
      <c r="P54" s="87">
        <v>5.0474196059643237</v>
      </c>
      <c r="Q54" s="87">
        <v>-15.362523896510044</v>
      </c>
      <c r="R54" s="87">
        <v>0.22076612004386931</v>
      </c>
      <c r="S54" s="99">
        <v>0</v>
      </c>
      <c r="T54" s="99">
        <v>0</v>
      </c>
      <c r="U54" s="99">
        <v>0</v>
      </c>
      <c r="V54" s="99">
        <v>0</v>
      </c>
      <c r="W54" s="99">
        <v>0</v>
      </c>
      <c r="X54" s="87">
        <v>0</v>
      </c>
      <c r="Y54" s="87">
        <v>0</v>
      </c>
      <c r="Z54" s="87">
        <v>0</v>
      </c>
      <c r="AA54" s="99">
        <v>203.64924999999999</v>
      </c>
      <c r="AB54" s="99">
        <v>0</v>
      </c>
      <c r="AC54" s="99">
        <v>0</v>
      </c>
      <c r="AD54" s="99">
        <v>0</v>
      </c>
      <c r="AE54" s="99">
        <v>0</v>
      </c>
      <c r="AF54" s="87">
        <v>-100</v>
      </c>
      <c r="AG54" s="87">
        <v>0</v>
      </c>
      <c r="AH54" s="87">
        <v>0</v>
      </c>
    </row>
    <row r="55" spans="2:34" x14ac:dyDescent="0.25">
      <c r="B55" s="119" t="s">
        <v>265</v>
      </c>
      <c r="C55" s="99">
        <v>6806.0063030700021</v>
      </c>
      <c r="D55" s="99">
        <v>6989.7754602500008</v>
      </c>
      <c r="E55" s="99">
        <v>9976.9015831797969</v>
      </c>
      <c r="F55" s="99">
        <v>6836.1496501797101</v>
      </c>
      <c r="G55" s="99">
        <v>6861.2580348099109</v>
      </c>
      <c r="H55" s="87">
        <v>2.700102659280605</v>
      </c>
      <c r="I55" s="87">
        <v>42.735652095224197</v>
      </c>
      <c r="J55" s="87">
        <v>0.36728839939219604</v>
      </c>
      <c r="K55" s="99">
        <v>6744.1977953100022</v>
      </c>
      <c r="L55" s="99">
        <v>6855.3914527000006</v>
      </c>
      <c r="M55" s="99">
        <v>9870.2617632797974</v>
      </c>
      <c r="N55" s="99">
        <v>6734.67557053971</v>
      </c>
      <c r="O55" s="99">
        <v>6763.4049386400011</v>
      </c>
      <c r="P55" s="87">
        <v>1.6487306684172851</v>
      </c>
      <c r="Q55" s="87">
        <v>43.978091278688218</v>
      </c>
      <c r="R55" s="87">
        <v>0.42658874654579737</v>
      </c>
      <c r="S55" s="99">
        <v>2.2579934099999996</v>
      </c>
      <c r="T55" s="99">
        <v>39.517378089999994</v>
      </c>
      <c r="U55" s="99">
        <v>51.150273229999996</v>
      </c>
      <c r="V55" s="99">
        <v>45.696020010000005</v>
      </c>
      <c r="W55" s="99">
        <v>42.45409905991</v>
      </c>
      <c r="X55" s="87">
        <v>1650.1104261415894</v>
      </c>
      <c r="Y55" s="87">
        <v>29.437416403250054</v>
      </c>
      <c r="Z55" s="87">
        <v>-7.0945367876251613</v>
      </c>
      <c r="AA55" s="99">
        <v>59.550514349999879</v>
      </c>
      <c r="AB55" s="99">
        <v>94.866629460000098</v>
      </c>
      <c r="AC55" s="99">
        <v>55.489546669999996</v>
      </c>
      <c r="AD55" s="99">
        <v>55.778059630000001</v>
      </c>
      <c r="AE55" s="99">
        <v>55.398997109999996</v>
      </c>
      <c r="AF55" s="87">
        <v>59.304466964692622</v>
      </c>
      <c r="AG55" s="87">
        <v>-41.50783369678291</v>
      </c>
      <c r="AH55" s="87">
        <v>-0.67959072530398013</v>
      </c>
    </row>
    <row r="56" spans="2:34" x14ac:dyDescent="0.25">
      <c r="B56" s="118" t="s">
        <v>266</v>
      </c>
      <c r="C56" s="99">
        <v>1747.5964188071036</v>
      </c>
      <c r="D56" s="99">
        <v>2152.2477950685493</v>
      </c>
      <c r="E56" s="99">
        <v>3521.1950413227</v>
      </c>
      <c r="F56" s="99">
        <v>3933.3044108395425</v>
      </c>
      <c r="G56" s="99">
        <v>4285.8109153081396</v>
      </c>
      <c r="H56" s="87">
        <v>23.154738239716561</v>
      </c>
      <c r="I56" s="87">
        <v>63.605466312513968</v>
      </c>
      <c r="J56" s="87">
        <v>8.9620956744956395</v>
      </c>
      <c r="K56" s="99">
        <v>1747.5964188071036</v>
      </c>
      <c r="L56" s="99">
        <v>2152.2477950685493</v>
      </c>
      <c r="M56" s="99">
        <v>3521.1950413227</v>
      </c>
      <c r="N56" s="99">
        <v>3933.3044108395425</v>
      </c>
      <c r="O56" s="99">
        <v>4285.8109153081396</v>
      </c>
      <c r="P56" s="87">
        <v>23.154738239716561</v>
      </c>
      <c r="Q56" s="87">
        <v>63.605466312513968</v>
      </c>
      <c r="R56" s="87">
        <v>8.9620956744956395</v>
      </c>
      <c r="S56" s="99">
        <v>0</v>
      </c>
      <c r="T56" s="99">
        <v>0</v>
      </c>
      <c r="U56" s="99">
        <v>0</v>
      </c>
      <c r="V56" s="99">
        <v>0</v>
      </c>
      <c r="W56" s="99">
        <v>0</v>
      </c>
      <c r="X56" s="87">
        <v>0</v>
      </c>
      <c r="Y56" s="87">
        <v>0</v>
      </c>
      <c r="Z56" s="87">
        <v>0</v>
      </c>
      <c r="AA56" s="99">
        <v>0</v>
      </c>
      <c r="AB56" s="99">
        <v>0</v>
      </c>
      <c r="AC56" s="99">
        <v>0</v>
      </c>
      <c r="AD56" s="99">
        <v>0</v>
      </c>
      <c r="AE56" s="99">
        <v>0</v>
      </c>
      <c r="AF56" s="87">
        <v>0</v>
      </c>
      <c r="AG56" s="87">
        <v>0</v>
      </c>
      <c r="AH56" s="87">
        <v>0</v>
      </c>
    </row>
    <row r="57" spans="2:34" x14ac:dyDescent="0.25">
      <c r="B57" s="118" t="s">
        <v>232</v>
      </c>
      <c r="C57" s="99">
        <v>107877.27614202308</v>
      </c>
      <c r="D57" s="99">
        <v>133439.22846529921</v>
      </c>
      <c r="E57" s="99">
        <v>195625.39122512366</v>
      </c>
      <c r="F57" s="99">
        <v>216240.35726161004</v>
      </c>
      <c r="G57" s="99">
        <v>213342.57772395122</v>
      </c>
      <c r="H57" s="87">
        <v>23.695400215355075</v>
      </c>
      <c r="I57" s="87">
        <v>46.602609648628125</v>
      </c>
      <c r="J57" s="87">
        <v>-1.3400734138415471</v>
      </c>
      <c r="K57" s="99">
        <v>98224.40932204308</v>
      </c>
      <c r="L57" s="99">
        <v>129231.32532324914</v>
      </c>
      <c r="M57" s="99">
        <v>190400.59714137373</v>
      </c>
      <c r="N57" s="99">
        <v>210269.57304071504</v>
      </c>
      <c r="O57" s="99">
        <v>207433.43338182321</v>
      </c>
      <c r="P57" s="87">
        <v>31.56742424334195</v>
      </c>
      <c r="Q57" s="87">
        <v>47.333161418193733</v>
      </c>
      <c r="R57" s="87">
        <v>-1.3488112511374384</v>
      </c>
      <c r="S57" s="99">
        <v>420.85560381000005</v>
      </c>
      <c r="T57" s="99">
        <v>1086.2207330100791</v>
      </c>
      <c r="U57" s="99">
        <v>1653.9445726099339</v>
      </c>
      <c r="V57" s="99">
        <v>2453.7949989350213</v>
      </c>
      <c r="W57" s="99">
        <v>2413.5540134479998</v>
      </c>
      <c r="X57" s="87">
        <v>158.09819880655922</v>
      </c>
      <c r="Y57" s="87">
        <v>52.265973420209676</v>
      </c>
      <c r="Z57" s="87">
        <v>-1.6399489567990311</v>
      </c>
      <c r="AA57" s="99">
        <v>9232.0112161699999</v>
      </c>
      <c r="AB57" s="99">
        <v>3121.68240904</v>
      </c>
      <c r="AC57" s="99">
        <v>3570.8495111399993</v>
      </c>
      <c r="AD57" s="99">
        <v>3516.9892219599992</v>
      </c>
      <c r="AE57" s="99">
        <v>3495.5903286799985</v>
      </c>
      <c r="AF57" s="87">
        <v>-66.186323478763441</v>
      </c>
      <c r="AG57" s="87">
        <v>14.388622647815415</v>
      </c>
      <c r="AH57" s="87">
        <v>-0.60844352738946839</v>
      </c>
    </row>
    <row r="58" spans="2:34" x14ac:dyDescent="0.25">
      <c r="B58" s="110" t="s">
        <v>69</v>
      </c>
      <c r="C58" s="99">
        <v>3266011.8898487058</v>
      </c>
      <c r="D58" s="99">
        <v>4172746.887854015</v>
      </c>
      <c r="E58" s="99">
        <v>4709039.2624047371</v>
      </c>
      <c r="F58" s="99">
        <v>4767935.4514076551</v>
      </c>
      <c r="G58" s="99">
        <v>4771086.1616058014</v>
      </c>
      <c r="H58" s="87">
        <v>27.762758636108721</v>
      </c>
      <c r="I58" s="87">
        <v>12.852262285827972</v>
      </c>
      <c r="J58" s="87">
        <v>6.6081225936387433E-2</v>
      </c>
      <c r="K58" s="99">
        <v>2903588.1630599955</v>
      </c>
      <c r="L58" s="99">
        <v>3716940.6650289996</v>
      </c>
      <c r="M58" s="99">
        <v>4175443.2777171684</v>
      </c>
      <c r="N58" s="99">
        <v>4221577.8384887893</v>
      </c>
      <c r="O58" s="99">
        <v>4223793.1132780984</v>
      </c>
      <c r="P58" s="87">
        <v>28.01197884454243</v>
      </c>
      <c r="Q58" s="87">
        <v>12.335483775730157</v>
      </c>
      <c r="R58" s="87">
        <v>5.247504307779316E-2</v>
      </c>
      <c r="S58" s="99">
        <v>287139.5641546204</v>
      </c>
      <c r="T58" s="99">
        <v>383429.80260228942</v>
      </c>
      <c r="U58" s="99">
        <v>441782.89778605849</v>
      </c>
      <c r="V58" s="99">
        <v>454795.66766153579</v>
      </c>
      <c r="W58" s="99">
        <v>455525.97228745266</v>
      </c>
      <c r="X58" s="87">
        <v>33.534298462547696</v>
      </c>
      <c r="Y58" s="87">
        <v>15.218716643237956</v>
      </c>
      <c r="Z58" s="87">
        <v>0.16057862417027113</v>
      </c>
      <c r="AA58" s="99">
        <v>75284.162634089982</v>
      </c>
      <c r="AB58" s="99">
        <v>72376.420222725996</v>
      </c>
      <c r="AC58" s="99">
        <v>91813.086901510018</v>
      </c>
      <c r="AD58" s="99">
        <v>91561.945257330008</v>
      </c>
      <c r="AE58" s="99">
        <v>91767.076040250002</v>
      </c>
      <c r="AF58" s="87">
        <v>-3.8623560515599196</v>
      </c>
      <c r="AG58" s="87">
        <v>26.854971023671826</v>
      </c>
      <c r="AH58" s="87">
        <v>0.22403497691478869</v>
      </c>
    </row>
  </sheetData>
  <mergeCells count="17">
    <mergeCell ref="C2:J2"/>
    <mergeCell ref="K2:R2"/>
    <mergeCell ref="S2:Z2"/>
    <mergeCell ref="AA2:AH2"/>
    <mergeCell ref="I3:J3"/>
    <mergeCell ref="Q3:R3"/>
    <mergeCell ref="Y3:Z3"/>
    <mergeCell ref="AG3:AH3"/>
    <mergeCell ref="X4:Z5"/>
    <mergeCell ref="AA4:AC4"/>
    <mergeCell ref="AF4:AH5"/>
    <mergeCell ref="B4:B5"/>
    <mergeCell ref="C4:E4"/>
    <mergeCell ref="H4:J5"/>
    <mergeCell ref="K4:M4"/>
    <mergeCell ref="P4:R5"/>
    <mergeCell ref="S4:U4"/>
  </mergeCells>
  <conditionalFormatting sqref="H23:J23 H36:J36">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6:R36">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6:Z36">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6:AH36">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9:B34" xr:uid="{6D9662CE-162D-428D-8DF0-F8833FD2AB8F}">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A751-4965-4841-9082-B7A2919F0B1E}">
  <sheetPr codeName="Sheet81"/>
  <dimension ref="B2:BK97"/>
  <sheetViews>
    <sheetView workbookViewId="0">
      <selection activeCell="O19" sqref="O19"/>
    </sheetView>
  </sheetViews>
  <sheetFormatPr defaultColWidth="9.140625" defaultRowHeight="15.75" x14ac:dyDescent="0.25"/>
  <cols>
    <col min="1" max="1" width="9.140625" style="29"/>
    <col min="2" max="2" width="7.28515625" style="29" customWidth="1"/>
    <col min="3" max="3" width="40.5703125" style="29" customWidth="1"/>
    <col min="4" max="29" width="12.7109375" style="29" bestFit="1" customWidth="1"/>
    <col min="30" max="30" width="11.5703125" style="29" bestFit="1" customWidth="1"/>
    <col min="31" max="31" width="9.42578125" style="29" bestFit="1" customWidth="1"/>
    <col min="32" max="32" width="10.42578125" style="29" bestFit="1" customWidth="1"/>
    <col min="33" max="34" width="11.5703125" style="29" bestFit="1" customWidth="1"/>
    <col min="35" max="35" width="10.42578125" style="29" bestFit="1" customWidth="1"/>
    <col min="36" max="36" width="12.7109375" style="29" bestFit="1" customWidth="1"/>
    <col min="37" max="38" width="11.5703125" style="29" bestFit="1" customWidth="1"/>
    <col min="39" max="39" width="10.42578125" style="29" bestFit="1" customWidth="1"/>
    <col min="40" max="42" width="11.5703125" style="29" bestFit="1" customWidth="1"/>
    <col min="43" max="45" width="10.42578125" style="29" bestFit="1" customWidth="1"/>
    <col min="46" max="46" width="10.42578125" style="29" customWidth="1"/>
    <col min="47" max="47" width="10.42578125" style="29" bestFit="1" customWidth="1"/>
    <col min="48" max="48" width="11.140625" style="29" bestFit="1" customWidth="1"/>
    <col min="49" max="49" width="11.5703125" style="29" customWidth="1"/>
    <col min="50" max="50" width="11.5703125" style="29" bestFit="1" customWidth="1"/>
    <col min="51" max="54" width="10.42578125" style="29" bestFit="1" customWidth="1"/>
    <col min="55" max="55" width="11.5703125" style="29" bestFit="1" customWidth="1"/>
    <col min="56" max="58" width="10.42578125" style="29" bestFit="1" customWidth="1"/>
    <col min="59" max="59" width="11.140625" style="29" bestFit="1" customWidth="1"/>
    <col min="60" max="60" width="10.42578125" style="29" bestFit="1" customWidth="1"/>
    <col min="61" max="62" width="11.5703125" style="29" bestFit="1" customWidth="1"/>
    <col min="63" max="63" width="10.42578125" style="29" bestFit="1" customWidth="1"/>
    <col min="64" max="16384" width="9.140625" style="29"/>
  </cols>
  <sheetData>
    <row r="2" spans="2:63" x14ac:dyDescent="0.25">
      <c r="C2" s="81" t="s">
        <v>91</v>
      </c>
      <c r="D2" s="121"/>
    </row>
    <row r="3" spans="2:63" s="123" customFormat="1" ht="63.75" x14ac:dyDescent="0.25">
      <c r="B3" s="84" t="s">
        <v>267</v>
      </c>
      <c r="C3" s="84" t="s">
        <v>268</v>
      </c>
      <c r="D3" s="122" t="s">
        <v>733</v>
      </c>
      <c r="E3" s="122" t="s">
        <v>734</v>
      </c>
      <c r="F3" s="122" t="s">
        <v>735</v>
      </c>
      <c r="G3" s="122" t="s">
        <v>736</v>
      </c>
      <c r="H3" s="122" t="s">
        <v>737</v>
      </c>
      <c r="I3" s="122" t="s">
        <v>738</v>
      </c>
      <c r="J3" s="122" t="s">
        <v>739</v>
      </c>
      <c r="K3" s="122" t="s">
        <v>740</v>
      </c>
      <c r="L3" s="122" t="s">
        <v>741</v>
      </c>
      <c r="M3" s="122" t="s">
        <v>742</v>
      </c>
      <c r="N3" s="122" t="s">
        <v>743</v>
      </c>
      <c r="O3" s="122" t="s">
        <v>744</v>
      </c>
      <c r="P3" s="122" t="s">
        <v>745</v>
      </c>
      <c r="Q3" s="122" t="s">
        <v>746</v>
      </c>
      <c r="R3" s="122" t="s">
        <v>747</v>
      </c>
      <c r="S3" s="122" t="s">
        <v>748</v>
      </c>
      <c r="T3" s="122" t="s">
        <v>749</v>
      </c>
      <c r="U3" s="122" t="s">
        <v>750</v>
      </c>
      <c r="V3" s="122" t="s">
        <v>751</v>
      </c>
      <c r="W3" s="122" t="s">
        <v>752</v>
      </c>
      <c r="X3" s="122" t="s">
        <v>753</v>
      </c>
      <c r="Y3" s="122" t="s">
        <v>754</v>
      </c>
      <c r="Z3" s="122" t="s">
        <v>755</v>
      </c>
      <c r="AA3" s="122" t="s">
        <v>756</v>
      </c>
      <c r="AB3" s="122" t="s">
        <v>757</v>
      </c>
      <c r="AC3" s="122" t="s">
        <v>758</v>
      </c>
      <c r="AD3" s="122" t="s">
        <v>759</v>
      </c>
      <c r="AE3" s="122" t="s">
        <v>760</v>
      </c>
      <c r="AF3" s="122" t="s">
        <v>761</v>
      </c>
      <c r="AG3" s="122" t="s">
        <v>762</v>
      </c>
      <c r="AH3" s="122" t="s">
        <v>763</v>
      </c>
      <c r="AI3" s="122" t="s">
        <v>764</v>
      </c>
      <c r="AJ3" s="122" t="s">
        <v>765</v>
      </c>
      <c r="AK3" s="122" t="s">
        <v>766</v>
      </c>
      <c r="AL3" s="122" t="s">
        <v>767</v>
      </c>
      <c r="AM3" s="122" t="s">
        <v>768</v>
      </c>
      <c r="AN3" s="122" t="s">
        <v>769</v>
      </c>
      <c r="AO3" s="122" t="s">
        <v>770</v>
      </c>
      <c r="AP3" s="122" t="s">
        <v>771</v>
      </c>
      <c r="AQ3" s="122" t="s">
        <v>772</v>
      </c>
      <c r="AR3" s="122" t="s">
        <v>773</v>
      </c>
      <c r="AS3" s="122" t="s">
        <v>774</v>
      </c>
      <c r="AT3" s="122" t="s">
        <v>775</v>
      </c>
      <c r="AU3" s="122" t="s">
        <v>776</v>
      </c>
      <c r="AV3" s="122" t="s">
        <v>777</v>
      </c>
      <c r="AW3" s="122" t="s">
        <v>778</v>
      </c>
      <c r="AX3" s="122" t="s">
        <v>779</v>
      </c>
      <c r="AY3" s="122" t="s">
        <v>780</v>
      </c>
      <c r="AZ3" s="122" t="s">
        <v>781</v>
      </c>
      <c r="BA3" s="122" t="s">
        <v>782</v>
      </c>
      <c r="BB3" s="122" t="s">
        <v>783</v>
      </c>
      <c r="BC3" s="122" t="s">
        <v>784</v>
      </c>
      <c r="BD3" s="122" t="s">
        <v>785</v>
      </c>
      <c r="BE3" s="122" t="s">
        <v>786</v>
      </c>
      <c r="BF3" s="122" t="s">
        <v>787</v>
      </c>
      <c r="BG3" s="122" t="s">
        <v>788</v>
      </c>
      <c r="BH3" s="122" t="s">
        <v>789</v>
      </c>
      <c r="BI3" s="122" t="s">
        <v>790</v>
      </c>
      <c r="BJ3" s="122" t="s">
        <v>791</v>
      </c>
      <c r="BK3" s="122" t="s">
        <v>792</v>
      </c>
    </row>
    <row r="4" spans="2:63" ht="16.5" thickBot="1" x14ac:dyDescent="0.3">
      <c r="B4" s="124"/>
      <c r="C4" s="125" t="s">
        <v>92</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row>
    <row r="5" spans="2:63" ht="16.5" thickTop="1" x14ac:dyDescent="0.25">
      <c r="B5" s="127">
        <v>1</v>
      </c>
      <c r="C5" s="128" t="s">
        <v>269</v>
      </c>
      <c r="D5" s="129">
        <v>31177.682780646563</v>
      </c>
      <c r="E5" s="129">
        <v>33483.876863999874</v>
      </c>
      <c r="F5" s="129">
        <v>53877.650623682945</v>
      </c>
      <c r="G5" s="129">
        <v>33786.874872870001</v>
      </c>
      <c r="H5" s="129">
        <v>16648.480969872802</v>
      </c>
      <c r="I5" s="129">
        <v>21916.257241617997</v>
      </c>
      <c r="J5" s="129">
        <v>16976.717711149999</v>
      </c>
      <c r="K5" s="129">
        <v>22711.144037180504</v>
      </c>
      <c r="L5" s="129">
        <v>16691.807027462</v>
      </c>
      <c r="M5" s="129">
        <v>15617.014294641853</v>
      </c>
      <c r="N5" s="129">
        <v>27486.196673379996</v>
      </c>
      <c r="O5" s="129">
        <v>15339.949400605607</v>
      </c>
      <c r="P5" s="129">
        <v>18774.554185571003</v>
      </c>
      <c r="Q5" s="129">
        <v>16939.936475272458</v>
      </c>
      <c r="R5" s="129">
        <v>21126.065874520355</v>
      </c>
      <c r="S5" s="129">
        <v>33783.119130345316</v>
      </c>
      <c r="T5" s="129">
        <v>35137.116323036003</v>
      </c>
      <c r="U5" s="129">
        <v>19061.043471159148</v>
      </c>
      <c r="V5" s="129">
        <v>27008.860351949497</v>
      </c>
      <c r="W5" s="129">
        <v>16292.457349121316</v>
      </c>
      <c r="X5" s="129">
        <v>26852.574334332181</v>
      </c>
      <c r="Y5" s="129">
        <v>20200.936362221582</v>
      </c>
      <c r="Z5" s="129">
        <v>22147.723239161998</v>
      </c>
      <c r="AA5" s="129">
        <v>11702.106017050794</v>
      </c>
      <c r="AB5" s="129">
        <v>11516.80197864376</v>
      </c>
      <c r="AC5" s="129">
        <v>16909.256575769999</v>
      </c>
      <c r="AD5" s="129">
        <v>6979.7036009444</v>
      </c>
      <c r="AE5" s="129">
        <v>157.06700000000001</v>
      </c>
      <c r="AF5" s="129">
        <v>576.99599999999998</v>
      </c>
      <c r="AG5" s="129">
        <v>4577.5533452879517</v>
      </c>
      <c r="AH5" s="129">
        <v>1656.7556611247605</v>
      </c>
      <c r="AI5" s="129">
        <v>1294.0401175052061</v>
      </c>
      <c r="AJ5" s="129">
        <v>8921.6861272726001</v>
      </c>
      <c r="AK5" s="129">
        <v>6562.6660500000007</v>
      </c>
      <c r="AL5" s="129">
        <v>4551.3285364045241</v>
      </c>
      <c r="AM5" s="129">
        <v>710.94815094000012</v>
      </c>
      <c r="AN5" s="129">
        <v>5072.8371141299995</v>
      </c>
      <c r="AO5" s="129">
        <v>5411.5350135000008</v>
      </c>
      <c r="AP5" s="129">
        <v>5650.5283421560689</v>
      </c>
      <c r="AQ5" s="129">
        <v>638.08757448733957</v>
      </c>
      <c r="AR5" s="129">
        <v>51.142523799999992</v>
      </c>
      <c r="AS5" s="129">
        <v>819.0159348210467</v>
      </c>
      <c r="AT5" s="129">
        <v>587.45799999999997</v>
      </c>
      <c r="AU5" s="129">
        <v>985.45817711999962</v>
      </c>
      <c r="AV5" s="129">
        <v>280.40527559999981</v>
      </c>
      <c r="AW5" s="129">
        <v>1577.5957973885481</v>
      </c>
      <c r="AX5" s="129">
        <v>1556.6669848349006</v>
      </c>
      <c r="AY5" s="129">
        <v>1323.5184726411003</v>
      </c>
      <c r="AZ5" s="129">
        <v>1122.0060000000001</v>
      </c>
      <c r="BA5" s="129">
        <v>908.88017685685452</v>
      </c>
      <c r="BB5" s="129">
        <v>930.76920724000001</v>
      </c>
      <c r="BC5" s="129">
        <v>1419.5789875073092</v>
      </c>
      <c r="BD5" s="129">
        <v>1188.6660090383232</v>
      </c>
      <c r="BE5" s="129">
        <v>496.14242027</v>
      </c>
      <c r="BF5" s="129">
        <v>586.93770205999999</v>
      </c>
      <c r="BG5" s="129">
        <v>-355.4298857</v>
      </c>
      <c r="BH5" s="129">
        <v>1361.5668769062147</v>
      </c>
      <c r="BI5" s="129">
        <v>1855.62111712</v>
      </c>
      <c r="BJ5" s="129">
        <v>1918.6666267461183</v>
      </c>
      <c r="BK5" s="129">
        <v>1374.7435277540749</v>
      </c>
    </row>
    <row r="6" spans="2:63" x14ac:dyDescent="0.25">
      <c r="B6" s="130" t="s">
        <v>94</v>
      </c>
      <c r="C6" s="100" t="s">
        <v>95</v>
      </c>
      <c r="D6" s="129">
        <v>14405.904831360001</v>
      </c>
      <c r="E6" s="129">
        <v>13940.359098999999</v>
      </c>
      <c r="F6" s="129">
        <v>22832.908631599996</v>
      </c>
      <c r="G6" s="129">
        <v>18307.541323000001</v>
      </c>
      <c r="H6" s="129">
        <v>9429.4538946600005</v>
      </c>
      <c r="I6" s="129">
        <v>12968.72572488</v>
      </c>
      <c r="J6" s="129">
        <v>9825.8531126500002</v>
      </c>
      <c r="K6" s="129">
        <v>9467.340209</v>
      </c>
      <c r="L6" s="129">
        <v>11261.433716219999</v>
      </c>
      <c r="M6" s="129">
        <v>11514.678013999999</v>
      </c>
      <c r="N6" s="129">
        <v>11564.005365999999</v>
      </c>
      <c r="O6" s="129">
        <v>10257.155581000001</v>
      </c>
      <c r="P6" s="129">
        <v>14711.18332616</v>
      </c>
      <c r="Q6" s="129">
        <v>11551.345050919999</v>
      </c>
      <c r="R6" s="129">
        <v>12524.42683531</v>
      </c>
      <c r="S6" s="129">
        <v>18620.422905689997</v>
      </c>
      <c r="T6" s="129">
        <v>24509.625939090001</v>
      </c>
      <c r="U6" s="129">
        <v>14200.9740057</v>
      </c>
      <c r="V6" s="129">
        <v>18656.322803999999</v>
      </c>
      <c r="W6" s="129">
        <v>10118.8928086</v>
      </c>
      <c r="X6" s="129">
        <v>18366.705959239996</v>
      </c>
      <c r="Y6" s="129">
        <v>12708.704175000001</v>
      </c>
      <c r="Z6" s="129">
        <v>16120.46145336</v>
      </c>
      <c r="AA6" s="129">
        <v>9075.8438903099996</v>
      </c>
      <c r="AB6" s="129">
        <v>9553.90919889</v>
      </c>
      <c r="AC6" s="129">
        <v>11327.377326379999</v>
      </c>
      <c r="AD6" s="129">
        <v>4010.8832692300002</v>
      </c>
      <c r="AE6" s="129">
        <v>262.46800000000002</v>
      </c>
      <c r="AF6" s="129">
        <v>502.83</v>
      </c>
      <c r="AG6" s="129">
        <v>3010.6696620100001</v>
      </c>
      <c r="AH6" s="129">
        <v>1249.6944709300001</v>
      </c>
      <c r="AI6" s="129">
        <v>903.42807019000008</v>
      </c>
      <c r="AJ6" s="129">
        <v>5657.1808568400002</v>
      </c>
      <c r="AK6" s="129">
        <v>4590.8734999999997</v>
      </c>
      <c r="AL6" s="129">
        <v>3142.5770219299998</v>
      </c>
      <c r="AM6" s="129">
        <v>500</v>
      </c>
      <c r="AN6" s="129">
        <v>4267.7532872900001</v>
      </c>
      <c r="AO6" s="129">
        <v>3781.0090142600002</v>
      </c>
      <c r="AP6" s="129">
        <v>3284.2925109899998</v>
      </c>
      <c r="AQ6" s="129">
        <v>557.45606728999996</v>
      </c>
      <c r="AR6" s="129">
        <v>28</v>
      </c>
      <c r="AS6" s="129">
        <v>834.33843167999999</v>
      </c>
      <c r="AT6" s="129">
        <v>519</v>
      </c>
      <c r="AU6" s="129">
        <v>727.29776779999986</v>
      </c>
      <c r="AV6" s="129">
        <v>233.33283399999999</v>
      </c>
      <c r="AW6" s="129">
        <v>867.99380000000008</v>
      </c>
      <c r="AX6" s="129">
        <v>946.11519999999996</v>
      </c>
      <c r="AY6" s="129">
        <v>958.67499999999995</v>
      </c>
      <c r="AZ6" s="129">
        <v>828.91399999999999</v>
      </c>
      <c r="BA6" s="129">
        <v>848.10599999999999</v>
      </c>
      <c r="BB6" s="129">
        <v>690.47280000000001</v>
      </c>
      <c r="BC6" s="129">
        <v>1040.919813</v>
      </c>
      <c r="BD6" s="129">
        <v>948.87545899999998</v>
      </c>
      <c r="BE6" s="129">
        <v>452</v>
      </c>
      <c r="BF6" s="129">
        <v>742.1748</v>
      </c>
      <c r="BG6" s="129">
        <v>935.06949999999995</v>
      </c>
      <c r="BH6" s="129">
        <v>950.4</v>
      </c>
      <c r="BI6" s="129">
        <v>1127.1152</v>
      </c>
      <c r="BJ6" s="129">
        <v>1351.55284794</v>
      </c>
      <c r="BK6" s="129">
        <v>1053.00631935</v>
      </c>
    </row>
    <row r="7" spans="2:63" x14ac:dyDescent="0.25">
      <c r="B7" s="130"/>
      <c r="C7" s="100" t="s">
        <v>270</v>
      </c>
      <c r="D7" s="129">
        <v>0</v>
      </c>
      <c r="E7" s="129">
        <v>1000</v>
      </c>
      <c r="F7" s="129">
        <v>0</v>
      </c>
      <c r="G7" s="129">
        <v>0</v>
      </c>
      <c r="H7" s="129">
        <v>0</v>
      </c>
      <c r="I7" s="129">
        <v>0</v>
      </c>
      <c r="J7" s="129">
        <v>0</v>
      </c>
      <c r="K7" s="129">
        <v>0</v>
      </c>
      <c r="L7" s="129">
        <v>0</v>
      </c>
      <c r="M7" s="129">
        <v>0</v>
      </c>
      <c r="N7" s="129">
        <v>0</v>
      </c>
      <c r="O7" s="129">
        <v>0</v>
      </c>
      <c r="P7" s="129">
        <v>0</v>
      </c>
      <c r="Q7" s="129">
        <v>0</v>
      </c>
      <c r="R7" s="129">
        <v>0</v>
      </c>
      <c r="S7" s="129">
        <v>0</v>
      </c>
      <c r="T7" s="129">
        <v>0</v>
      </c>
      <c r="U7" s="129">
        <v>0</v>
      </c>
      <c r="V7" s="129">
        <v>0</v>
      </c>
      <c r="W7" s="129">
        <v>0</v>
      </c>
      <c r="X7" s="129">
        <v>0</v>
      </c>
      <c r="Y7" s="129">
        <v>0</v>
      </c>
      <c r="Z7" s="129">
        <v>0</v>
      </c>
      <c r="AA7" s="129">
        <v>0</v>
      </c>
      <c r="AB7" s="129">
        <v>0</v>
      </c>
      <c r="AC7" s="129">
        <v>0</v>
      </c>
      <c r="AD7" s="129">
        <v>0</v>
      </c>
      <c r="AE7" s="129">
        <v>3.7839999999999998</v>
      </c>
      <c r="AF7" s="129">
        <v>0</v>
      </c>
      <c r="AG7" s="129">
        <v>0</v>
      </c>
      <c r="AH7" s="129">
        <v>0</v>
      </c>
      <c r="AI7" s="129">
        <v>0</v>
      </c>
      <c r="AJ7" s="129">
        <v>0</v>
      </c>
      <c r="AK7" s="129">
        <v>0</v>
      </c>
      <c r="AL7" s="129">
        <v>0</v>
      </c>
      <c r="AM7" s="129">
        <v>0</v>
      </c>
      <c r="AN7" s="129">
        <v>0</v>
      </c>
      <c r="AO7" s="129">
        <v>0</v>
      </c>
      <c r="AP7" s="129">
        <v>0</v>
      </c>
      <c r="AQ7" s="129">
        <v>0</v>
      </c>
      <c r="AR7" s="129">
        <v>0</v>
      </c>
      <c r="AS7" s="129">
        <v>0</v>
      </c>
      <c r="AT7" s="129">
        <v>0</v>
      </c>
      <c r="AU7" s="129">
        <v>48.364100000000001</v>
      </c>
      <c r="AV7" s="129">
        <v>0</v>
      </c>
      <c r="AW7" s="129">
        <v>0</v>
      </c>
      <c r="AX7" s="129">
        <v>0</v>
      </c>
      <c r="AY7" s="129">
        <v>0</v>
      </c>
      <c r="AZ7" s="129">
        <v>0</v>
      </c>
      <c r="BA7" s="129">
        <v>0</v>
      </c>
      <c r="BB7" s="129">
        <v>0</v>
      </c>
      <c r="BC7" s="129">
        <v>0</v>
      </c>
      <c r="BD7" s="129">
        <v>0</v>
      </c>
      <c r="BE7" s="129">
        <v>0</v>
      </c>
      <c r="BF7" s="129">
        <v>0</v>
      </c>
      <c r="BG7" s="129">
        <v>0</v>
      </c>
      <c r="BH7" s="129">
        <v>0</v>
      </c>
      <c r="BI7" s="129">
        <v>0</v>
      </c>
      <c r="BJ7" s="129">
        <v>0</v>
      </c>
      <c r="BK7" s="129">
        <v>0</v>
      </c>
    </row>
    <row r="8" spans="2:63" x14ac:dyDescent="0.25">
      <c r="B8" s="130"/>
      <c r="C8" s="100" t="s">
        <v>271</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0</v>
      </c>
      <c r="AE8" s="129">
        <v>0</v>
      </c>
      <c r="AF8" s="129">
        <v>0</v>
      </c>
      <c r="AG8" s="129">
        <v>0</v>
      </c>
      <c r="AH8" s="129">
        <v>0</v>
      </c>
      <c r="AI8" s="129">
        <v>0</v>
      </c>
      <c r="AJ8" s="129">
        <v>0</v>
      </c>
      <c r="AK8" s="129">
        <v>0</v>
      </c>
      <c r="AL8" s="129">
        <v>0</v>
      </c>
      <c r="AM8" s="129">
        <v>0</v>
      </c>
      <c r="AN8" s="129">
        <v>0</v>
      </c>
      <c r="AO8" s="129">
        <v>529.34126200000003</v>
      </c>
      <c r="AP8" s="129">
        <v>0</v>
      </c>
      <c r="AQ8" s="129">
        <v>0</v>
      </c>
      <c r="AR8" s="129">
        <v>0</v>
      </c>
      <c r="AS8" s="129">
        <v>0</v>
      </c>
      <c r="AT8" s="129">
        <v>0</v>
      </c>
      <c r="AU8" s="129">
        <v>0</v>
      </c>
      <c r="AV8" s="129">
        <v>0</v>
      </c>
      <c r="AW8" s="129">
        <v>0</v>
      </c>
      <c r="AX8" s="129">
        <v>0</v>
      </c>
      <c r="AY8" s="129">
        <v>0</v>
      </c>
      <c r="AZ8" s="129">
        <v>0</v>
      </c>
      <c r="BA8" s="129">
        <v>0</v>
      </c>
      <c r="BB8" s="129">
        <v>0</v>
      </c>
      <c r="BC8" s="129">
        <v>0</v>
      </c>
      <c r="BD8" s="129">
        <v>0</v>
      </c>
      <c r="BE8" s="129">
        <v>0</v>
      </c>
      <c r="BF8" s="129">
        <v>0</v>
      </c>
      <c r="BG8" s="129">
        <v>0</v>
      </c>
      <c r="BH8" s="129">
        <v>0</v>
      </c>
      <c r="BI8" s="129">
        <v>0</v>
      </c>
      <c r="BJ8" s="129">
        <v>0</v>
      </c>
      <c r="BK8" s="129">
        <v>0</v>
      </c>
    </row>
    <row r="9" spans="2:63" x14ac:dyDescent="0.25">
      <c r="B9" s="130" t="s">
        <v>94</v>
      </c>
      <c r="C9" s="100" t="s">
        <v>272</v>
      </c>
      <c r="D9" s="129">
        <v>6431.5708729802409</v>
      </c>
      <c r="E9" s="129">
        <v>11215.969211999878</v>
      </c>
      <c r="F9" s="129">
        <v>13093.163497727424</v>
      </c>
      <c r="G9" s="129">
        <v>7528.1215229499994</v>
      </c>
      <c r="H9" s="129">
        <v>4784.0057650799999</v>
      </c>
      <c r="I9" s="129">
        <v>4853.9587264100001</v>
      </c>
      <c r="J9" s="129">
        <v>3387.0391546700002</v>
      </c>
      <c r="K9" s="129">
        <v>5335.9192924499994</v>
      </c>
      <c r="L9" s="129">
        <v>3703.6649056199999</v>
      </c>
      <c r="M9" s="129">
        <v>2478.30551393</v>
      </c>
      <c r="N9" s="129">
        <v>3734.0061875700003</v>
      </c>
      <c r="O9" s="129">
        <v>2550.4828348638966</v>
      </c>
      <c r="P9" s="129">
        <v>3121.4131790000001</v>
      </c>
      <c r="Q9" s="129">
        <v>2410.7915060176397</v>
      </c>
      <c r="R9" s="129">
        <v>3938.9470270740103</v>
      </c>
      <c r="S9" s="129">
        <v>8911.7176241567176</v>
      </c>
      <c r="T9" s="129">
        <v>6250.6101716800003</v>
      </c>
      <c r="U9" s="129">
        <v>3029.93027592</v>
      </c>
      <c r="V9" s="129">
        <v>4568.4844655332672</v>
      </c>
      <c r="W9" s="129">
        <v>2747.1964145308943</v>
      </c>
      <c r="X9" s="129">
        <v>4344.5826766272476</v>
      </c>
      <c r="Y9" s="129">
        <v>2858.811281180961</v>
      </c>
      <c r="Z9" s="129">
        <v>3263.1638187899998</v>
      </c>
      <c r="AA9" s="129">
        <v>1301.76029399</v>
      </c>
      <c r="AB9" s="129">
        <v>1110.84385935</v>
      </c>
      <c r="AC9" s="129">
        <v>2861.0999996999999</v>
      </c>
      <c r="AD9" s="129">
        <v>1123.0039125399999</v>
      </c>
      <c r="AE9" s="129">
        <v>108.17400000000001</v>
      </c>
      <c r="AF9" s="129">
        <v>13.243</v>
      </c>
      <c r="AG9" s="129">
        <v>505.12325182000001</v>
      </c>
      <c r="AH9" s="129">
        <v>242.7080100344246</v>
      </c>
      <c r="AI9" s="129">
        <v>235.71608077030484</v>
      </c>
      <c r="AJ9" s="129">
        <v>955.25232148000009</v>
      </c>
      <c r="AK9" s="129">
        <v>968.26979799999992</v>
      </c>
      <c r="AL9" s="129">
        <v>569.83552872070106</v>
      </c>
      <c r="AM9" s="129">
        <v>70.100832960000005</v>
      </c>
      <c r="AN9" s="129">
        <v>608.55807124</v>
      </c>
      <c r="AO9" s="129">
        <v>839.51631813999995</v>
      </c>
      <c r="AP9" s="129">
        <v>807.0851772499999</v>
      </c>
      <c r="AQ9" s="129">
        <v>48.274587577350268</v>
      </c>
      <c r="AR9" s="129">
        <v>4.9734938800000004</v>
      </c>
      <c r="AS9" s="129">
        <v>64.645026669999993</v>
      </c>
      <c r="AT9" s="129">
        <v>35.371000000000002</v>
      </c>
      <c r="AU9" s="129">
        <v>229.81507540999999</v>
      </c>
      <c r="AV9" s="129">
        <v>242.95723400999998</v>
      </c>
      <c r="AW9" s="129">
        <v>413.23528774412006</v>
      </c>
      <c r="AX9" s="129">
        <v>205.82048523</v>
      </c>
      <c r="AY9" s="129">
        <v>245.63672506102003</v>
      </c>
      <c r="AZ9" s="129">
        <v>237.791</v>
      </c>
      <c r="BA9" s="129">
        <v>41.420190111309076</v>
      </c>
      <c r="BB9" s="129">
        <v>189.91903071999997</v>
      </c>
      <c r="BC9" s="129">
        <v>238.57984868866183</v>
      </c>
      <c r="BD9" s="129">
        <v>173.06661700000001</v>
      </c>
      <c r="BE9" s="129">
        <v>16.516773430000001</v>
      </c>
      <c r="BF9" s="129">
        <v>97.164622000000008</v>
      </c>
      <c r="BG9" s="129">
        <v>259.54278429999999</v>
      </c>
      <c r="BH9" s="129">
        <v>106.66904</v>
      </c>
      <c r="BI9" s="129">
        <v>281.62907299999995</v>
      </c>
      <c r="BJ9" s="129">
        <v>285.17410398322374</v>
      </c>
      <c r="BK9" s="129">
        <v>139.84541797</v>
      </c>
    </row>
    <row r="10" spans="2:63" x14ac:dyDescent="0.25">
      <c r="B10" s="130"/>
      <c r="C10" s="100" t="s">
        <v>273</v>
      </c>
      <c r="D10" s="129">
        <v>0</v>
      </c>
      <c r="E10" s="129">
        <v>0</v>
      </c>
      <c r="F10" s="129">
        <v>0.17555499999999999</v>
      </c>
      <c r="G10" s="129">
        <v>0</v>
      </c>
      <c r="H10" s="129">
        <v>0</v>
      </c>
      <c r="I10" s="129">
        <v>0</v>
      </c>
      <c r="J10" s="129">
        <v>0</v>
      </c>
      <c r="K10" s="129">
        <v>238.46988368999999</v>
      </c>
      <c r="L10" s="129">
        <v>0</v>
      </c>
      <c r="M10" s="129">
        <v>0</v>
      </c>
      <c r="N10" s="129">
        <v>0</v>
      </c>
      <c r="O10" s="129">
        <v>30.88176468</v>
      </c>
      <c r="P10" s="129">
        <v>88.804040999999998</v>
      </c>
      <c r="Q10" s="129">
        <v>0</v>
      </c>
      <c r="R10" s="129">
        <v>0</v>
      </c>
      <c r="S10" s="129">
        <v>0</v>
      </c>
      <c r="T10" s="129">
        <v>0</v>
      </c>
      <c r="U10" s="129">
        <v>0</v>
      </c>
      <c r="V10" s="129">
        <v>0</v>
      </c>
      <c r="W10" s="129">
        <v>0</v>
      </c>
      <c r="X10" s="129">
        <v>0</v>
      </c>
      <c r="Y10" s="129">
        <v>0</v>
      </c>
      <c r="Z10" s="129">
        <v>207.84958064</v>
      </c>
      <c r="AA10" s="129">
        <v>0</v>
      </c>
      <c r="AB10" s="129">
        <v>0</v>
      </c>
      <c r="AC10" s="129">
        <v>0</v>
      </c>
      <c r="AD10" s="129">
        <v>0</v>
      </c>
      <c r="AE10" s="129">
        <v>10.101000000000001</v>
      </c>
      <c r="AF10" s="129">
        <v>0.45900000000000002</v>
      </c>
      <c r="AG10" s="129">
        <v>0</v>
      </c>
      <c r="AH10" s="129">
        <v>0</v>
      </c>
      <c r="AI10" s="129">
        <v>0</v>
      </c>
      <c r="AJ10" s="129">
        <v>0</v>
      </c>
      <c r="AK10" s="129">
        <v>92.311740999999998</v>
      </c>
      <c r="AL10" s="129">
        <v>0</v>
      </c>
      <c r="AM10" s="129">
        <v>23.921253760000003</v>
      </c>
      <c r="AN10" s="129">
        <v>0</v>
      </c>
      <c r="AO10" s="129">
        <v>0</v>
      </c>
      <c r="AP10" s="129">
        <v>0</v>
      </c>
      <c r="AQ10" s="129">
        <v>0</v>
      </c>
      <c r="AR10" s="129">
        <v>0</v>
      </c>
      <c r="AS10" s="129">
        <v>0</v>
      </c>
      <c r="AT10" s="129">
        <v>2E-3</v>
      </c>
      <c r="AU10" s="129">
        <v>51.038570890000003</v>
      </c>
      <c r="AV10" s="129">
        <v>2.4773350000000001</v>
      </c>
      <c r="AW10" s="129">
        <v>22.399272109999998</v>
      </c>
      <c r="AX10" s="129">
        <v>2.4755479999999999</v>
      </c>
      <c r="AY10" s="129">
        <v>0</v>
      </c>
      <c r="AZ10" s="129">
        <v>3.0249999999999999</v>
      </c>
      <c r="BA10" s="129">
        <v>0</v>
      </c>
      <c r="BB10" s="129">
        <v>0</v>
      </c>
      <c r="BC10" s="129">
        <v>0</v>
      </c>
      <c r="BD10" s="129">
        <v>0.44254599999999999</v>
      </c>
      <c r="BE10" s="129">
        <v>0</v>
      </c>
      <c r="BF10" s="129">
        <v>19.96739389</v>
      </c>
      <c r="BG10" s="129">
        <v>2.6115599999999999</v>
      </c>
      <c r="BH10" s="129">
        <v>0</v>
      </c>
      <c r="BI10" s="129">
        <v>0</v>
      </c>
      <c r="BJ10" s="129">
        <v>0</v>
      </c>
      <c r="BK10" s="129">
        <v>1.14076548</v>
      </c>
    </row>
    <row r="11" spans="2:63" x14ac:dyDescent="0.25">
      <c r="B11" s="130"/>
      <c r="C11" s="100" t="s">
        <v>274</v>
      </c>
      <c r="D11" s="129">
        <v>2234.8024615663176</v>
      </c>
      <c r="E11" s="129">
        <v>1628.5662709999999</v>
      </c>
      <c r="F11" s="129">
        <v>3530.3092826829502</v>
      </c>
      <c r="G11" s="129">
        <v>1307.66579207</v>
      </c>
      <c r="H11" s="129">
        <v>1340.5157718790001</v>
      </c>
      <c r="I11" s="129">
        <v>3257.6541015799994</v>
      </c>
      <c r="J11" s="129">
        <v>1454.15600995</v>
      </c>
      <c r="K11" s="129">
        <v>1883.1193593000003</v>
      </c>
      <c r="L11" s="129">
        <v>2.6908848500013351</v>
      </c>
      <c r="M11" s="129">
        <v>1.4229058454790546</v>
      </c>
      <c r="N11" s="129">
        <v>1734.4079015999998</v>
      </c>
      <c r="O11" s="129">
        <v>1514.1101929616589</v>
      </c>
      <c r="P11" s="129">
        <v>33.669511273250009</v>
      </c>
      <c r="Q11" s="129">
        <v>804.2402371597309</v>
      </c>
      <c r="R11" s="129">
        <v>259.15139893444257</v>
      </c>
      <c r="S11" s="129">
        <v>4132.610984984266</v>
      </c>
      <c r="T11" s="129">
        <v>3.0037177499999999</v>
      </c>
      <c r="U11" s="129">
        <v>51.374342659999968</v>
      </c>
      <c r="V11" s="129">
        <v>1738.8543920963073</v>
      </c>
      <c r="W11" s="129">
        <v>-69.35145001846216</v>
      </c>
      <c r="X11" s="129">
        <v>2090.6735519181943</v>
      </c>
      <c r="Y11" s="129">
        <v>1634.1418848389519</v>
      </c>
      <c r="Z11" s="129">
        <v>1255.8891277999999</v>
      </c>
      <c r="AA11" s="129">
        <v>818.90464210397545</v>
      </c>
      <c r="AB11" s="129">
        <v>827.87871660575991</v>
      </c>
      <c r="AC11" s="129">
        <v>1614.4551202299999</v>
      </c>
      <c r="AD11" s="129">
        <v>1438.7631215643999</v>
      </c>
      <c r="AE11" s="129">
        <v>-234.18199999999999</v>
      </c>
      <c r="AF11" s="129">
        <v>26.11</v>
      </c>
      <c r="AG11" s="129">
        <v>907.30347739795116</v>
      </c>
      <c r="AH11" s="129">
        <v>56.730654460777025</v>
      </c>
      <c r="AI11" s="129">
        <v>99.264441581865185</v>
      </c>
      <c r="AJ11" s="129">
        <v>2140.8080262325998</v>
      </c>
      <c r="AK11" s="129">
        <v>567.12128099999995</v>
      </c>
      <c r="AL11" s="129">
        <v>417.4268747558861</v>
      </c>
      <c r="AM11" s="129">
        <v>55.213473170000007</v>
      </c>
      <c r="AN11" s="129">
        <v>0.99128634000000004</v>
      </c>
      <c r="AO11" s="129">
        <v>3.4927943999999997</v>
      </c>
      <c r="AP11" s="129">
        <v>701.52956209125443</v>
      </c>
      <c r="AQ11" s="129">
        <v>-30.811220239234402</v>
      </c>
      <c r="AR11" s="129">
        <v>12.443671259999995</v>
      </c>
      <c r="AS11" s="129">
        <v>-104.15071894130291</v>
      </c>
      <c r="AT11" s="129">
        <v>33.085000000000001</v>
      </c>
      <c r="AU11" s="129">
        <v>-282.54784245999997</v>
      </c>
      <c r="AV11" s="129">
        <v>-2024.0452277500001</v>
      </c>
      <c r="AW11" s="129">
        <v>18.857256604384482</v>
      </c>
      <c r="AX11" s="129">
        <v>-62.683330281449628</v>
      </c>
      <c r="AY11" s="129">
        <v>-16.674896010470984</v>
      </c>
      <c r="AZ11" s="129">
        <v>-232.429</v>
      </c>
      <c r="BA11" s="129">
        <v>-28.52888324892912</v>
      </c>
      <c r="BB11" s="129">
        <v>35.189376519999996</v>
      </c>
      <c r="BC11" s="129">
        <v>44.53844534974295</v>
      </c>
      <c r="BD11" s="129">
        <v>-30.88428</v>
      </c>
      <c r="BE11" s="129">
        <v>8.2914165499999992</v>
      </c>
      <c r="BF11" s="129">
        <v>-315.89226500000001</v>
      </c>
      <c r="BG11" s="129">
        <v>-1552.65373</v>
      </c>
      <c r="BH11" s="129">
        <v>160.85660357614111</v>
      </c>
      <c r="BI11" s="129">
        <v>272.77701171999996</v>
      </c>
      <c r="BJ11" s="129">
        <v>28.516698959856907</v>
      </c>
      <c r="BK11" s="129">
        <v>119.41626629407507</v>
      </c>
    </row>
    <row r="12" spans="2:63" x14ac:dyDescent="0.25">
      <c r="B12" s="130"/>
      <c r="C12" s="100" t="s">
        <v>275</v>
      </c>
      <c r="D12" s="129">
        <v>8105.4046147400013</v>
      </c>
      <c r="E12" s="129">
        <v>5698.9822819999999</v>
      </c>
      <c r="F12" s="129">
        <v>14421.093656672576</v>
      </c>
      <c r="G12" s="129">
        <v>6643.5462352046588</v>
      </c>
      <c r="H12" s="129">
        <v>1094.5055382538026</v>
      </c>
      <c r="I12" s="129">
        <v>835.9134451509135</v>
      </c>
      <c r="J12" s="129">
        <v>2309.6694338799998</v>
      </c>
      <c r="K12" s="129">
        <v>5786.2945426557462</v>
      </c>
      <c r="L12" s="129">
        <v>1724.0175207719999</v>
      </c>
      <c r="M12" s="129">
        <v>1622.607860866374</v>
      </c>
      <c r="N12" s="129">
        <v>10453.77721821</v>
      </c>
      <c r="O12" s="129">
        <v>987.31902710005204</v>
      </c>
      <c r="P12" s="129">
        <v>819.48412813775394</v>
      </c>
      <c r="Q12" s="129">
        <v>2173.5596811753203</v>
      </c>
      <c r="R12" s="129">
        <v>4403.5406131936934</v>
      </c>
      <c r="S12" s="129">
        <v>2118.3676155143366</v>
      </c>
      <c r="T12" s="129">
        <v>4373.8764955097213</v>
      </c>
      <c r="U12" s="129">
        <v>1778.7609469363572</v>
      </c>
      <c r="V12" s="129">
        <v>2045.1979782247749</v>
      </c>
      <c r="W12" s="129">
        <v>3495.7195760101349</v>
      </c>
      <c r="X12" s="129">
        <v>2050.6121469770133</v>
      </c>
      <c r="Y12" s="129">
        <v>2999.2804939656498</v>
      </c>
      <c r="Z12" s="129">
        <v>1300.3592585719998</v>
      </c>
      <c r="AA12" s="129">
        <v>505.59719064591604</v>
      </c>
      <c r="AB12" s="129">
        <v>24.170204099093684</v>
      </c>
      <c r="AC12" s="129">
        <v>1106.3241596152352</v>
      </c>
      <c r="AD12" s="129">
        <v>407.05329760959023</v>
      </c>
      <c r="AE12" s="129">
        <v>6.7220000000000004</v>
      </c>
      <c r="AF12" s="129">
        <v>34.353999999999999</v>
      </c>
      <c r="AG12" s="129">
        <v>154.45695406000004</v>
      </c>
      <c r="AH12" s="129">
        <v>107.62252572399861</v>
      </c>
      <c r="AI12" s="129">
        <v>55.631524963035972</v>
      </c>
      <c r="AJ12" s="129">
        <v>168.44492271999997</v>
      </c>
      <c r="AK12" s="129">
        <v>344.08973166583058</v>
      </c>
      <c r="AL12" s="129">
        <v>421.48910924333268</v>
      </c>
      <c r="AM12" s="129">
        <v>61.71259105</v>
      </c>
      <c r="AN12" s="129">
        <v>195.53446925900164</v>
      </c>
      <c r="AO12" s="129">
        <v>258.17562849408893</v>
      </c>
      <c r="AP12" s="129">
        <v>857.62109184424605</v>
      </c>
      <c r="AQ12" s="129">
        <v>63.168139859223821</v>
      </c>
      <c r="AR12" s="129">
        <v>5.7253595999997069</v>
      </c>
      <c r="AS12" s="129">
        <v>24.183195412622368</v>
      </c>
      <c r="AT12" s="129">
        <v>-1.6300003044307231E-6</v>
      </c>
      <c r="AU12" s="129">
        <v>211.49050547999971</v>
      </c>
      <c r="AV12" s="129">
        <v>1825.6831043600007</v>
      </c>
      <c r="AW12" s="129">
        <v>255.11018092854982</v>
      </c>
      <c r="AX12" s="129">
        <v>464.93908188635015</v>
      </c>
      <c r="AY12" s="129">
        <v>135.8816435845514</v>
      </c>
      <c r="AZ12" s="129">
        <v>284.70499999999998</v>
      </c>
      <c r="BA12" s="129">
        <v>47.882870780873958</v>
      </c>
      <c r="BB12" s="129">
        <v>15.187999579998664</v>
      </c>
      <c r="BC12" s="129">
        <v>95.540880468904561</v>
      </c>
      <c r="BD12" s="129">
        <v>97.165666775417165</v>
      </c>
      <c r="BE12" s="129">
        <v>19.334234719999738</v>
      </c>
      <c r="BF12" s="129">
        <v>43.523151295309923</v>
      </c>
      <c r="BG12" s="129">
        <v>-5.799999460577965E-6</v>
      </c>
      <c r="BH12" s="129">
        <v>143.64123332513955</v>
      </c>
      <c r="BI12" s="129">
        <v>174.09983226089395</v>
      </c>
      <c r="BJ12" s="129">
        <v>253.42297451039971</v>
      </c>
      <c r="BK12" s="129">
        <v>61.334762247400541</v>
      </c>
    </row>
    <row r="13" spans="2:63" x14ac:dyDescent="0.25">
      <c r="B13" s="131">
        <v>2</v>
      </c>
      <c r="C13" s="132" t="s">
        <v>99</v>
      </c>
      <c r="D13" s="129">
        <v>10183.84690634306</v>
      </c>
      <c r="E13" s="129">
        <v>8842.4621889999999</v>
      </c>
      <c r="F13" s="129">
        <v>10256.814447000001</v>
      </c>
      <c r="G13" s="129">
        <v>11134.495922399999</v>
      </c>
      <c r="H13" s="129">
        <v>2672.9956700000002</v>
      </c>
      <c r="I13" s="129">
        <v>7393.3450285200006</v>
      </c>
      <c r="J13" s="129">
        <v>10173.44713688</v>
      </c>
      <c r="K13" s="129">
        <v>13024.245979610001</v>
      </c>
      <c r="L13" s="129">
        <v>9432.3859346693571</v>
      </c>
      <c r="M13" s="129">
        <v>8598.455328</v>
      </c>
      <c r="N13" s="129">
        <v>15742.56648</v>
      </c>
      <c r="O13" s="129">
        <v>18428.308041889999</v>
      </c>
      <c r="P13" s="129">
        <v>9900.3356199999998</v>
      </c>
      <c r="Q13" s="129">
        <v>13375.60724263</v>
      </c>
      <c r="R13" s="129">
        <v>19170.52643514</v>
      </c>
      <c r="S13" s="129">
        <v>32659.646588939999</v>
      </c>
      <c r="T13" s="129">
        <v>16175.108871659999</v>
      </c>
      <c r="U13" s="129">
        <v>12018.62546247</v>
      </c>
      <c r="V13" s="129">
        <v>14926.681996838648</v>
      </c>
      <c r="W13" s="129">
        <v>11338.987214742005</v>
      </c>
      <c r="X13" s="129">
        <v>28868.532723799999</v>
      </c>
      <c r="Y13" s="129">
        <v>17697.947166829999</v>
      </c>
      <c r="Z13" s="129">
        <v>29521.414118820001</v>
      </c>
      <c r="AA13" s="129">
        <v>6250.8183716494495</v>
      </c>
      <c r="AB13" s="129">
        <v>4383.4217410399997</v>
      </c>
      <c r="AC13" s="129">
        <v>16840.668614999999</v>
      </c>
      <c r="AD13" s="129">
        <v>1245.4048619999999</v>
      </c>
      <c r="AE13" s="129">
        <v>0</v>
      </c>
      <c r="AF13" s="129">
        <v>0</v>
      </c>
      <c r="AG13" s="129">
        <v>1411.7925460000001</v>
      </c>
      <c r="AH13" s="129">
        <v>263.29051899999996</v>
      </c>
      <c r="AI13" s="129">
        <v>0</v>
      </c>
      <c r="AJ13" s="129">
        <v>5191.2676110200009</v>
      </c>
      <c r="AK13" s="129">
        <v>1783.70602667</v>
      </c>
      <c r="AL13" s="129">
        <v>2184.3969406096767</v>
      </c>
      <c r="AM13" s="129">
        <v>0</v>
      </c>
      <c r="AN13" s="129">
        <v>4173.0319790000003</v>
      </c>
      <c r="AO13" s="129">
        <v>1412.5258759999999</v>
      </c>
      <c r="AP13" s="129">
        <v>3327.5562446700001</v>
      </c>
      <c r="AQ13" s="129">
        <v>20</v>
      </c>
      <c r="AR13" s="129">
        <v>0</v>
      </c>
      <c r="AS13" s="129">
        <v>64.615679</v>
      </c>
      <c r="AT13" s="129">
        <v>0</v>
      </c>
      <c r="AU13" s="129">
        <v>0</v>
      </c>
      <c r="AV13" s="129">
        <v>0</v>
      </c>
      <c r="AW13" s="129">
        <v>0</v>
      </c>
      <c r="AX13" s="129">
        <v>1847.7549510700001</v>
      </c>
      <c r="AY13" s="129">
        <v>980</v>
      </c>
      <c r="AZ13" s="129">
        <v>65.912000000000006</v>
      </c>
      <c r="BA13" s="129">
        <v>254.43267241999999</v>
      </c>
      <c r="BB13" s="129">
        <v>0</v>
      </c>
      <c r="BC13" s="129">
        <v>216.022527</v>
      </c>
      <c r="BD13" s="129">
        <v>160</v>
      </c>
      <c r="BE13" s="129">
        <v>0</v>
      </c>
      <c r="BF13" s="129">
        <v>118</v>
      </c>
      <c r="BG13" s="129">
        <v>8.8000000000000007</v>
      </c>
      <c r="BH13" s="129">
        <v>319.60000000000002</v>
      </c>
      <c r="BI13" s="129">
        <v>599.45010676000004</v>
      </c>
      <c r="BJ13" s="129">
        <v>1017.298689</v>
      </c>
      <c r="BK13" s="129">
        <v>1070</v>
      </c>
    </row>
    <row r="14" spans="2:63" x14ac:dyDescent="0.25">
      <c r="B14" s="130" t="s">
        <v>94</v>
      </c>
      <c r="C14" s="100" t="s">
        <v>100</v>
      </c>
      <c r="D14" s="129">
        <v>5634.8850460000003</v>
      </c>
      <c r="E14" s="129">
        <v>6282.4621889999999</v>
      </c>
      <c r="F14" s="129">
        <v>4049.7064469999996</v>
      </c>
      <c r="G14" s="129">
        <v>1109.2249999999999</v>
      </c>
      <c r="H14" s="129">
        <v>23.19567</v>
      </c>
      <c r="I14" s="129">
        <v>1927.8968910000001</v>
      </c>
      <c r="J14" s="129">
        <v>1175.3606540000001</v>
      </c>
      <c r="K14" s="129">
        <v>2553.61797961</v>
      </c>
      <c r="L14" s="129">
        <v>3376.3650049000003</v>
      </c>
      <c r="M14" s="129">
        <v>2175.955328</v>
      </c>
      <c r="N14" s="129">
        <v>4990.3084799999997</v>
      </c>
      <c r="O14" s="129">
        <v>4286.340768</v>
      </c>
      <c r="P14" s="129">
        <v>1145.5856200000001</v>
      </c>
      <c r="Q14" s="129">
        <v>2595.3058727600001</v>
      </c>
      <c r="R14" s="129">
        <v>4680.6674351400006</v>
      </c>
      <c r="S14" s="129">
        <v>7170.3153570000004</v>
      </c>
      <c r="T14" s="129">
        <v>7775.1227390000004</v>
      </c>
      <c r="U14" s="129">
        <v>1870.2508680000001</v>
      </c>
      <c r="V14" s="129">
        <v>2509.6625049999998</v>
      </c>
      <c r="W14" s="129">
        <v>2366.2756815600001</v>
      </c>
      <c r="X14" s="129">
        <v>5438.724013</v>
      </c>
      <c r="Y14" s="129">
        <v>3797.0474022800004</v>
      </c>
      <c r="Z14" s="129">
        <v>9004.17124023</v>
      </c>
      <c r="AA14" s="129">
        <v>2866.5041409999999</v>
      </c>
      <c r="AB14" s="129">
        <v>2183.4217410400001</v>
      </c>
      <c r="AC14" s="129">
        <v>3373.4776149999998</v>
      </c>
      <c r="AD14" s="129">
        <v>1245.4048619999999</v>
      </c>
      <c r="AE14" s="129">
        <v>0</v>
      </c>
      <c r="AF14" s="129">
        <v>0</v>
      </c>
      <c r="AG14" s="129">
        <v>661.79254600000002</v>
      </c>
      <c r="AH14" s="129">
        <v>263.29051899999996</v>
      </c>
      <c r="AI14" s="129">
        <v>0</v>
      </c>
      <c r="AJ14" s="129">
        <v>1844.0790320000001</v>
      </c>
      <c r="AK14" s="129">
        <v>760.78935999999999</v>
      </c>
      <c r="AL14" s="129">
        <v>1190.7360396499998</v>
      </c>
      <c r="AM14" s="129">
        <v>0</v>
      </c>
      <c r="AN14" s="129">
        <v>1423.0319790000001</v>
      </c>
      <c r="AO14" s="129">
        <v>1387.5258759999999</v>
      </c>
      <c r="AP14" s="129">
        <v>1577.5562446699998</v>
      </c>
      <c r="AQ14" s="129">
        <v>0</v>
      </c>
      <c r="AR14" s="129">
        <v>0</v>
      </c>
      <c r="AS14" s="129">
        <v>64.615679</v>
      </c>
      <c r="AT14" s="129">
        <v>0</v>
      </c>
      <c r="AU14" s="129">
        <v>0</v>
      </c>
      <c r="AV14" s="129">
        <v>0</v>
      </c>
      <c r="AW14" s="129">
        <v>0</v>
      </c>
      <c r="AX14" s="129">
        <v>700</v>
      </c>
      <c r="AY14" s="129">
        <v>360</v>
      </c>
      <c r="AZ14" s="129">
        <v>65.912000000000006</v>
      </c>
      <c r="BA14" s="129">
        <v>254.43267241999999</v>
      </c>
      <c r="BB14" s="129">
        <v>0</v>
      </c>
      <c r="BC14" s="129">
        <v>216.022527</v>
      </c>
      <c r="BD14" s="129">
        <v>160</v>
      </c>
      <c r="BE14" s="129">
        <v>0</v>
      </c>
      <c r="BF14" s="129">
        <v>118</v>
      </c>
      <c r="BG14" s="129">
        <v>0</v>
      </c>
      <c r="BH14" s="129">
        <v>169.6</v>
      </c>
      <c r="BI14" s="129">
        <v>400</v>
      </c>
      <c r="BJ14" s="129">
        <v>317.29868900000002</v>
      </c>
      <c r="BK14" s="129">
        <v>600</v>
      </c>
    </row>
    <row r="15" spans="2:63" x14ac:dyDescent="0.25">
      <c r="B15" s="130"/>
      <c r="C15" s="100" t="s">
        <v>276</v>
      </c>
      <c r="D15" s="129">
        <v>0</v>
      </c>
      <c r="E15" s="129">
        <v>0</v>
      </c>
      <c r="F15" s="129">
        <v>0</v>
      </c>
      <c r="G15" s="129">
        <v>66.770922400000003</v>
      </c>
      <c r="H15" s="129">
        <v>0</v>
      </c>
      <c r="I15" s="129">
        <v>400</v>
      </c>
      <c r="J15" s="129">
        <v>0</v>
      </c>
      <c r="K15" s="129">
        <v>4500</v>
      </c>
      <c r="L15" s="129">
        <v>0</v>
      </c>
      <c r="M15" s="129">
        <v>2100</v>
      </c>
      <c r="N15" s="129">
        <v>0</v>
      </c>
      <c r="O15" s="129">
        <v>7579.75</v>
      </c>
      <c r="P15" s="129">
        <v>2754.75</v>
      </c>
      <c r="Q15" s="129">
        <v>0</v>
      </c>
      <c r="R15" s="129">
        <v>2827.3</v>
      </c>
      <c r="S15" s="129">
        <v>2881.96</v>
      </c>
      <c r="T15" s="129">
        <v>800</v>
      </c>
      <c r="U15" s="129">
        <v>7670</v>
      </c>
      <c r="V15" s="129">
        <v>1950</v>
      </c>
      <c r="W15" s="129">
        <v>1200</v>
      </c>
      <c r="X15" s="129">
        <v>0</v>
      </c>
      <c r="Y15" s="129">
        <v>8262.875</v>
      </c>
      <c r="Z15" s="129">
        <v>9813.9385764100007</v>
      </c>
      <c r="AA15" s="129">
        <v>400</v>
      </c>
      <c r="AB15" s="129">
        <v>0</v>
      </c>
      <c r="AC15" s="129">
        <v>92.575000000000003</v>
      </c>
      <c r="AD15" s="129">
        <v>0</v>
      </c>
      <c r="AE15" s="129">
        <v>0</v>
      </c>
      <c r="AF15" s="129">
        <v>0</v>
      </c>
      <c r="AG15" s="129">
        <v>0</v>
      </c>
      <c r="AH15" s="129">
        <v>0</v>
      </c>
      <c r="AI15" s="129">
        <v>0</v>
      </c>
      <c r="AJ15" s="129">
        <v>2000</v>
      </c>
      <c r="AK15" s="129">
        <v>0</v>
      </c>
      <c r="AL15" s="129">
        <v>0</v>
      </c>
      <c r="AM15" s="129">
        <v>0</v>
      </c>
      <c r="AN15" s="129">
        <v>1250</v>
      </c>
      <c r="AO15" s="129">
        <v>0</v>
      </c>
      <c r="AP15" s="129">
        <v>1750</v>
      </c>
      <c r="AQ15" s="129">
        <v>0</v>
      </c>
      <c r="AR15" s="129">
        <v>0</v>
      </c>
      <c r="AS15" s="129">
        <v>0</v>
      </c>
      <c r="AT15" s="129">
        <v>0</v>
      </c>
      <c r="AU15" s="129">
        <v>0</v>
      </c>
      <c r="AV15" s="129">
        <v>0</v>
      </c>
      <c r="AW15" s="129">
        <v>0</v>
      </c>
      <c r="AX15" s="129">
        <v>900</v>
      </c>
      <c r="AY15" s="129">
        <v>620</v>
      </c>
      <c r="AZ15" s="129">
        <v>0</v>
      </c>
      <c r="BA15" s="129">
        <v>0</v>
      </c>
      <c r="BB15" s="129">
        <v>0</v>
      </c>
      <c r="BC15" s="129">
        <v>0</v>
      </c>
      <c r="BD15" s="129">
        <v>0</v>
      </c>
      <c r="BE15" s="129">
        <v>0</v>
      </c>
      <c r="BF15" s="129">
        <v>0</v>
      </c>
      <c r="BG15" s="129">
        <v>8.8000000000000007</v>
      </c>
      <c r="BH15" s="129">
        <v>150</v>
      </c>
      <c r="BI15" s="129">
        <v>0</v>
      </c>
      <c r="BJ15" s="129">
        <v>200</v>
      </c>
      <c r="BK15" s="129">
        <v>470</v>
      </c>
    </row>
    <row r="16" spans="2:63" x14ac:dyDescent="0.25">
      <c r="B16" s="133"/>
      <c r="C16" s="100" t="s">
        <v>102</v>
      </c>
      <c r="D16" s="129">
        <v>0</v>
      </c>
      <c r="E16" s="129">
        <v>0</v>
      </c>
      <c r="F16" s="129">
        <v>0</v>
      </c>
      <c r="G16" s="129">
        <v>3958.5</v>
      </c>
      <c r="H16" s="129">
        <v>2649.8</v>
      </c>
      <c r="I16" s="129">
        <v>0</v>
      </c>
      <c r="J16" s="129">
        <v>3972</v>
      </c>
      <c r="K16" s="129">
        <v>2645</v>
      </c>
      <c r="L16" s="129">
        <v>3360.4172603020002</v>
      </c>
      <c r="M16" s="129">
        <v>1322.5</v>
      </c>
      <c r="N16" s="129">
        <v>0</v>
      </c>
      <c r="O16" s="129">
        <v>1319.5</v>
      </c>
      <c r="P16" s="129">
        <v>0</v>
      </c>
      <c r="Q16" s="129">
        <v>6610</v>
      </c>
      <c r="R16" s="129">
        <v>0</v>
      </c>
      <c r="S16" s="129">
        <v>0</v>
      </c>
      <c r="T16" s="129">
        <v>2645</v>
      </c>
      <c r="U16" s="129">
        <v>0</v>
      </c>
      <c r="V16" s="129">
        <v>1321.5</v>
      </c>
      <c r="W16" s="129">
        <v>3780.9199999999996</v>
      </c>
      <c r="X16" s="129">
        <v>14917.0667108</v>
      </c>
      <c r="Y16" s="129">
        <v>0</v>
      </c>
      <c r="Z16" s="129">
        <v>10703.30430218</v>
      </c>
      <c r="AA16" s="129">
        <v>0</v>
      </c>
      <c r="AB16" s="129">
        <v>0</v>
      </c>
      <c r="AC16" s="129">
        <v>3967.5</v>
      </c>
      <c r="AD16" s="129">
        <v>0</v>
      </c>
      <c r="AE16" s="129">
        <v>0</v>
      </c>
      <c r="AF16" s="129">
        <v>0</v>
      </c>
      <c r="AG16" s="129">
        <v>0</v>
      </c>
      <c r="AH16" s="129">
        <v>0</v>
      </c>
      <c r="AI16" s="129">
        <v>0</v>
      </c>
      <c r="AJ16" s="129">
        <v>0</v>
      </c>
      <c r="AK16" s="129">
        <v>0</v>
      </c>
      <c r="AL16" s="129">
        <v>0</v>
      </c>
      <c r="AM16" s="129">
        <v>0</v>
      </c>
      <c r="AN16" s="129">
        <v>0</v>
      </c>
      <c r="AO16" s="129">
        <v>0</v>
      </c>
      <c r="AP16" s="129">
        <v>0</v>
      </c>
      <c r="AQ16" s="129">
        <v>0</v>
      </c>
      <c r="AR16" s="129">
        <v>0</v>
      </c>
      <c r="AS16" s="129">
        <v>0</v>
      </c>
      <c r="AT16" s="129">
        <v>0</v>
      </c>
      <c r="AU16" s="129">
        <v>0</v>
      </c>
      <c r="AV16" s="129">
        <v>0</v>
      </c>
      <c r="AW16" s="129">
        <v>0</v>
      </c>
      <c r="AX16" s="129">
        <v>0</v>
      </c>
      <c r="AY16" s="129">
        <v>0</v>
      </c>
      <c r="AZ16" s="129">
        <v>0</v>
      </c>
      <c r="BA16" s="129">
        <v>0</v>
      </c>
      <c r="BB16" s="129">
        <v>0</v>
      </c>
      <c r="BC16" s="129">
        <v>0</v>
      </c>
      <c r="BD16" s="129">
        <v>0</v>
      </c>
      <c r="BE16" s="129">
        <v>0</v>
      </c>
      <c r="BF16" s="129">
        <v>0</v>
      </c>
      <c r="BG16" s="129">
        <v>0</v>
      </c>
      <c r="BH16" s="129">
        <v>0</v>
      </c>
      <c r="BI16" s="129">
        <v>0</v>
      </c>
      <c r="BJ16" s="129">
        <v>0</v>
      </c>
      <c r="BK16" s="129">
        <v>0</v>
      </c>
    </row>
    <row r="17" spans="2:63" x14ac:dyDescent="0.25">
      <c r="B17" s="133"/>
      <c r="C17" s="100" t="s">
        <v>103</v>
      </c>
      <c r="D17" s="129">
        <v>1054.4000000000001</v>
      </c>
      <c r="E17" s="129">
        <v>60</v>
      </c>
      <c r="F17" s="129">
        <v>0</v>
      </c>
      <c r="G17" s="129">
        <v>0</v>
      </c>
      <c r="H17" s="129">
        <v>0</v>
      </c>
      <c r="I17" s="129">
        <v>0</v>
      </c>
      <c r="J17" s="129">
        <v>0</v>
      </c>
      <c r="K17" s="129">
        <v>0</v>
      </c>
      <c r="L17" s="129">
        <v>0</v>
      </c>
      <c r="M17" s="129">
        <v>0</v>
      </c>
      <c r="N17" s="129">
        <v>0</v>
      </c>
      <c r="O17" s="129">
        <v>0</v>
      </c>
      <c r="P17" s="129">
        <v>0</v>
      </c>
      <c r="Q17" s="129">
        <v>0</v>
      </c>
      <c r="R17" s="129">
        <v>0</v>
      </c>
      <c r="S17" s="129">
        <v>2138.3342160000002</v>
      </c>
      <c r="T17" s="129">
        <v>456.28501688000006</v>
      </c>
      <c r="U17" s="129">
        <v>0</v>
      </c>
      <c r="V17" s="129">
        <v>0</v>
      </c>
      <c r="W17" s="129">
        <v>0</v>
      </c>
      <c r="X17" s="129">
        <v>600.79999999999927</v>
      </c>
      <c r="Y17" s="129">
        <v>0</v>
      </c>
      <c r="Z17" s="129">
        <v>0</v>
      </c>
      <c r="AA17" s="129">
        <v>0</v>
      </c>
      <c r="AB17" s="129">
        <v>0</v>
      </c>
      <c r="AC17" s="129">
        <v>0</v>
      </c>
      <c r="AD17" s="129">
        <v>0</v>
      </c>
      <c r="AE17" s="129">
        <v>0</v>
      </c>
      <c r="AF17" s="129">
        <v>0</v>
      </c>
      <c r="AG17" s="129">
        <v>0</v>
      </c>
      <c r="AH17" s="129">
        <v>0</v>
      </c>
      <c r="AI17" s="129">
        <v>0</v>
      </c>
      <c r="AJ17" s="129">
        <v>97.188579019999992</v>
      </c>
      <c r="AK17" s="129">
        <v>22.916666670000001</v>
      </c>
      <c r="AL17" s="129">
        <v>0</v>
      </c>
      <c r="AM17" s="129">
        <v>0</v>
      </c>
      <c r="AN17" s="129">
        <v>0</v>
      </c>
      <c r="AO17" s="129">
        <v>25</v>
      </c>
      <c r="AP17" s="129">
        <v>0</v>
      </c>
      <c r="AQ17" s="129">
        <v>20</v>
      </c>
      <c r="AR17" s="129">
        <v>0</v>
      </c>
      <c r="AS17" s="129">
        <v>0</v>
      </c>
      <c r="AT17" s="129">
        <v>0</v>
      </c>
      <c r="AU17" s="129">
        <v>0</v>
      </c>
      <c r="AV17" s="129">
        <v>0</v>
      </c>
      <c r="AW17" s="129">
        <v>0</v>
      </c>
      <c r="AX17" s="129" t="s">
        <v>94</v>
      </c>
      <c r="AY17" s="129">
        <v>0</v>
      </c>
      <c r="AZ17" s="129">
        <v>0</v>
      </c>
      <c r="BA17" s="129">
        <v>0</v>
      </c>
      <c r="BB17" s="129">
        <v>0</v>
      </c>
      <c r="BC17" s="129">
        <v>0</v>
      </c>
      <c r="BD17" s="129">
        <v>0</v>
      </c>
      <c r="BE17" s="129">
        <v>0</v>
      </c>
      <c r="BF17" s="129">
        <v>0</v>
      </c>
      <c r="BG17" s="129">
        <v>0</v>
      </c>
      <c r="BH17" s="129">
        <v>0</v>
      </c>
      <c r="BI17" s="129">
        <v>0</v>
      </c>
      <c r="BJ17" s="129">
        <v>0</v>
      </c>
      <c r="BK17" s="129">
        <v>0</v>
      </c>
    </row>
    <row r="18" spans="2:63" x14ac:dyDescent="0.25">
      <c r="B18" s="133"/>
      <c r="C18" s="100" t="s">
        <v>104</v>
      </c>
      <c r="D18" s="129">
        <v>3494.5618603430589</v>
      </c>
      <c r="E18" s="129">
        <v>2500</v>
      </c>
      <c r="F18" s="129">
        <v>6207.1080000000002</v>
      </c>
      <c r="G18" s="129">
        <v>6000</v>
      </c>
      <c r="H18" s="129">
        <v>0</v>
      </c>
      <c r="I18" s="129">
        <v>5065.4481375200003</v>
      </c>
      <c r="J18" s="129">
        <v>5026.0864828800004</v>
      </c>
      <c r="K18" s="129">
        <v>3325.6280000000002</v>
      </c>
      <c r="L18" s="129">
        <v>2695.6036694673562</v>
      </c>
      <c r="M18" s="129">
        <v>3000</v>
      </c>
      <c r="N18" s="129">
        <v>10752.258</v>
      </c>
      <c r="O18" s="129">
        <v>5242.717273889999</v>
      </c>
      <c r="P18" s="129">
        <v>6000</v>
      </c>
      <c r="Q18" s="129">
        <v>4170.3013698699997</v>
      </c>
      <c r="R18" s="129">
        <v>11662.558999999999</v>
      </c>
      <c r="S18" s="129">
        <v>20469.037015939997</v>
      </c>
      <c r="T18" s="129">
        <v>4498.7011157799998</v>
      </c>
      <c r="U18" s="129">
        <v>2478.3745944699999</v>
      </c>
      <c r="V18" s="129">
        <v>9145.5194918386478</v>
      </c>
      <c r="W18" s="129">
        <v>3991.7915331820045</v>
      </c>
      <c r="X18" s="129">
        <v>7911.942</v>
      </c>
      <c r="Y18" s="129">
        <v>5638.0247645499994</v>
      </c>
      <c r="Z18" s="129">
        <v>0</v>
      </c>
      <c r="AA18" s="129">
        <v>2984.3142306494492</v>
      </c>
      <c r="AB18" s="129">
        <v>2200</v>
      </c>
      <c r="AC18" s="129">
        <v>9407.116</v>
      </c>
      <c r="AD18" s="129">
        <v>0</v>
      </c>
      <c r="AE18" s="129">
        <v>0</v>
      </c>
      <c r="AF18" s="129">
        <v>0</v>
      </c>
      <c r="AG18" s="129">
        <v>750</v>
      </c>
      <c r="AH18" s="129">
        <v>0</v>
      </c>
      <c r="AI18" s="129">
        <v>0</v>
      </c>
      <c r="AJ18" s="129">
        <v>1250</v>
      </c>
      <c r="AK18" s="129">
        <v>1000</v>
      </c>
      <c r="AL18" s="129">
        <v>993.66090095967695</v>
      </c>
      <c r="AM18" s="129">
        <v>0</v>
      </c>
      <c r="AN18" s="129">
        <v>1500</v>
      </c>
      <c r="AO18" s="129">
        <v>0</v>
      </c>
      <c r="AP18" s="129">
        <v>0</v>
      </c>
      <c r="AQ18" s="129">
        <v>0</v>
      </c>
      <c r="AR18" s="129">
        <v>0</v>
      </c>
      <c r="AS18" s="129">
        <v>0</v>
      </c>
      <c r="AT18" s="129">
        <v>0</v>
      </c>
      <c r="AU18" s="129">
        <v>0</v>
      </c>
      <c r="AV18" s="129">
        <v>0</v>
      </c>
      <c r="AW18" s="129">
        <v>0</v>
      </c>
      <c r="AX18" s="129">
        <v>247.75495106999998</v>
      </c>
      <c r="AY18" s="129">
        <v>0</v>
      </c>
      <c r="AZ18" s="129">
        <v>0</v>
      </c>
      <c r="BA18" s="129">
        <v>0</v>
      </c>
      <c r="BB18" s="129">
        <v>0</v>
      </c>
      <c r="BC18" s="129">
        <v>0</v>
      </c>
      <c r="BD18" s="129">
        <v>0</v>
      </c>
      <c r="BE18" s="129">
        <v>0</v>
      </c>
      <c r="BF18" s="129">
        <v>0</v>
      </c>
      <c r="BG18" s="129">
        <v>0</v>
      </c>
      <c r="BH18" s="129">
        <v>0</v>
      </c>
      <c r="BI18" s="129">
        <v>199.45010675999998</v>
      </c>
      <c r="BJ18" s="129">
        <v>500</v>
      </c>
      <c r="BK18" s="129">
        <v>0</v>
      </c>
    </row>
    <row r="19" spans="2:63" x14ac:dyDescent="0.25">
      <c r="B19" s="131">
        <v>3</v>
      </c>
      <c r="C19" s="132" t="s">
        <v>105</v>
      </c>
      <c r="D19" s="129">
        <v>205401.14744809741</v>
      </c>
      <c r="E19" s="129">
        <v>277162.79068700003</v>
      </c>
      <c r="F19" s="129">
        <v>345612.51532862999</v>
      </c>
      <c r="G19" s="129">
        <v>194036.32868824998</v>
      </c>
      <c r="H19" s="129">
        <v>116543.59326480159</v>
      </c>
      <c r="I19" s="129">
        <v>177727.42694541995</v>
      </c>
      <c r="J19" s="129">
        <v>131403.79756415289</v>
      </c>
      <c r="K19" s="129">
        <v>176599.62676635475</v>
      </c>
      <c r="L19" s="129">
        <v>112706.48202478999</v>
      </c>
      <c r="M19" s="129">
        <v>125978.78619062999</v>
      </c>
      <c r="N19" s="129">
        <v>303961.71027448075</v>
      </c>
      <c r="O19" s="129">
        <v>146817.50563193209</v>
      </c>
      <c r="P19" s="129">
        <v>176541.91924537878</v>
      </c>
      <c r="Q19" s="129">
        <v>145040.50811482084</v>
      </c>
      <c r="R19" s="129">
        <v>204434.11459499376</v>
      </c>
      <c r="S19" s="129">
        <v>167638.53802285003</v>
      </c>
      <c r="T19" s="129">
        <v>292018.66209414526</v>
      </c>
      <c r="U19" s="129">
        <v>158137.39782235998</v>
      </c>
      <c r="V19" s="129">
        <v>162881.87623216351</v>
      </c>
      <c r="W19" s="129">
        <v>132271.78473055162</v>
      </c>
      <c r="X19" s="129">
        <v>188005.51072727377</v>
      </c>
      <c r="Y19" s="129">
        <v>175579.16396962549</v>
      </c>
      <c r="Z19" s="129">
        <v>157580.79689239006</v>
      </c>
      <c r="AA19" s="129">
        <v>95638.210465547498</v>
      </c>
      <c r="AB19" s="129">
        <v>94568.567304624739</v>
      </c>
      <c r="AC19" s="129">
        <v>159282.63768961836</v>
      </c>
      <c r="AD19" s="129">
        <v>47608.766157940008</v>
      </c>
      <c r="AE19" s="129">
        <v>554.71</v>
      </c>
      <c r="AF19" s="129">
        <v>4387.1880000000001</v>
      </c>
      <c r="AG19" s="129">
        <v>51662.687073533561</v>
      </c>
      <c r="AH19" s="129">
        <v>12227.628480040872</v>
      </c>
      <c r="AI19" s="129">
        <v>6131.6937036899999</v>
      </c>
      <c r="AJ19" s="129">
        <v>108778.5084026674</v>
      </c>
      <c r="AK19" s="129">
        <v>72011.921073270001</v>
      </c>
      <c r="AL19" s="129">
        <v>50956.312685399003</v>
      </c>
      <c r="AM19" s="129">
        <v>1060.1782206699997</v>
      </c>
      <c r="AN19" s="129">
        <v>56860.7807664477</v>
      </c>
      <c r="AO19" s="129">
        <v>48049.096119700007</v>
      </c>
      <c r="AP19" s="129">
        <v>45907.302361812304</v>
      </c>
      <c r="AQ19" s="129">
        <v>4654.6694899900003</v>
      </c>
      <c r="AR19" s="129">
        <v>777.98641972999997</v>
      </c>
      <c r="AS19" s="129">
        <v>4600.9948425600051</v>
      </c>
      <c r="AT19" s="129">
        <v>3310.0810000000001</v>
      </c>
      <c r="AU19" s="129">
        <v>1605.2529569300002</v>
      </c>
      <c r="AV19" s="129">
        <v>478.61515592999979</v>
      </c>
      <c r="AW19" s="129">
        <v>7888.2684739600081</v>
      </c>
      <c r="AX19" s="129">
        <v>11498.629650000001</v>
      </c>
      <c r="AY19" s="129">
        <v>6396.2952225099998</v>
      </c>
      <c r="AZ19" s="129">
        <v>4104.0079999999998</v>
      </c>
      <c r="BA19" s="129">
        <v>4461.2190400300005</v>
      </c>
      <c r="BB19" s="129">
        <v>3413.530138160002</v>
      </c>
      <c r="BC19" s="129">
        <v>11551.360445649947</v>
      </c>
      <c r="BD19" s="129">
        <v>6228.4803229200015</v>
      </c>
      <c r="BE19" s="129">
        <v>1078.9157803500002</v>
      </c>
      <c r="BF19" s="129">
        <v>1933.11679091</v>
      </c>
      <c r="BG19" s="129">
        <v>657.24653480000006</v>
      </c>
      <c r="BH19" s="129">
        <v>7141.4519600000003</v>
      </c>
      <c r="BI19" s="129">
        <v>18543.99453086</v>
      </c>
      <c r="BJ19" s="129">
        <v>12459.809918969999</v>
      </c>
      <c r="BK19" s="129">
        <v>6623.8017199999995</v>
      </c>
    </row>
    <row r="20" spans="2:63" x14ac:dyDescent="0.25">
      <c r="B20" s="130"/>
      <c r="C20" s="100" t="s">
        <v>106</v>
      </c>
      <c r="D20" s="129">
        <v>35029.401329095206</v>
      </c>
      <c r="E20" s="129">
        <v>58295.651140000002</v>
      </c>
      <c r="F20" s="129">
        <v>30261.408092750004</v>
      </c>
      <c r="G20" s="129">
        <v>18239.344911109998</v>
      </c>
      <c r="H20" s="129">
        <v>31204.927743655957</v>
      </c>
      <c r="I20" s="129">
        <v>14424.95209542</v>
      </c>
      <c r="J20" s="129">
        <v>7199.5691635104995</v>
      </c>
      <c r="K20" s="129">
        <v>12524.668321669998</v>
      </c>
      <c r="L20" s="129">
        <v>6639.3363153600003</v>
      </c>
      <c r="M20" s="129">
        <v>6954.2724153000026</v>
      </c>
      <c r="N20" s="129">
        <v>39500.361159019092</v>
      </c>
      <c r="O20" s="129">
        <v>7528.6830324909643</v>
      </c>
      <c r="P20" s="129">
        <v>7585.4435750941011</v>
      </c>
      <c r="Q20" s="129">
        <v>7886.5351382178051</v>
      </c>
      <c r="R20" s="129">
        <v>11423.709361202798</v>
      </c>
      <c r="S20" s="129">
        <v>20244.988594009999</v>
      </c>
      <c r="T20" s="129">
        <v>16774.496711947377</v>
      </c>
      <c r="U20" s="129">
        <v>6642.0613984245456</v>
      </c>
      <c r="V20" s="129">
        <v>6598.2039729454191</v>
      </c>
      <c r="W20" s="129">
        <v>9012.5332690599898</v>
      </c>
      <c r="X20" s="129">
        <v>9635.8723431026647</v>
      </c>
      <c r="Y20" s="129">
        <v>14715.627825434092</v>
      </c>
      <c r="Z20" s="129">
        <v>8767.4211270090091</v>
      </c>
      <c r="AA20" s="129">
        <v>3687.966642666001</v>
      </c>
      <c r="AB20" s="129">
        <v>4054.2155931639018</v>
      </c>
      <c r="AC20" s="129">
        <v>9246.1398765489193</v>
      </c>
      <c r="AD20" s="129">
        <v>668.36436650999997</v>
      </c>
      <c r="AE20" s="129">
        <v>10.848000000000001</v>
      </c>
      <c r="AF20" s="129">
        <v>114.027</v>
      </c>
      <c r="AG20" s="129">
        <v>514.13931166800103</v>
      </c>
      <c r="AH20" s="129">
        <v>187.96814605699996</v>
      </c>
      <c r="AI20" s="129">
        <v>106.64098255</v>
      </c>
      <c r="AJ20" s="129">
        <v>1417.7803187451998</v>
      </c>
      <c r="AK20" s="129">
        <v>787.87079000000006</v>
      </c>
      <c r="AL20" s="129">
        <v>431.70490487199976</v>
      </c>
      <c r="AM20" s="129">
        <v>24.236569169999999</v>
      </c>
      <c r="AN20" s="129">
        <v>768.7861355581997</v>
      </c>
      <c r="AO20" s="129">
        <v>545.01110600000004</v>
      </c>
      <c r="AP20" s="129">
        <v>626.58777539369953</v>
      </c>
      <c r="AQ20" s="129">
        <v>197.85953599999999</v>
      </c>
      <c r="AR20" s="129">
        <v>39.057049999999997</v>
      </c>
      <c r="AS20" s="129">
        <v>108.13009005000002</v>
      </c>
      <c r="AT20" s="129">
        <v>37.935000000000002</v>
      </c>
      <c r="AU20" s="129">
        <v>325.16353420000002</v>
      </c>
      <c r="AV20" s="129">
        <v>0</v>
      </c>
      <c r="AW20" s="129">
        <v>84.820914570000056</v>
      </c>
      <c r="AX20" s="129">
        <v>11.96949</v>
      </c>
      <c r="AY20" s="129">
        <v>0</v>
      </c>
      <c r="AZ20" s="129">
        <v>41.524000000000001</v>
      </c>
      <c r="BA20" s="129">
        <v>38.769750260000002</v>
      </c>
      <c r="BB20" s="129">
        <v>15.313366049999999</v>
      </c>
      <c r="BC20" s="129">
        <v>63.540865059999966</v>
      </c>
      <c r="BD20" s="129">
        <v>48.991374619999988</v>
      </c>
      <c r="BE20" s="129">
        <v>123.37353718</v>
      </c>
      <c r="BF20" s="129">
        <v>357.41491802999997</v>
      </c>
      <c r="BG20" s="129">
        <v>0</v>
      </c>
      <c r="BH20" s="129">
        <v>39.878399999999999</v>
      </c>
      <c r="BI20" s="129">
        <v>118.71942098</v>
      </c>
      <c r="BJ20" s="129">
        <v>0</v>
      </c>
      <c r="BK20" s="129">
        <v>28.837019999999999</v>
      </c>
    </row>
    <row r="21" spans="2:63" x14ac:dyDescent="0.25">
      <c r="B21" s="130"/>
      <c r="C21" s="100" t="s">
        <v>277</v>
      </c>
      <c r="D21" s="129">
        <v>34752.181375695203</v>
      </c>
      <c r="E21" s="129">
        <v>58199.621140000003</v>
      </c>
      <c r="F21" s="129">
        <v>26032.002128650001</v>
      </c>
      <c r="G21" s="129">
        <v>14498.64225992</v>
      </c>
      <c r="H21" s="129">
        <v>16521.452414865951</v>
      </c>
      <c r="I21" s="129">
        <v>11251.58340942</v>
      </c>
      <c r="J21" s="129">
        <v>6862.1867060759996</v>
      </c>
      <c r="K21" s="129">
        <v>11882.564704209999</v>
      </c>
      <c r="L21" s="129">
        <v>6231.9107407800002</v>
      </c>
      <c r="M21" s="129">
        <v>6903.5776285500024</v>
      </c>
      <c r="N21" s="129">
        <v>39234.586516627991</v>
      </c>
      <c r="O21" s="129">
        <v>7407.5377220200144</v>
      </c>
      <c r="P21" s="129">
        <v>7459.1752753360015</v>
      </c>
      <c r="Q21" s="129">
        <v>7121.8597037820055</v>
      </c>
      <c r="R21" s="129">
        <v>10876.932238579999</v>
      </c>
      <c r="S21" s="129">
        <v>20107.165416529999</v>
      </c>
      <c r="T21" s="129">
        <v>16310.816024940001</v>
      </c>
      <c r="U21" s="129">
        <v>6405.2586654445458</v>
      </c>
      <c r="V21" s="129">
        <v>6448.3330847154193</v>
      </c>
      <c r="W21" s="129">
        <v>7085.3795926999901</v>
      </c>
      <c r="X21" s="129">
        <v>9132.077977900004</v>
      </c>
      <c r="Y21" s="129">
        <v>14386.747768833193</v>
      </c>
      <c r="Z21" s="129">
        <v>8389.649288789009</v>
      </c>
      <c r="AA21" s="129">
        <v>3613.0123055360009</v>
      </c>
      <c r="AB21" s="129">
        <v>3981.3349791639016</v>
      </c>
      <c r="AC21" s="129">
        <v>8800.715417560019</v>
      </c>
      <c r="AD21" s="129">
        <v>666.17266370999994</v>
      </c>
      <c r="AE21" s="129">
        <v>10.848000000000001</v>
      </c>
      <c r="AF21" s="129">
        <v>114.027</v>
      </c>
      <c r="AG21" s="129">
        <v>514.13931166800103</v>
      </c>
      <c r="AH21" s="129">
        <v>187.96814605699996</v>
      </c>
      <c r="AI21" s="129">
        <v>106.64098255</v>
      </c>
      <c r="AJ21" s="129">
        <v>1417.7793080051997</v>
      </c>
      <c r="AK21" s="129">
        <v>787.87079000000006</v>
      </c>
      <c r="AL21" s="129">
        <v>431.70490487199976</v>
      </c>
      <c r="AM21" s="129">
        <v>24.236569169999999</v>
      </c>
      <c r="AN21" s="129">
        <v>768.38315037819973</v>
      </c>
      <c r="AO21" s="129">
        <v>545.01110600000004</v>
      </c>
      <c r="AP21" s="129">
        <v>626.58053629369954</v>
      </c>
      <c r="AQ21" s="129">
        <v>197.85953599999999</v>
      </c>
      <c r="AR21" s="129">
        <v>39.057049999999997</v>
      </c>
      <c r="AS21" s="129">
        <v>108.13009005000002</v>
      </c>
      <c r="AT21" s="129">
        <v>37.935000000000002</v>
      </c>
      <c r="AU21" s="129">
        <v>22.977278150000007</v>
      </c>
      <c r="AV21" s="129">
        <v>0</v>
      </c>
      <c r="AW21" s="129">
        <v>84.820914570000056</v>
      </c>
      <c r="AX21" s="129">
        <v>11.96949</v>
      </c>
      <c r="AY21" s="129">
        <v>0</v>
      </c>
      <c r="AZ21" s="129">
        <v>41.524000000000001</v>
      </c>
      <c r="BA21" s="129">
        <v>38.769750260000002</v>
      </c>
      <c r="BB21" s="129">
        <v>15.313366049999999</v>
      </c>
      <c r="BC21" s="129">
        <v>63.540865059999966</v>
      </c>
      <c r="BD21" s="129">
        <v>48.991374619999988</v>
      </c>
      <c r="BE21" s="129">
        <v>123.37353718</v>
      </c>
      <c r="BF21" s="129">
        <v>357.41491802999997</v>
      </c>
      <c r="BG21" s="129">
        <v>0</v>
      </c>
      <c r="BH21" s="129">
        <v>39.878399999999999</v>
      </c>
      <c r="BI21" s="129">
        <v>118.71942098</v>
      </c>
      <c r="BJ21" s="129">
        <v>0</v>
      </c>
      <c r="BK21" s="129">
        <v>28.837019999999999</v>
      </c>
    </row>
    <row r="22" spans="2:63" x14ac:dyDescent="0.25">
      <c r="B22" s="130"/>
      <c r="C22" s="100" t="s">
        <v>278</v>
      </c>
      <c r="D22" s="129">
        <v>277.21995339999995</v>
      </c>
      <c r="E22" s="129">
        <v>96.03</v>
      </c>
      <c r="F22" s="129">
        <v>4229.4059641000003</v>
      </c>
      <c r="G22" s="129">
        <v>3740.7026511900003</v>
      </c>
      <c r="H22" s="129">
        <v>14683.475328790004</v>
      </c>
      <c r="I22" s="129">
        <v>3173.3686859999998</v>
      </c>
      <c r="J22" s="129">
        <v>337.38245743450005</v>
      </c>
      <c r="K22" s="129">
        <v>642.1036174599999</v>
      </c>
      <c r="L22" s="129">
        <v>407.42557457999999</v>
      </c>
      <c r="M22" s="129">
        <v>50.694786749999999</v>
      </c>
      <c r="N22" s="129">
        <v>265.77464239110003</v>
      </c>
      <c r="O22" s="129">
        <v>121.14531047095002</v>
      </c>
      <c r="P22" s="129">
        <v>126.2682997581</v>
      </c>
      <c r="Q22" s="129">
        <v>764.67543443580007</v>
      </c>
      <c r="R22" s="129">
        <v>546.77712262279988</v>
      </c>
      <c r="S22" s="129">
        <v>137.82317748</v>
      </c>
      <c r="T22" s="129">
        <v>463.68068700737609</v>
      </c>
      <c r="U22" s="129">
        <v>236.80273297999992</v>
      </c>
      <c r="V22" s="129">
        <v>149.87088822999988</v>
      </c>
      <c r="W22" s="129">
        <v>1927.15367636</v>
      </c>
      <c r="X22" s="129">
        <v>503.79436520266148</v>
      </c>
      <c r="Y22" s="129">
        <v>328.88005660090016</v>
      </c>
      <c r="Z22" s="129">
        <v>377.77183822000001</v>
      </c>
      <c r="AA22" s="129">
        <v>74.954337130000013</v>
      </c>
      <c r="AB22" s="129">
        <v>72.880614000000008</v>
      </c>
      <c r="AC22" s="129">
        <v>445.42445898889997</v>
      </c>
      <c r="AD22" s="129">
        <v>2.1917027999999998</v>
      </c>
      <c r="AE22" s="129">
        <v>0</v>
      </c>
      <c r="AF22" s="129">
        <v>0</v>
      </c>
      <c r="AG22" s="129">
        <v>0</v>
      </c>
      <c r="AH22" s="129">
        <v>0</v>
      </c>
      <c r="AI22" s="129">
        <v>0</v>
      </c>
      <c r="AJ22" s="129">
        <v>1.01074E-3</v>
      </c>
      <c r="AK22" s="129">
        <v>0</v>
      </c>
      <c r="AL22" s="129">
        <v>0</v>
      </c>
      <c r="AM22" s="129">
        <v>0</v>
      </c>
      <c r="AN22" s="129">
        <v>0.40298517999999994</v>
      </c>
      <c r="AO22" s="129">
        <v>0</v>
      </c>
      <c r="AP22" s="129">
        <v>7.2391000000000009E-3</v>
      </c>
      <c r="AQ22" s="129">
        <v>0</v>
      </c>
      <c r="AR22" s="129">
        <v>0</v>
      </c>
      <c r="AS22" s="129">
        <v>0</v>
      </c>
      <c r="AT22" s="129">
        <v>0</v>
      </c>
      <c r="AU22" s="129">
        <v>302.18625604999994</v>
      </c>
      <c r="AV22" s="129">
        <v>0</v>
      </c>
      <c r="AW22" s="129">
        <v>0</v>
      </c>
      <c r="AX22" s="129">
        <v>0</v>
      </c>
      <c r="AY22" s="129">
        <v>0</v>
      </c>
      <c r="AZ22" s="129">
        <v>0</v>
      </c>
      <c r="BA22" s="129">
        <v>0</v>
      </c>
      <c r="BB22" s="129">
        <v>0</v>
      </c>
      <c r="BC22" s="129">
        <v>0</v>
      </c>
      <c r="BD22" s="129">
        <v>0</v>
      </c>
      <c r="BE22" s="129">
        <v>0</v>
      </c>
      <c r="BF22" s="129">
        <v>0</v>
      </c>
      <c r="BG22" s="129">
        <v>0</v>
      </c>
      <c r="BH22" s="129">
        <v>0</v>
      </c>
      <c r="BI22" s="129">
        <v>0</v>
      </c>
      <c r="BJ22" s="129">
        <v>0</v>
      </c>
      <c r="BK22" s="129">
        <v>0</v>
      </c>
    </row>
    <row r="23" spans="2:63" x14ac:dyDescent="0.25">
      <c r="B23" s="130"/>
      <c r="C23" s="100" t="s">
        <v>107</v>
      </c>
      <c r="D23" s="129">
        <v>66284.303128570216</v>
      </c>
      <c r="E23" s="129">
        <v>113392.76650899999</v>
      </c>
      <c r="F23" s="129">
        <v>89337.861736970008</v>
      </c>
      <c r="G23" s="129">
        <v>46335.412847449996</v>
      </c>
      <c r="H23" s="129">
        <v>32228.316156523997</v>
      </c>
      <c r="I23" s="129">
        <v>40408.18600899999</v>
      </c>
      <c r="J23" s="129">
        <v>36739.106607314403</v>
      </c>
      <c r="K23" s="129">
        <v>49817.512788043729</v>
      </c>
      <c r="L23" s="129">
        <v>25528.277460900001</v>
      </c>
      <c r="M23" s="129">
        <v>24888.490386639489</v>
      </c>
      <c r="N23" s="129">
        <v>77588.305489759616</v>
      </c>
      <c r="O23" s="129">
        <v>38646.939911158275</v>
      </c>
      <c r="P23" s="129">
        <v>33505.8503712897</v>
      </c>
      <c r="Q23" s="129">
        <v>35801.941515959021</v>
      </c>
      <c r="R23" s="129">
        <v>52274.015900990096</v>
      </c>
      <c r="S23" s="129">
        <v>42818.698094249994</v>
      </c>
      <c r="T23" s="129">
        <v>87248.081069867767</v>
      </c>
      <c r="U23" s="129">
        <v>36775.40610779589</v>
      </c>
      <c r="V23" s="129">
        <v>27590.749045224402</v>
      </c>
      <c r="W23" s="129">
        <v>32415.24151152149</v>
      </c>
      <c r="X23" s="129">
        <v>45889.582885547905</v>
      </c>
      <c r="Y23" s="129">
        <v>53925.059156257084</v>
      </c>
      <c r="Z23" s="129">
        <v>36440.888292478026</v>
      </c>
      <c r="AA23" s="129">
        <v>15072.45621251086</v>
      </c>
      <c r="AB23" s="129">
        <v>18160.199196400798</v>
      </c>
      <c r="AC23" s="129">
        <v>41427.024612408452</v>
      </c>
      <c r="AD23" s="129">
        <v>12085.605946640002</v>
      </c>
      <c r="AE23" s="129">
        <v>68.281999999999996</v>
      </c>
      <c r="AF23" s="129">
        <v>1214.328</v>
      </c>
      <c r="AG23" s="129">
        <v>10363.27919332559</v>
      </c>
      <c r="AH23" s="129">
        <v>3681.5179954358719</v>
      </c>
      <c r="AI23" s="129">
        <v>1646.3250981399995</v>
      </c>
      <c r="AJ23" s="129">
        <v>23919.789830812264</v>
      </c>
      <c r="AK23" s="129">
        <v>15721.509830000001</v>
      </c>
      <c r="AL23" s="129">
        <v>9841.7765643769962</v>
      </c>
      <c r="AM23" s="129">
        <v>108.27876332999951</v>
      </c>
      <c r="AN23" s="129">
        <v>10868.169461119496</v>
      </c>
      <c r="AO23" s="129">
        <v>14561.255403699999</v>
      </c>
      <c r="AP23" s="129">
        <v>7582.0508837286197</v>
      </c>
      <c r="AQ23" s="129">
        <v>1089.1110830599998</v>
      </c>
      <c r="AR23" s="129">
        <v>429.24824999999998</v>
      </c>
      <c r="AS23" s="129">
        <v>1305.2569809400047</v>
      </c>
      <c r="AT23" s="129">
        <v>565.66300000000001</v>
      </c>
      <c r="AU23" s="129">
        <v>0</v>
      </c>
      <c r="AV23" s="129">
        <v>31.566689529999831</v>
      </c>
      <c r="AW23" s="129">
        <v>1858.1980685500091</v>
      </c>
      <c r="AX23" s="129">
        <v>1918.68649</v>
      </c>
      <c r="AY23" s="129">
        <v>953.01227341000015</v>
      </c>
      <c r="AZ23" s="129">
        <v>935.27200000000005</v>
      </c>
      <c r="BA23" s="129">
        <v>716.60162976999993</v>
      </c>
      <c r="BB23" s="129">
        <v>770.5573288199995</v>
      </c>
      <c r="BC23" s="129">
        <v>2034.8290519399457</v>
      </c>
      <c r="BD23" s="129">
        <v>956.71726999999998</v>
      </c>
      <c r="BE23" s="129">
        <v>205.77979740000001</v>
      </c>
      <c r="BF23" s="129">
        <v>232.93408453000001</v>
      </c>
      <c r="BG23" s="129">
        <v>21.820188399999999</v>
      </c>
      <c r="BH23" s="129">
        <v>978.03764999999999</v>
      </c>
      <c r="BI23" s="129">
        <v>3183.3005003299995</v>
      </c>
      <c r="BJ23" s="129">
        <v>1672.71467897</v>
      </c>
      <c r="BK23" s="129">
        <v>1264.53937</v>
      </c>
    </row>
    <row r="24" spans="2:63" x14ac:dyDescent="0.25">
      <c r="B24" s="130"/>
      <c r="C24" s="100" t="s">
        <v>277</v>
      </c>
      <c r="D24" s="129">
        <v>66268.986517160214</v>
      </c>
      <c r="E24" s="129">
        <v>113372.85650899999</v>
      </c>
      <c r="F24" s="129">
        <v>86168.849478380012</v>
      </c>
      <c r="G24" s="129">
        <v>45105.797925579995</v>
      </c>
      <c r="H24" s="129">
        <v>28807.913928853999</v>
      </c>
      <c r="I24" s="129">
        <v>39225.729730999992</v>
      </c>
      <c r="J24" s="129">
        <v>36533.792505770005</v>
      </c>
      <c r="K24" s="129">
        <v>49712.711609259328</v>
      </c>
      <c r="L24" s="129">
        <v>25338.749589430001</v>
      </c>
      <c r="M24" s="129">
        <v>24871.136393869991</v>
      </c>
      <c r="N24" s="129">
        <v>77526.162375179614</v>
      </c>
      <c r="O24" s="129">
        <v>38571.154770709974</v>
      </c>
      <c r="P24" s="129">
        <v>33296.033181769999</v>
      </c>
      <c r="Q24" s="129">
        <v>35290.625724709222</v>
      </c>
      <c r="R24" s="129">
        <v>52150.7069328</v>
      </c>
      <c r="S24" s="129">
        <v>42818.240232769997</v>
      </c>
      <c r="T24" s="129">
        <v>87047.811761470002</v>
      </c>
      <c r="U24" s="129">
        <v>36583.462283565888</v>
      </c>
      <c r="V24" s="129">
        <v>27558.235064234403</v>
      </c>
      <c r="W24" s="129">
        <v>32301.548463291489</v>
      </c>
      <c r="X24" s="129">
        <v>45669.717943119998</v>
      </c>
      <c r="Y24" s="129">
        <v>53896.846758910084</v>
      </c>
      <c r="Z24" s="129">
        <v>36310.853401668028</v>
      </c>
      <c r="AA24" s="129">
        <v>14998.937854140861</v>
      </c>
      <c r="AB24" s="129">
        <v>18131.238228810798</v>
      </c>
      <c r="AC24" s="129">
        <v>40209.57132735465</v>
      </c>
      <c r="AD24" s="129">
        <v>12082.567083910002</v>
      </c>
      <c r="AE24" s="129">
        <v>68.281999999999996</v>
      </c>
      <c r="AF24" s="129">
        <v>1214.328</v>
      </c>
      <c r="AG24" s="129">
        <v>10363.27919332559</v>
      </c>
      <c r="AH24" s="129">
        <v>3681.5179954358719</v>
      </c>
      <c r="AI24" s="129">
        <v>1646.3250981399995</v>
      </c>
      <c r="AJ24" s="129">
        <v>23918.894134412261</v>
      </c>
      <c r="AK24" s="129">
        <v>15721.509830000001</v>
      </c>
      <c r="AL24" s="129">
        <v>9841.7765643769962</v>
      </c>
      <c r="AM24" s="129">
        <v>108.27876332999951</v>
      </c>
      <c r="AN24" s="129">
        <v>10866.415295409495</v>
      </c>
      <c r="AO24" s="129">
        <v>14561.255403699999</v>
      </c>
      <c r="AP24" s="129">
        <v>7582.04386172862</v>
      </c>
      <c r="AQ24" s="129">
        <v>1089.1110830599998</v>
      </c>
      <c r="AR24" s="129">
        <v>429.24824999999998</v>
      </c>
      <c r="AS24" s="129">
        <v>1305.2569809400047</v>
      </c>
      <c r="AT24" s="129">
        <v>565.66300000000001</v>
      </c>
      <c r="AU24" s="129">
        <v>0</v>
      </c>
      <c r="AV24" s="129">
        <v>31.566689529999831</v>
      </c>
      <c r="AW24" s="129">
        <v>1858.1980685500091</v>
      </c>
      <c r="AX24" s="129">
        <v>1918.68649</v>
      </c>
      <c r="AY24" s="129">
        <v>953.01227341000015</v>
      </c>
      <c r="AZ24" s="129">
        <v>935.27200000000005</v>
      </c>
      <c r="BA24" s="129">
        <v>716.60162976999993</v>
      </c>
      <c r="BB24" s="129">
        <v>770.5573288199995</v>
      </c>
      <c r="BC24" s="129">
        <v>2034.8290519399457</v>
      </c>
      <c r="BD24" s="129">
        <v>956.71726999999998</v>
      </c>
      <c r="BE24" s="129">
        <v>205.77979740000001</v>
      </c>
      <c r="BF24" s="129">
        <v>232.93408453000001</v>
      </c>
      <c r="BG24" s="129">
        <v>21.820188399999999</v>
      </c>
      <c r="BH24" s="129">
        <v>978.03764999999999</v>
      </c>
      <c r="BI24" s="129">
        <v>3183.3005003299995</v>
      </c>
      <c r="BJ24" s="129">
        <v>1672.71467897</v>
      </c>
      <c r="BK24" s="129">
        <v>1264.53937</v>
      </c>
    </row>
    <row r="25" spans="2:63" x14ac:dyDescent="0.25">
      <c r="B25" s="130"/>
      <c r="C25" s="100" t="s">
        <v>278</v>
      </c>
      <c r="D25" s="129">
        <v>15.31661141</v>
      </c>
      <c r="E25" s="129">
        <v>19.91</v>
      </c>
      <c r="F25" s="129">
        <v>3169.0122585899999</v>
      </c>
      <c r="G25" s="129">
        <v>1229.61492187</v>
      </c>
      <c r="H25" s="129">
        <v>3420.4022276699984</v>
      </c>
      <c r="I25" s="129">
        <v>1182.4562780000001</v>
      </c>
      <c r="J25" s="129">
        <v>205.31410154439996</v>
      </c>
      <c r="K25" s="129">
        <v>104.80117878439998</v>
      </c>
      <c r="L25" s="129">
        <v>189.52787147000004</v>
      </c>
      <c r="M25" s="129">
        <v>17.353992769500003</v>
      </c>
      <c r="N25" s="129">
        <v>62.143114580004074</v>
      </c>
      <c r="O25" s="129">
        <v>75.785140448299984</v>
      </c>
      <c r="P25" s="129">
        <v>209.81718951969992</v>
      </c>
      <c r="Q25" s="129">
        <v>511.31579124980027</v>
      </c>
      <c r="R25" s="129">
        <v>123.3089681901</v>
      </c>
      <c r="S25" s="129">
        <v>0.45786147999999999</v>
      </c>
      <c r="T25" s="129">
        <v>200.26930839776401</v>
      </c>
      <c r="U25" s="129">
        <v>191.94382423000013</v>
      </c>
      <c r="V25" s="129">
        <v>32.51398099</v>
      </c>
      <c r="W25" s="129">
        <v>113.69304822999977</v>
      </c>
      <c r="X25" s="129">
        <v>219.86494242790798</v>
      </c>
      <c r="Y25" s="129">
        <v>28.212397346999996</v>
      </c>
      <c r="Z25" s="129">
        <v>130.03489081000001</v>
      </c>
      <c r="AA25" s="129">
        <v>73.51835836999993</v>
      </c>
      <c r="AB25" s="129">
        <v>28.960967590000003</v>
      </c>
      <c r="AC25" s="129">
        <v>1217.4532850538026</v>
      </c>
      <c r="AD25" s="129">
        <v>3.0388627300000004</v>
      </c>
      <c r="AE25" s="129">
        <v>0</v>
      </c>
      <c r="AF25" s="129">
        <v>0</v>
      </c>
      <c r="AG25" s="129">
        <v>0</v>
      </c>
      <c r="AH25" s="129">
        <v>0</v>
      </c>
      <c r="AI25" s="129">
        <v>0</v>
      </c>
      <c r="AJ25" s="129">
        <v>0.89569640000000006</v>
      </c>
      <c r="AK25" s="129">
        <v>0</v>
      </c>
      <c r="AL25" s="129">
        <v>0</v>
      </c>
      <c r="AM25" s="129">
        <v>0</v>
      </c>
      <c r="AN25" s="129">
        <v>1.7541657100000001</v>
      </c>
      <c r="AO25" s="129">
        <v>0</v>
      </c>
      <c r="AP25" s="129">
        <v>7.0220000000000005E-3</v>
      </c>
      <c r="AQ25" s="129">
        <v>0</v>
      </c>
      <c r="AR25" s="129">
        <v>0</v>
      </c>
      <c r="AS25" s="129">
        <v>0</v>
      </c>
      <c r="AT25" s="129">
        <v>0</v>
      </c>
      <c r="AU25" s="129">
        <v>0</v>
      </c>
      <c r="AV25" s="129">
        <v>0</v>
      </c>
      <c r="AW25" s="129">
        <v>0</v>
      </c>
      <c r="AX25" s="129">
        <v>0</v>
      </c>
      <c r="AY25" s="129">
        <v>0</v>
      </c>
      <c r="AZ25" s="129">
        <v>0</v>
      </c>
      <c r="BA25" s="129">
        <v>0</v>
      </c>
      <c r="BB25" s="129">
        <v>0</v>
      </c>
      <c r="BC25" s="129">
        <v>0</v>
      </c>
      <c r="BD25" s="129">
        <v>0</v>
      </c>
      <c r="BE25" s="129">
        <v>0</v>
      </c>
      <c r="BF25" s="129">
        <v>0</v>
      </c>
      <c r="BG25" s="129">
        <v>0</v>
      </c>
      <c r="BH25" s="129">
        <v>0</v>
      </c>
      <c r="BI25" s="129">
        <v>0</v>
      </c>
      <c r="BJ25" s="129">
        <v>0</v>
      </c>
      <c r="BK25" s="129">
        <v>0</v>
      </c>
    </row>
    <row r="26" spans="2:63" x14ac:dyDescent="0.25">
      <c r="B26" s="130"/>
      <c r="C26" s="100" t="s">
        <v>108</v>
      </c>
      <c r="D26" s="129">
        <v>89379.940509840017</v>
      </c>
      <c r="E26" s="129">
        <v>88409.383931999997</v>
      </c>
      <c r="F26" s="129">
        <v>200277.80310239998</v>
      </c>
      <c r="G26" s="129">
        <v>107164.98300182998</v>
      </c>
      <c r="H26" s="129">
        <v>42849.450697389984</v>
      </c>
      <c r="I26" s="129">
        <v>110334.22256599998</v>
      </c>
      <c r="J26" s="129">
        <v>78524.411516339984</v>
      </c>
      <c r="K26" s="129">
        <v>99913.779619985013</v>
      </c>
      <c r="L26" s="129">
        <v>72232.261721229996</v>
      </c>
      <c r="M26" s="129">
        <v>83607.760063859998</v>
      </c>
      <c r="N26" s="129">
        <v>171546.45239267999</v>
      </c>
      <c r="O26" s="129">
        <v>90760.698690251025</v>
      </c>
      <c r="P26" s="129">
        <v>121342.66276195001</v>
      </c>
      <c r="Q26" s="129">
        <v>89905.679536659998</v>
      </c>
      <c r="R26" s="129">
        <v>120316.03454024049</v>
      </c>
      <c r="S26" s="129">
        <v>99849.305267999996</v>
      </c>
      <c r="T26" s="129">
        <v>171412.8023839308</v>
      </c>
      <c r="U26" s="129">
        <v>107027.28827889955</v>
      </c>
      <c r="V26" s="129">
        <v>115422.9121432502</v>
      </c>
      <c r="W26" s="129">
        <v>83268.578420620135</v>
      </c>
      <c r="X26" s="129">
        <v>118859.21141330003</v>
      </c>
      <c r="Y26" s="129">
        <v>93895.425488230103</v>
      </c>
      <c r="Z26" s="129">
        <v>98000.128258850033</v>
      </c>
      <c r="AA26" s="129">
        <v>71545.176138920637</v>
      </c>
      <c r="AB26" s="129">
        <v>67935.444491810034</v>
      </c>
      <c r="AC26" s="129">
        <v>98185.447814219995</v>
      </c>
      <c r="AD26" s="129">
        <v>31059.134619929999</v>
      </c>
      <c r="AE26" s="129">
        <v>329.315</v>
      </c>
      <c r="AF26" s="129">
        <v>2289.0120000000002</v>
      </c>
      <c r="AG26" s="129">
        <v>37063.864482499972</v>
      </c>
      <c r="AH26" s="129">
        <v>6717.6844827200002</v>
      </c>
      <c r="AI26" s="129">
        <v>4073.2383785000002</v>
      </c>
      <c r="AJ26" s="129">
        <v>77663.730646389929</v>
      </c>
      <c r="AK26" s="129">
        <v>50725.307913269993</v>
      </c>
      <c r="AL26" s="129">
        <v>36087.460020470011</v>
      </c>
      <c r="AM26" s="129">
        <v>499.93996636000014</v>
      </c>
      <c r="AN26" s="129">
        <v>40335.885207060004</v>
      </c>
      <c r="AO26" s="129">
        <v>31224.472779999996</v>
      </c>
      <c r="AP26" s="129">
        <v>34266.051047849985</v>
      </c>
      <c r="AQ26" s="129">
        <v>2705.7656109300005</v>
      </c>
      <c r="AR26" s="129">
        <v>236.07383999999999</v>
      </c>
      <c r="AS26" s="129">
        <v>2552.6691095700003</v>
      </c>
      <c r="AT26" s="129">
        <v>2370.4520000000002</v>
      </c>
      <c r="AU26" s="129">
        <v>1075.0101299999999</v>
      </c>
      <c r="AV26" s="129">
        <v>0</v>
      </c>
      <c r="AW26" s="129">
        <v>4462.2051916999999</v>
      </c>
      <c r="AX26" s="129">
        <v>8992.2620100000004</v>
      </c>
      <c r="AY26" s="129">
        <v>5138.4669184499999</v>
      </c>
      <c r="AZ26" s="129">
        <v>2937.9079999999999</v>
      </c>
      <c r="BA26" s="129">
        <v>3094.3605200000002</v>
      </c>
      <c r="BB26" s="129">
        <v>2514.2344486900029</v>
      </c>
      <c r="BC26" s="129">
        <v>8649.4177175900004</v>
      </c>
      <c r="BD26" s="129">
        <v>4663.4483983000009</v>
      </c>
      <c r="BE26" s="129">
        <v>583.2494700100001</v>
      </c>
      <c r="BF26" s="129">
        <v>1079.3273358200001</v>
      </c>
      <c r="BG26" s="129">
        <v>0</v>
      </c>
      <c r="BH26" s="129">
        <v>5410.87237</v>
      </c>
      <c r="BI26" s="129">
        <v>14424.945931079999</v>
      </c>
      <c r="BJ26" s="129">
        <v>9544.9076299999997</v>
      </c>
      <c r="BK26" s="129">
        <v>4813.2412000000004</v>
      </c>
    </row>
    <row r="27" spans="2:63" x14ac:dyDescent="0.25">
      <c r="B27" s="130"/>
      <c r="C27" s="100" t="s">
        <v>277</v>
      </c>
      <c r="D27" s="129">
        <v>89360.170509840013</v>
      </c>
      <c r="E27" s="129">
        <v>88380.463931999999</v>
      </c>
      <c r="F27" s="129">
        <v>196800.20700629998</v>
      </c>
      <c r="G27" s="129">
        <v>105183.80798327998</v>
      </c>
      <c r="H27" s="129">
        <v>40190.291340459982</v>
      </c>
      <c r="I27" s="129">
        <v>103351.69126699999</v>
      </c>
      <c r="J27" s="129">
        <v>78483.367516339989</v>
      </c>
      <c r="K27" s="129">
        <v>97495.361759360007</v>
      </c>
      <c r="L27" s="129">
        <v>72190.154421229992</v>
      </c>
      <c r="M27" s="129">
        <v>80626.03333849</v>
      </c>
      <c r="N27" s="129">
        <v>171437.06722743</v>
      </c>
      <c r="O27" s="129">
        <v>85606.477406910024</v>
      </c>
      <c r="P27" s="129">
        <v>118195.18088541001</v>
      </c>
      <c r="Q27" s="129">
        <v>88480.629347270005</v>
      </c>
      <c r="R27" s="129">
        <v>119691.96416797</v>
      </c>
      <c r="S27" s="129">
        <v>99849.305267999996</v>
      </c>
      <c r="T27" s="129">
        <v>169519.37766003999</v>
      </c>
      <c r="U27" s="129">
        <v>102220.84065989955</v>
      </c>
      <c r="V27" s="129">
        <v>112498.2330967602</v>
      </c>
      <c r="W27" s="129">
        <v>82468.84700462014</v>
      </c>
      <c r="X27" s="129">
        <v>118148.02481330003</v>
      </c>
      <c r="Y27" s="129">
        <v>93754.830666730108</v>
      </c>
      <c r="Z27" s="129">
        <v>97995.525715850032</v>
      </c>
      <c r="AA27" s="129">
        <v>69604.897758720632</v>
      </c>
      <c r="AB27" s="129">
        <v>66625.679601810029</v>
      </c>
      <c r="AC27" s="129">
        <v>95993.839703899997</v>
      </c>
      <c r="AD27" s="129">
        <v>31059.134619929999</v>
      </c>
      <c r="AE27" s="129">
        <v>329.315</v>
      </c>
      <c r="AF27" s="129">
        <v>2289.0120000000002</v>
      </c>
      <c r="AG27" s="129">
        <v>37063.864482499972</v>
      </c>
      <c r="AH27" s="129">
        <v>6717.6844827200002</v>
      </c>
      <c r="AI27" s="129">
        <v>4073.2383785000002</v>
      </c>
      <c r="AJ27" s="129">
        <v>77663.730646389929</v>
      </c>
      <c r="AK27" s="129">
        <v>50725.307913269993</v>
      </c>
      <c r="AL27" s="129">
        <v>36087.460020470011</v>
      </c>
      <c r="AM27" s="129">
        <v>499.93996636000014</v>
      </c>
      <c r="AN27" s="129">
        <v>40315.401957059999</v>
      </c>
      <c r="AO27" s="129">
        <v>31224.472779999996</v>
      </c>
      <c r="AP27" s="129">
        <v>34266.051047849985</v>
      </c>
      <c r="AQ27" s="129">
        <v>2705.7656109300005</v>
      </c>
      <c r="AR27" s="129">
        <v>236.07383999999999</v>
      </c>
      <c r="AS27" s="129">
        <v>2552.6691095700003</v>
      </c>
      <c r="AT27" s="129">
        <v>2370.4520000000002</v>
      </c>
      <c r="AU27" s="129">
        <v>1075.0101299999999</v>
      </c>
      <c r="AV27" s="129">
        <v>0</v>
      </c>
      <c r="AW27" s="129">
        <v>4462.2051916999999</v>
      </c>
      <c r="AX27" s="129">
        <v>8992.2620100000004</v>
      </c>
      <c r="AY27" s="129">
        <v>5138.4669184499999</v>
      </c>
      <c r="AZ27" s="129">
        <v>2937.9079999999999</v>
      </c>
      <c r="BA27" s="129">
        <v>3094.3605200000002</v>
      </c>
      <c r="BB27" s="129">
        <v>2514.2344486900029</v>
      </c>
      <c r="BC27" s="129">
        <v>8649.4177175900004</v>
      </c>
      <c r="BD27" s="129">
        <v>4663.4483983000009</v>
      </c>
      <c r="BE27" s="129">
        <v>583.2494700100001</v>
      </c>
      <c r="BF27" s="129">
        <v>1079.3273358200001</v>
      </c>
      <c r="BG27" s="129">
        <v>0</v>
      </c>
      <c r="BH27" s="129">
        <v>5410.87237</v>
      </c>
      <c r="BI27" s="129">
        <v>14424.945931079999</v>
      </c>
      <c r="BJ27" s="129">
        <v>9544.9076299999997</v>
      </c>
      <c r="BK27" s="129">
        <v>4813.2412000000004</v>
      </c>
    </row>
    <row r="28" spans="2:63" x14ac:dyDescent="0.25">
      <c r="B28" s="130"/>
      <c r="C28" s="100" t="s">
        <v>278</v>
      </c>
      <c r="D28" s="129">
        <v>19.77</v>
      </c>
      <c r="E28" s="129">
        <v>28.92</v>
      </c>
      <c r="F28" s="129">
        <v>3477.5960961000001</v>
      </c>
      <c r="G28" s="129">
        <v>1981.17501855</v>
      </c>
      <c r="H28" s="129">
        <v>2659.1593569299998</v>
      </c>
      <c r="I28" s="129">
        <v>6982.5312990000002</v>
      </c>
      <c r="J28" s="129">
        <v>41.044000000000004</v>
      </c>
      <c r="K28" s="129">
        <v>2418.4178606249998</v>
      </c>
      <c r="L28" s="129">
        <v>42.107300000000002</v>
      </c>
      <c r="M28" s="129">
        <v>2981.7267253699997</v>
      </c>
      <c r="N28" s="129">
        <v>109.38516525</v>
      </c>
      <c r="O28" s="129">
        <v>5154.2212833410003</v>
      </c>
      <c r="P28" s="129">
        <v>3147.48187654</v>
      </c>
      <c r="Q28" s="129">
        <v>1425.05018939</v>
      </c>
      <c r="R28" s="129">
        <v>624.0703722705</v>
      </c>
      <c r="S28" s="129">
        <v>0</v>
      </c>
      <c r="T28" s="129">
        <v>1893.4247238908172</v>
      </c>
      <c r="U28" s="129">
        <v>4806.4476189999996</v>
      </c>
      <c r="V28" s="129">
        <v>2924.6790464899996</v>
      </c>
      <c r="W28" s="129">
        <v>799.73141600000008</v>
      </c>
      <c r="X28" s="129">
        <v>711.1866</v>
      </c>
      <c r="Y28" s="129">
        <v>140.59482149999999</v>
      </c>
      <c r="Z28" s="129">
        <v>4.6025429999999998</v>
      </c>
      <c r="AA28" s="129">
        <v>1940.2783801999999</v>
      </c>
      <c r="AB28" s="129">
        <v>1309.7648899999999</v>
      </c>
      <c r="AC28" s="129">
        <v>2191.6081103199999</v>
      </c>
      <c r="AD28" s="129">
        <v>0</v>
      </c>
      <c r="AE28" s="129">
        <v>0</v>
      </c>
      <c r="AF28" s="129">
        <v>0</v>
      </c>
      <c r="AG28" s="129">
        <v>0</v>
      </c>
      <c r="AH28" s="129">
        <v>0</v>
      </c>
      <c r="AI28" s="129">
        <v>0</v>
      </c>
      <c r="AJ28" s="129">
        <v>0</v>
      </c>
      <c r="AK28" s="129">
        <v>0</v>
      </c>
      <c r="AL28" s="129">
        <v>0</v>
      </c>
      <c r="AM28" s="129">
        <v>0</v>
      </c>
      <c r="AN28" s="129">
        <v>20.483250000000002</v>
      </c>
      <c r="AO28" s="129">
        <v>0</v>
      </c>
      <c r="AP28" s="129">
        <v>0</v>
      </c>
      <c r="AQ28" s="129">
        <v>0</v>
      </c>
      <c r="AR28" s="129">
        <v>0</v>
      </c>
      <c r="AS28" s="129">
        <v>0</v>
      </c>
      <c r="AT28" s="129">
        <v>0</v>
      </c>
      <c r="AU28" s="129">
        <v>0</v>
      </c>
      <c r="AV28" s="129">
        <v>0</v>
      </c>
      <c r="AW28" s="129">
        <v>0</v>
      </c>
      <c r="AX28" s="129">
        <v>0</v>
      </c>
      <c r="AY28" s="129">
        <v>0</v>
      </c>
      <c r="AZ28" s="129">
        <v>0</v>
      </c>
      <c r="BA28" s="129">
        <v>0</v>
      </c>
      <c r="BB28" s="129">
        <v>0</v>
      </c>
      <c r="BC28" s="129">
        <v>0</v>
      </c>
      <c r="BD28" s="129">
        <v>0</v>
      </c>
      <c r="BE28" s="129">
        <v>0</v>
      </c>
      <c r="BF28" s="129">
        <v>0</v>
      </c>
      <c r="BG28" s="129">
        <v>0</v>
      </c>
      <c r="BH28" s="129">
        <v>0</v>
      </c>
      <c r="BI28" s="129">
        <v>0</v>
      </c>
      <c r="BJ28" s="129">
        <v>0</v>
      </c>
      <c r="BK28" s="129">
        <v>0</v>
      </c>
    </row>
    <row r="29" spans="2:63" x14ac:dyDescent="0.25">
      <c r="B29" s="130"/>
      <c r="C29" s="100" t="s">
        <v>109</v>
      </c>
      <c r="D29" s="129">
        <v>13241.151328920001</v>
      </c>
      <c r="E29" s="129">
        <v>15612.41</v>
      </c>
      <c r="F29" s="129">
        <v>20681.191562040003</v>
      </c>
      <c r="G29" s="129">
        <v>17270.028914300001</v>
      </c>
      <c r="H29" s="129">
        <v>8015.8031777300002</v>
      </c>
      <c r="I29" s="129">
        <v>8939.1888900000013</v>
      </c>
      <c r="J29" s="129">
        <v>5901.7392063740008</v>
      </c>
      <c r="K29" s="129">
        <v>11380.170675015997</v>
      </c>
      <c r="L29" s="129">
        <v>6793.308854099997</v>
      </c>
      <c r="M29" s="129">
        <v>8738.1516050404989</v>
      </c>
      <c r="N29" s="129">
        <v>15020.876438447031</v>
      </c>
      <c r="O29" s="129">
        <v>7635.4143722911003</v>
      </c>
      <c r="P29" s="129">
        <v>12733.983762644993</v>
      </c>
      <c r="Q29" s="129">
        <v>9255.9856690039996</v>
      </c>
      <c r="R29" s="129">
        <v>18050.778438650395</v>
      </c>
      <c r="S29" s="129">
        <v>4223.4923097099991</v>
      </c>
      <c r="T29" s="129">
        <v>13707.523730347584</v>
      </c>
      <c r="U29" s="129">
        <v>6852.3331989799999</v>
      </c>
      <c r="V29" s="129">
        <v>11061.681205300009</v>
      </c>
      <c r="W29" s="129">
        <v>6022.983759400001</v>
      </c>
      <c r="X29" s="129">
        <v>10481.775451059159</v>
      </c>
      <c r="Y29" s="129">
        <v>10487.324965644197</v>
      </c>
      <c r="Z29" s="129">
        <v>13247.428501053</v>
      </c>
      <c r="AA29" s="129">
        <v>4754.7692300500012</v>
      </c>
      <c r="AB29" s="129">
        <v>3991.8253277100002</v>
      </c>
      <c r="AC29" s="129">
        <v>9109.2356940660011</v>
      </c>
      <c r="AD29" s="129">
        <v>3790.73066853</v>
      </c>
      <c r="AE29" s="129">
        <v>144.93700000000001</v>
      </c>
      <c r="AF29" s="129">
        <v>769.50900000000001</v>
      </c>
      <c r="AG29" s="129">
        <v>3704.3521959999998</v>
      </c>
      <c r="AH29" s="129">
        <v>1636.7431165179999</v>
      </c>
      <c r="AI29" s="129">
        <v>304.43111989999994</v>
      </c>
      <c r="AJ29" s="129">
        <v>5691.0717694899986</v>
      </c>
      <c r="AK29" s="129">
        <v>4730.9358899999997</v>
      </c>
      <c r="AL29" s="129">
        <v>4595.3711956800007</v>
      </c>
      <c r="AM29" s="129">
        <v>426.41592680999997</v>
      </c>
      <c r="AN29" s="129">
        <v>4812.3895467000029</v>
      </c>
      <c r="AO29" s="129">
        <v>1708.2966300000001</v>
      </c>
      <c r="AP29" s="129">
        <v>3415.6446648299998</v>
      </c>
      <c r="AQ29" s="129">
        <v>660.61026000000004</v>
      </c>
      <c r="AR29" s="129">
        <v>64.067269999999994</v>
      </c>
      <c r="AS29" s="129">
        <v>634.93866200000036</v>
      </c>
      <c r="AT29" s="129">
        <v>336.03100000000001</v>
      </c>
      <c r="AU29" s="129">
        <v>205.07929273000002</v>
      </c>
      <c r="AV29" s="129">
        <v>211.57056020999997</v>
      </c>
      <c r="AW29" s="129">
        <v>1483.0442991399993</v>
      </c>
      <c r="AX29" s="129">
        <v>572.57674000000009</v>
      </c>
      <c r="AY29" s="129">
        <v>304.81603065000007</v>
      </c>
      <c r="AZ29" s="129">
        <v>189.304</v>
      </c>
      <c r="BA29" s="129">
        <v>608.47714000000008</v>
      </c>
      <c r="BB29" s="129">
        <v>113.42499460000001</v>
      </c>
      <c r="BC29" s="129">
        <v>803.57281106000005</v>
      </c>
      <c r="BD29" s="129">
        <v>0</v>
      </c>
      <c r="BE29" s="129">
        <v>166.51297575999999</v>
      </c>
      <c r="BF29" s="129">
        <v>263.44045253000002</v>
      </c>
      <c r="BG29" s="129">
        <v>0</v>
      </c>
      <c r="BH29" s="129">
        <v>708.66254000000004</v>
      </c>
      <c r="BI29" s="129">
        <v>805.10916058999999</v>
      </c>
      <c r="BJ29" s="129">
        <v>1242.1401099999996</v>
      </c>
      <c r="BK29" s="129">
        <v>517.18412999999998</v>
      </c>
    </row>
    <row r="30" spans="2:63" x14ac:dyDescent="0.25">
      <c r="B30" s="130"/>
      <c r="C30" s="100" t="s">
        <v>277</v>
      </c>
      <c r="D30" s="129">
        <v>13240.804878120001</v>
      </c>
      <c r="E30" s="129">
        <v>15422.05</v>
      </c>
      <c r="F30" s="129">
        <v>19158.496392970002</v>
      </c>
      <c r="G30" s="129">
        <v>13578.01909611</v>
      </c>
      <c r="H30" s="129">
        <v>4128.3238063899998</v>
      </c>
      <c r="I30" s="129">
        <v>6561.2252720000006</v>
      </c>
      <c r="J30" s="129">
        <v>3235.9043822100002</v>
      </c>
      <c r="K30" s="129">
        <v>10645.304216289998</v>
      </c>
      <c r="L30" s="129">
        <v>6685.982731629997</v>
      </c>
      <c r="M30" s="129">
        <v>8635.9228950999986</v>
      </c>
      <c r="N30" s="129">
        <v>14804.657576750029</v>
      </c>
      <c r="O30" s="129">
        <v>7323.2744291700001</v>
      </c>
      <c r="P30" s="129">
        <v>12281.900513409993</v>
      </c>
      <c r="Q30" s="129">
        <v>8796.7336062899994</v>
      </c>
      <c r="R30" s="129">
        <v>17972.216129539996</v>
      </c>
      <c r="S30" s="129">
        <v>4223.4923097099991</v>
      </c>
      <c r="T30" s="129">
        <v>13534.00642268</v>
      </c>
      <c r="U30" s="129">
        <v>6734.9025181999996</v>
      </c>
      <c r="V30" s="129">
        <v>10964.894933830008</v>
      </c>
      <c r="W30" s="129">
        <v>5845.3081556300012</v>
      </c>
      <c r="X30" s="129">
        <v>10202.126883759998</v>
      </c>
      <c r="Y30" s="129">
        <v>10394.918609329996</v>
      </c>
      <c r="Z30" s="129">
        <v>13157.464214203001</v>
      </c>
      <c r="AA30" s="129">
        <v>4651.8508893400012</v>
      </c>
      <c r="AB30" s="129">
        <v>3984.6587313300001</v>
      </c>
      <c r="AC30" s="129">
        <v>8821.1702719400018</v>
      </c>
      <c r="AD30" s="129">
        <v>3790.73066853</v>
      </c>
      <c r="AE30" s="129">
        <v>144.93700000000001</v>
      </c>
      <c r="AF30" s="129">
        <v>769.50900000000001</v>
      </c>
      <c r="AG30" s="129">
        <v>3704.3521959999998</v>
      </c>
      <c r="AH30" s="129">
        <v>1636.7431165179999</v>
      </c>
      <c r="AI30" s="129">
        <v>304.43111989999994</v>
      </c>
      <c r="AJ30" s="129">
        <v>5691.0717694899986</v>
      </c>
      <c r="AK30" s="129">
        <v>4730.9358899999997</v>
      </c>
      <c r="AL30" s="129">
        <v>4595.3711956800007</v>
      </c>
      <c r="AM30" s="129">
        <v>426.41592680999997</v>
      </c>
      <c r="AN30" s="129">
        <v>4812.3895467000029</v>
      </c>
      <c r="AO30" s="129">
        <v>1708.2966300000001</v>
      </c>
      <c r="AP30" s="129">
        <v>3415.6446648299998</v>
      </c>
      <c r="AQ30" s="129">
        <v>660.61026000000004</v>
      </c>
      <c r="AR30" s="129">
        <v>64.067269999999994</v>
      </c>
      <c r="AS30" s="129">
        <v>634.93866200000036</v>
      </c>
      <c r="AT30" s="129">
        <v>336.03100000000001</v>
      </c>
      <c r="AU30" s="129">
        <v>205.07929273000002</v>
      </c>
      <c r="AV30" s="129">
        <v>211.57056020999997</v>
      </c>
      <c r="AW30" s="129">
        <v>1483.0442991399993</v>
      </c>
      <c r="AX30" s="129">
        <v>572.57674000000009</v>
      </c>
      <c r="AY30" s="129">
        <v>304.81603065000007</v>
      </c>
      <c r="AZ30" s="129">
        <v>189.304</v>
      </c>
      <c r="BA30" s="129">
        <v>608.47714000000008</v>
      </c>
      <c r="BB30" s="129">
        <v>113.42499460000001</v>
      </c>
      <c r="BC30" s="129">
        <v>803.57281106000005</v>
      </c>
      <c r="BD30" s="129">
        <v>0</v>
      </c>
      <c r="BE30" s="129">
        <v>166.51297575999999</v>
      </c>
      <c r="BF30" s="129">
        <v>263.44045253000002</v>
      </c>
      <c r="BG30" s="129">
        <v>0</v>
      </c>
      <c r="BH30" s="129">
        <v>708.66254000000004</v>
      </c>
      <c r="BI30" s="129">
        <v>805.10916058999999</v>
      </c>
      <c r="BJ30" s="129">
        <v>1242.1401099999996</v>
      </c>
      <c r="BK30" s="129">
        <v>517.18412999999998</v>
      </c>
    </row>
    <row r="31" spans="2:63" x14ac:dyDescent="0.25">
      <c r="B31" s="130"/>
      <c r="C31" s="100" t="s">
        <v>278</v>
      </c>
      <c r="D31" s="129">
        <v>0.3464508</v>
      </c>
      <c r="E31" s="129">
        <v>190.36</v>
      </c>
      <c r="F31" s="129">
        <v>1522.6951690700002</v>
      </c>
      <c r="G31" s="129">
        <v>3692.0098181900003</v>
      </c>
      <c r="H31" s="129">
        <v>3887.4793713399999</v>
      </c>
      <c r="I31" s="129">
        <v>2377.9636179999998</v>
      </c>
      <c r="J31" s="129">
        <v>2665.8348241640001</v>
      </c>
      <c r="K31" s="129">
        <v>734.86645872600002</v>
      </c>
      <c r="L31" s="129">
        <v>107.32612247000002</v>
      </c>
      <c r="M31" s="129">
        <v>102.22870994050001</v>
      </c>
      <c r="N31" s="129">
        <v>216.21886169700099</v>
      </c>
      <c r="O31" s="129">
        <v>312.13994312110003</v>
      </c>
      <c r="P31" s="129">
        <v>452.08324923500004</v>
      </c>
      <c r="Q31" s="129">
        <v>459.25206271399998</v>
      </c>
      <c r="R31" s="129">
        <v>78.562309110400008</v>
      </c>
      <c r="S31" s="129">
        <v>0</v>
      </c>
      <c r="T31" s="129">
        <v>173.51730766758399</v>
      </c>
      <c r="U31" s="129">
        <v>117.43068078</v>
      </c>
      <c r="V31" s="129">
        <v>96.786271470000003</v>
      </c>
      <c r="W31" s="129">
        <v>177.67560377000001</v>
      </c>
      <c r="X31" s="129">
        <v>279.64856729916107</v>
      </c>
      <c r="Y31" s="129">
        <v>92.406356314199982</v>
      </c>
      <c r="Z31" s="129">
        <v>89.964286849999979</v>
      </c>
      <c r="AA31" s="129">
        <v>102.91834071</v>
      </c>
      <c r="AB31" s="129">
        <v>7.1665963799999997</v>
      </c>
      <c r="AC31" s="129">
        <v>288.06542212599999</v>
      </c>
      <c r="AD31" s="129">
        <v>0</v>
      </c>
      <c r="AE31" s="129">
        <v>0</v>
      </c>
      <c r="AF31" s="129">
        <v>0</v>
      </c>
      <c r="AG31" s="129">
        <v>0</v>
      </c>
      <c r="AH31" s="129">
        <v>0</v>
      </c>
      <c r="AI31" s="129">
        <v>0</v>
      </c>
      <c r="AJ31" s="129">
        <v>0</v>
      </c>
      <c r="AK31" s="129">
        <v>0</v>
      </c>
      <c r="AL31" s="129">
        <v>0</v>
      </c>
      <c r="AM31" s="129">
        <v>0</v>
      </c>
      <c r="AN31" s="129">
        <v>0</v>
      </c>
      <c r="AO31" s="129">
        <v>0</v>
      </c>
      <c r="AP31" s="129">
        <v>0</v>
      </c>
      <c r="AQ31" s="129">
        <v>0</v>
      </c>
      <c r="AR31" s="129">
        <v>0</v>
      </c>
      <c r="AS31" s="129">
        <v>0</v>
      </c>
      <c r="AT31" s="129">
        <v>0</v>
      </c>
      <c r="AU31" s="129">
        <v>0</v>
      </c>
      <c r="AV31" s="129">
        <v>0</v>
      </c>
      <c r="AW31" s="129">
        <v>0</v>
      </c>
      <c r="AX31" s="129">
        <v>0</v>
      </c>
      <c r="AY31" s="129">
        <v>0</v>
      </c>
      <c r="AZ31" s="129">
        <v>0</v>
      </c>
      <c r="BA31" s="129">
        <v>0</v>
      </c>
      <c r="BB31" s="129">
        <v>0</v>
      </c>
      <c r="BC31" s="129">
        <v>0</v>
      </c>
      <c r="BD31" s="129">
        <v>0</v>
      </c>
      <c r="BE31" s="129">
        <v>0</v>
      </c>
      <c r="BF31" s="129">
        <v>0</v>
      </c>
      <c r="BG31" s="129">
        <v>0</v>
      </c>
      <c r="BH31" s="129">
        <v>0</v>
      </c>
      <c r="BI31" s="129">
        <v>0</v>
      </c>
      <c r="BJ31" s="129">
        <v>0</v>
      </c>
      <c r="BK31" s="129">
        <v>0</v>
      </c>
    </row>
    <row r="32" spans="2:63" x14ac:dyDescent="0.25">
      <c r="B32" s="130"/>
      <c r="C32" s="100" t="s">
        <v>110</v>
      </c>
      <c r="D32" s="129">
        <v>1466.3511516719998</v>
      </c>
      <c r="E32" s="129">
        <v>1452.5791060000001</v>
      </c>
      <c r="F32" s="129">
        <v>5054.25083447</v>
      </c>
      <c r="G32" s="129">
        <v>5026.5590135599996</v>
      </c>
      <c r="H32" s="129">
        <v>2245.0954895016466</v>
      </c>
      <c r="I32" s="129">
        <v>3620.8773850000002</v>
      </c>
      <c r="J32" s="129">
        <v>3038.9710706139999</v>
      </c>
      <c r="K32" s="129">
        <v>2963.4953616400003</v>
      </c>
      <c r="L32" s="129">
        <v>1513.2976732</v>
      </c>
      <c r="M32" s="129">
        <v>1790.1117197900001</v>
      </c>
      <c r="N32" s="129">
        <v>305.71479457500004</v>
      </c>
      <c r="O32" s="129">
        <v>2245.7696257407124</v>
      </c>
      <c r="P32" s="129">
        <v>1373.9787744000014</v>
      </c>
      <c r="Q32" s="129">
        <v>2190.3662549799997</v>
      </c>
      <c r="R32" s="129">
        <v>2369.5763539100008</v>
      </c>
      <c r="S32" s="129">
        <v>502.05375687999998</v>
      </c>
      <c r="T32" s="129">
        <v>2875.7581980516911</v>
      </c>
      <c r="U32" s="129">
        <v>840.30883826000002</v>
      </c>
      <c r="V32" s="129">
        <v>2208.3298654434993</v>
      </c>
      <c r="W32" s="129">
        <v>1552.4477699499998</v>
      </c>
      <c r="X32" s="129">
        <v>3139.0686342640001</v>
      </c>
      <c r="Y32" s="129">
        <v>2555.7265340599997</v>
      </c>
      <c r="Z32" s="129">
        <v>1124.930713</v>
      </c>
      <c r="AA32" s="129">
        <v>577.84224140000003</v>
      </c>
      <c r="AB32" s="129">
        <v>426.88269553999999</v>
      </c>
      <c r="AC32" s="129">
        <v>1314.7896923750002</v>
      </c>
      <c r="AD32" s="129">
        <v>4.9305563299999999</v>
      </c>
      <c r="AE32" s="129">
        <v>1.3280000000000001</v>
      </c>
      <c r="AF32" s="129">
        <v>0.312</v>
      </c>
      <c r="AG32" s="129">
        <v>17.051890039999964</v>
      </c>
      <c r="AH32" s="129">
        <v>3.7147393099999979</v>
      </c>
      <c r="AI32" s="129">
        <v>1.0581246000000002</v>
      </c>
      <c r="AJ32" s="129">
        <v>86.135837229999993</v>
      </c>
      <c r="AK32" s="129">
        <v>46.29665</v>
      </c>
      <c r="AL32" s="129">
        <v>0</v>
      </c>
      <c r="AM32" s="129">
        <v>1.3069950000000001</v>
      </c>
      <c r="AN32" s="129">
        <v>75.550416009999992</v>
      </c>
      <c r="AO32" s="129">
        <v>10.060199999999998</v>
      </c>
      <c r="AP32" s="129">
        <v>16.967990010000001</v>
      </c>
      <c r="AQ32" s="129">
        <v>1.323</v>
      </c>
      <c r="AR32" s="129">
        <v>9.5400097299998894</v>
      </c>
      <c r="AS32" s="129">
        <v>0</v>
      </c>
      <c r="AT32" s="129">
        <v>0</v>
      </c>
      <c r="AU32" s="129">
        <v>0</v>
      </c>
      <c r="AV32" s="129">
        <v>235.47790619</v>
      </c>
      <c r="AW32" s="129">
        <v>0</v>
      </c>
      <c r="AX32" s="129">
        <v>3.1349200000000002</v>
      </c>
      <c r="AY32" s="129">
        <v>0</v>
      </c>
      <c r="AZ32" s="129">
        <v>0</v>
      </c>
      <c r="BA32" s="129">
        <v>3.01</v>
      </c>
      <c r="BB32" s="129">
        <v>0</v>
      </c>
      <c r="BC32" s="129">
        <v>0</v>
      </c>
      <c r="BD32" s="129">
        <v>559.32328000000007</v>
      </c>
      <c r="BE32" s="129">
        <v>0</v>
      </c>
      <c r="BF32" s="129">
        <v>0</v>
      </c>
      <c r="BG32" s="129">
        <v>635.42634640000006</v>
      </c>
      <c r="BH32" s="129">
        <v>4.0010000000000003</v>
      </c>
      <c r="BI32" s="129">
        <v>11.919517879999999</v>
      </c>
      <c r="BJ32" s="129">
        <v>4.7500000000000001E-2</v>
      </c>
      <c r="BK32" s="129">
        <v>0</v>
      </c>
    </row>
    <row r="33" spans="2:63" x14ac:dyDescent="0.25">
      <c r="B33" s="130"/>
      <c r="C33" s="100" t="s">
        <v>277</v>
      </c>
      <c r="D33" s="129">
        <v>1289.8647183819999</v>
      </c>
      <c r="E33" s="129">
        <v>1452.5791060000001</v>
      </c>
      <c r="F33" s="129">
        <v>5030.6683690299997</v>
      </c>
      <c r="G33" s="129">
        <v>4103.1896521799999</v>
      </c>
      <c r="H33" s="129">
        <v>2019.5916520216467</v>
      </c>
      <c r="I33" s="129">
        <v>2924.5134150000004</v>
      </c>
      <c r="J33" s="129">
        <v>2159.6105273799999</v>
      </c>
      <c r="K33" s="129">
        <v>2962.9002366400005</v>
      </c>
      <c r="L33" s="129">
        <v>994.29667145999997</v>
      </c>
      <c r="M33" s="129">
        <v>1788.86350726</v>
      </c>
      <c r="N33" s="129">
        <v>297.94061982000005</v>
      </c>
      <c r="O33" s="129">
        <v>2236.7461745600026</v>
      </c>
      <c r="P33" s="129">
        <v>1373.9787744000014</v>
      </c>
      <c r="Q33" s="129">
        <v>1947.0958559200001</v>
      </c>
      <c r="R33" s="129">
        <v>2126.0008039100003</v>
      </c>
      <c r="S33" s="129">
        <v>502.05375687999998</v>
      </c>
      <c r="T33" s="129">
        <v>2869.6200962299999</v>
      </c>
      <c r="U33" s="129">
        <v>840.30883826000002</v>
      </c>
      <c r="V33" s="129">
        <v>2017.5977704434995</v>
      </c>
      <c r="W33" s="129">
        <v>1552.4477699499998</v>
      </c>
      <c r="X33" s="129">
        <v>2781.7257463799997</v>
      </c>
      <c r="Y33" s="129">
        <v>2555.7265340599997</v>
      </c>
      <c r="Z33" s="129">
        <v>969.67503299999987</v>
      </c>
      <c r="AA33" s="129">
        <v>577.84224140000003</v>
      </c>
      <c r="AB33" s="129">
        <v>426.88269553999999</v>
      </c>
      <c r="AC33" s="129">
        <v>1279.6623969300001</v>
      </c>
      <c r="AD33" s="129">
        <v>4.9305563299999999</v>
      </c>
      <c r="AE33" s="129">
        <v>1.3280000000000001</v>
      </c>
      <c r="AF33" s="129">
        <v>0.312</v>
      </c>
      <c r="AG33" s="129">
        <v>17.051890039999964</v>
      </c>
      <c r="AH33" s="129">
        <v>3.7147393099999979</v>
      </c>
      <c r="AI33" s="129">
        <v>1.0581246000000002</v>
      </c>
      <c r="AJ33" s="129">
        <v>86.135837229999993</v>
      </c>
      <c r="AK33" s="129">
        <v>46.29665</v>
      </c>
      <c r="AL33" s="129">
        <v>0</v>
      </c>
      <c r="AM33" s="129">
        <v>1.3069950000000001</v>
      </c>
      <c r="AN33" s="129">
        <v>75.550416009999992</v>
      </c>
      <c r="AO33" s="129">
        <v>10.060199999999998</v>
      </c>
      <c r="AP33" s="129">
        <v>16.967990010000001</v>
      </c>
      <c r="AQ33" s="129">
        <v>1.323</v>
      </c>
      <c r="AR33" s="129">
        <v>9.5400097299998894</v>
      </c>
      <c r="AS33" s="129">
        <v>0</v>
      </c>
      <c r="AT33" s="129">
        <v>0</v>
      </c>
      <c r="AU33" s="129">
        <v>0</v>
      </c>
      <c r="AV33" s="129">
        <v>235.47790619</v>
      </c>
      <c r="AW33" s="129">
        <v>0</v>
      </c>
      <c r="AX33" s="129">
        <v>3.1349200000000002</v>
      </c>
      <c r="AY33" s="129">
        <v>0</v>
      </c>
      <c r="AZ33" s="129">
        <v>0</v>
      </c>
      <c r="BA33" s="129">
        <v>3.01</v>
      </c>
      <c r="BB33" s="129">
        <v>0</v>
      </c>
      <c r="BC33" s="129">
        <v>0</v>
      </c>
      <c r="BD33" s="129">
        <v>559.32328000000007</v>
      </c>
      <c r="BE33" s="129">
        <v>0</v>
      </c>
      <c r="BF33" s="129">
        <v>0</v>
      </c>
      <c r="BG33" s="129">
        <v>635.42634640000006</v>
      </c>
      <c r="BH33" s="129">
        <v>4.0010000000000003</v>
      </c>
      <c r="BI33" s="129">
        <v>11.919517879999999</v>
      </c>
      <c r="BJ33" s="129">
        <v>4.7500000000000001E-2</v>
      </c>
      <c r="BK33" s="129">
        <v>0</v>
      </c>
    </row>
    <row r="34" spans="2:63" x14ac:dyDescent="0.25">
      <c r="B34" s="130"/>
      <c r="C34" s="100" t="s">
        <v>278</v>
      </c>
      <c r="D34" s="129">
        <v>176.48643329000001</v>
      </c>
      <c r="E34" s="129">
        <v>0</v>
      </c>
      <c r="F34" s="129">
        <v>23.582465440000004</v>
      </c>
      <c r="G34" s="129">
        <v>923.36936137999999</v>
      </c>
      <c r="H34" s="129">
        <v>225.50383747999999</v>
      </c>
      <c r="I34" s="129">
        <v>696.36396999999999</v>
      </c>
      <c r="J34" s="129">
        <v>879.36054323399992</v>
      </c>
      <c r="K34" s="129">
        <v>0.59512500000000002</v>
      </c>
      <c r="L34" s="129">
        <v>519.00100173999999</v>
      </c>
      <c r="M34" s="129">
        <v>1.24821253</v>
      </c>
      <c r="N34" s="129">
        <v>7.7741747550000024</v>
      </c>
      <c r="O34" s="129">
        <v>9.0234511807100031</v>
      </c>
      <c r="P34" s="129">
        <v>0</v>
      </c>
      <c r="Q34" s="129">
        <v>243.27039905999999</v>
      </c>
      <c r="R34" s="129">
        <v>243.57555000000025</v>
      </c>
      <c r="S34" s="129">
        <v>0</v>
      </c>
      <c r="T34" s="129">
        <v>6.1381018216910013</v>
      </c>
      <c r="U34" s="129">
        <v>0</v>
      </c>
      <c r="V34" s="129">
        <v>190.73209499999999</v>
      </c>
      <c r="W34" s="129">
        <v>0</v>
      </c>
      <c r="X34" s="129">
        <v>357.34288788399999</v>
      </c>
      <c r="Y34" s="129">
        <v>0</v>
      </c>
      <c r="Z34" s="129">
        <v>155.25568000000001</v>
      </c>
      <c r="AA34" s="129">
        <v>0</v>
      </c>
      <c r="AB34" s="129">
        <v>0</v>
      </c>
      <c r="AC34" s="129">
        <v>35.127295445000001</v>
      </c>
      <c r="AD34" s="129">
        <v>0</v>
      </c>
      <c r="AE34" s="129">
        <v>0</v>
      </c>
      <c r="AF34" s="129">
        <v>0</v>
      </c>
      <c r="AG34" s="129">
        <v>0</v>
      </c>
      <c r="AH34" s="129">
        <v>0</v>
      </c>
      <c r="AI34" s="129">
        <v>0</v>
      </c>
      <c r="AJ34" s="129">
        <v>0</v>
      </c>
      <c r="AK34" s="129">
        <v>0</v>
      </c>
      <c r="AL34" s="129">
        <v>0</v>
      </c>
      <c r="AM34" s="129">
        <v>0</v>
      </c>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c r="BH34" s="129">
        <v>0</v>
      </c>
      <c r="BI34" s="129">
        <v>0</v>
      </c>
      <c r="BJ34" s="129">
        <v>0</v>
      </c>
      <c r="BK34" s="129">
        <v>0</v>
      </c>
    </row>
    <row r="35" spans="2:63" x14ac:dyDescent="0.25">
      <c r="B35" s="134">
        <v>4</v>
      </c>
      <c r="C35" s="98" t="s">
        <v>111</v>
      </c>
      <c r="D35" s="129">
        <v>19.59658714</v>
      </c>
      <c r="E35" s="129">
        <v>714.770535</v>
      </c>
      <c r="F35" s="129">
        <v>188.07981132999998</v>
      </c>
      <c r="G35" s="129">
        <v>0</v>
      </c>
      <c r="H35" s="129">
        <v>133.77421853999999</v>
      </c>
      <c r="I35" s="129">
        <v>13.815502</v>
      </c>
      <c r="J35" s="129">
        <v>260.49946697999997</v>
      </c>
      <c r="K35" s="129">
        <v>4.8775214200000043</v>
      </c>
      <c r="L35" s="129">
        <v>43.728236669999994</v>
      </c>
      <c r="M35" s="129">
        <v>12.830042329999999</v>
      </c>
      <c r="N35" s="129">
        <v>49.802594110000001</v>
      </c>
      <c r="O35" s="129">
        <v>393.99608932000007</v>
      </c>
      <c r="P35" s="129">
        <v>14.568999026250001</v>
      </c>
      <c r="Q35" s="129">
        <v>10.762748240000001</v>
      </c>
      <c r="R35" s="129">
        <v>0</v>
      </c>
      <c r="S35" s="129">
        <v>0</v>
      </c>
      <c r="T35" s="129">
        <v>28.318704350000001</v>
      </c>
      <c r="U35" s="129">
        <v>204.64559886000001</v>
      </c>
      <c r="V35" s="129">
        <v>235.98644539</v>
      </c>
      <c r="W35" s="129">
        <v>5.7784072826999999</v>
      </c>
      <c r="X35" s="129">
        <v>23.70595659148</v>
      </c>
      <c r="Y35" s="129">
        <v>1.0459986299999999</v>
      </c>
      <c r="Z35" s="129">
        <v>184.36017856999996</v>
      </c>
      <c r="AA35" s="129">
        <v>10.84548135</v>
      </c>
      <c r="AB35" s="129">
        <v>54.497284382300002</v>
      </c>
      <c r="AC35" s="129">
        <v>0</v>
      </c>
      <c r="AD35" s="129">
        <v>2.0782414</v>
      </c>
      <c r="AE35" s="129">
        <v>0</v>
      </c>
      <c r="AF35" s="129">
        <v>0</v>
      </c>
      <c r="AG35" s="129">
        <v>8.8215159199999995</v>
      </c>
      <c r="AH35" s="129">
        <v>0</v>
      </c>
      <c r="AI35" s="129">
        <v>0</v>
      </c>
      <c r="AJ35" s="129">
        <v>23.424383750000001</v>
      </c>
      <c r="AK35" s="129">
        <v>2.6891500000000002</v>
      </c>
      <c r="AL35" s="129">
        <v>0</v>
      </c>
      <c r="AM35" s="129">
        <v>0</v>
      </c>
      <c r="AN35" s="129">
        <v>0</v>
      </c>
      <c r="AO35" s="129">
        <v>0</v>
      </c>
      <c r="AP35" s="129">
        <v>2.6141969299999999</v>
      </c>
      <c r="AQ35" s="129">
        <v>0</v>
      </c>
      <c r="AR35" s="129">
        <v>0</v>
      </c>
      <c r="AS35" s="129">
        <v>0</v>
      </c>
      <c r="AT35" s="129">
        <v>0</v>
      </c>
      <c r="AU35" s="129">
        <v>0</v>
      </c>
      <c r="AV35" s="129">
        <v>0</v>
      </c>
      <c r="AW35" s="129">
        <v>0</v>
      </c>
      <c r="AX35" s="129">
        <v>0</v>
      </c>
      <c r="AY35" s="129">
        <v>0</v>
      </c>
      <c r="AZ35" s="129">
        <v>0</v>
      </c>
      <c r="BA35" s="129">
        <v>0.81579999999999997</v>
      </c>
      <c r="BB35" s="129">
        <v>0</v>
      </c>
      <c r="BC35" s="129">
        <v>0.21946449999999998</v>
      </c>
      <c r="BD35" s="129">
        <v>0</v>
      </c>
      <c r="BE35" s="129">
        <v>0</v>
      </c>
      <c r="BF35" s="129">
        <v>0</v>
      </c>
      <c r="BG35" s="129">
        <v>0</v>
      </c>
      <c r="BH35" s="129">
        <v>0</v>
      </c>
      <c r="BI35" s="129">
        <v>0.37208678000000001</v>
      </c>
      <c r="BJ35" s="129">
        <v>0</v>
      </c>
      <c r="BK35" s="129">
        <v>0</v>
      </c>
    </row>
    <row r="36" spans="2:63" x14ac:dyDescent="0.25">
      <c r="B36" s="134">
        <v>5</v>
      </c>
      <c r="C36" s="98" t="s">
        <v>112</v>
      </c>
      <c r="D36" s="129">
        <v>20383.386103517449</v>
      </c>
      <c r="E36" s="129">
        <v>26279.573184999997</v>
      </c>
      <c r="F36" s="129">
        <v>32249.625747513175</v>
      </c>
      <c r="G36" s="129">
        <v>32489.443599113351</v>
      </c>
      <c r="H36" s="129">
        <v>8364.3630928031016</v>
      </c>
      <c r="I36" s="129">
        <v>9057.1990055070801</v>
      </c>
      <c r="J36" s="129">
        <v>11620.07394317931</v>
      </c>
      <c r="K36" s="129">
        <v>12641.343853277229</v>
      </c>
      <c r="L36" s="129">
        <v>8144.8799009204995</v>
      </c>
      <c r="M36" s="129">
        <v>8644.1551119345113</v>
      </c>
      <c r="N36" s="129">
        <v>19628.470244992284</v>
      </c>
      <c r="O36" s="129">
        <v>7236.7535799242269</v>
      </c>
      <c r="P36" s="129">
        <v>19365.209910579619</v>
      </c>
      <c r="Q36" s="129">
        <v>11637.701807723901</v>
      </c>
      <c r="R36" s="129">
        <v>22612.096707533525</v>
      </c>
      <c r="S36" s="129">
        <v>36133.081552915159</v>
      </c>
      <c r="T36" s="129">
        <v>20863.222863993287</v>
      </c>
      <c r="U36" s="129">
        <v>10257.531086512132</v>
      </c>
      <c r="V36" s="129">
        <v>13633.882087789689</v>
      </c>
      <c r="W36" s="129">
        <v>11895.927512825972</v>
      </c>
      <c r="X36" s="129">
        <v>29050.165716748619</v>
      </c>
      <c r="Y36" s="129">
        <v>21771.116490219832</v>
      </c>
      <c r="Z36" s="129">
        <v>9515.2078107932593</v>
      </c>
      <c r="AA36" s="129">
        <v>10923.251334300427</v>
      </c>
      <c r="AB36" s="129">
        <v>7452.490460667741</v>
      </c>
      <c r="AC36" s="129">
        <v>8333.006282923332</v>
      </c>
      <c r="AD36" s="129">
        <v>4320.0304554334261</v>
      </c>
      <c r="AE36" s="129">
        <v>180.06100000000001</v>
      </c>
      <c r="AF36" s="129">
        <v>247.256</v>
      </c>
      <c r="AG36" s="129">
        <v>2075.0531431780969</v>
      </c>
      <c r="AH36" s="129">
        <v>763.54582397152194</v>
      </c>
      <c r="AI36" s="129">
        <v>247.13421947399075</v>
      </c>
      <c r="AJ36" s="129">
        <v>4143.0491343056774</v>
      </c>
      <c r="AK36" s="129">
        <v>3385.5630981499999</v>
      </c>
      <c r="AL36" s="129">
        <v>2463.012189975304</v>
      </c>
      <c r="AM36" s="129">
        <v>130.90152173849981</v>
      </c>
      <c r="AN36" s="129">
        <v>3864.1111397582636</v>
      </c>
      <c r="AO36" s="129">
        <v>2918.3757368733259</v>
      </c>
      <c r="AP36" s="129">
        <v>4886.1943904890268</v>
      </c>
      <c r="AQ36" s="129">
        <v>221.47105684620001</v>
      </c>
      <c r="AR36" s="129">
        <v>437.60379147729998</v>
      </c>
      <c r="AS36" s="129">
        <v>384.54653014000007</v>
      </c>
      <c r="AT36" s="129">
        <v>154.59963163</v>
      </c>
      <c r="AU36" s="129">
        <v>694.98108435000006</v>
      </c>
      <c r="AV36" s="129">
        <v>7240.3405492899992</v>
      </c>
      <c r="AW36" s="129">
        <v>892.31880000538399</v>
      </c>
      <c r="AX36" s="129">
        <v>664.5326119168825</v>
      </c>
      <c r="AY36" s="129">
        <v>277.92662573700005</v>
      </c>
      <c r="AZ36" s="129">
        <v>313.20299999999997</v>
      </c>
      <c r="BA36" s="129">
        <v>221.00650632178196</v>
      </c>
      <c r="BB36" s="129">
        <v>277.78104240810893</v>
      </c>
      <c r="BC36" s="129">
        <v>555.19172920842675</v>
      </c>
      <c r="BD36" s="129">
        <v>158.072972649739</v>
      </c>
      <c r="BE36" s="129">
        <v>11.557776050000001</v>
      </c>
      <c r="BF36" s="129">
        <v>260.5788079246899</v>
      </c>
      <c r="BG36" s="129">
        <v>4292.8449846000003</v>
      </c>
      <c r="BH36" s="129">
        <v>340.00358075723352</v>
      </c>
      <c r="BI36" s="129">
        <v>709.48952643571909</v>
      </c>
      <c r="BJ36" s="129">
        <v>966.0880847665195</v>
      </c>
      <c r="BK36" s="129">
        <v>378.48601269494748</v>
      </c>
    </row>
    <row r="37" spans="2:63" x14ac:dyDescent="0.25">
      <c r="B37" s="134"/>
      <c r="C37" s="100" t="s">
        <v>279</v>
      </c>
      <c r="D37" s="129">
        <v>690.36960433437355</v>
      </c>
      <c r="E37" s="129">
        <v>1191.2374339999999</v>
      </c>
      <c r="F37" s="129">
        <v>16207.10822122842</v>
      </c>
      <c r="G37" s="129">
        <v>3055.3381332100003</v>
      </c>
      <c r="H37" s="129">
        <v>271.09604176160008</v>
      </c>
      <c r="I37" s="129">
        <v>42.067110999999997</v>
      </c>
      <c r="J37" s="129">
        <v>1512.7782589340006</v>
      </c>
      <c r="K37" s="129">
        <v>1137.6997305632876</v>
      </c>
      <c r="L37" s="129">
        <v>995.45385566674508</v>
      </c>
      <c r="M37" s="129">
        <v>1036.5781547163324</v>
      </c>
      <c r="N37" s="129">
        <v>3869.6308035184252</v>
      </c>
      <c r="O37" s="129">
        <v>723.59401013979254</v>
      </c>
      <c r="P37" s="129">
        <v>12583.853873981221</v>
      </c>
      <c r="Q37" s="129">
        <v>2249.3363638737992</v>
      </c>
      <c r="R37" s="129">
        <v>4920.1899171915957</v>
      </c>
      <c r="S37" s="129">
        <v>7668.10579481688</v>
      </c>
      <c r="T37" s="129">
        <v>944.49159242132862</v>
      </c>
      <c r="U37" s="129">
        <v>12.016510179999999</v>
      </c>
      <c r="V37" s="129">
        <v>297.64429255999994</v>
      </c>
      <c r="W37" s="129">
        <v>1.627691</v>
      </c>
      <c r="X37" s="129">
        <v>81.190472339999999</v>
      </c>
      <c r="Y37" s="129">
        <v>10593.924763904193</v>
      </c>
      <c r="Z37" s="129">
        <v>127.83394086999998</v>
      </c>
      <c r="AA37" s="129">
        <v>4.61731055</v>
      </c>
      <c r="AB37" s="129">
        <v>559.50034514000004</v>
      </c>
      <c r="AC37" s="129">
        <v>136.2117021</v>
      </c>
      <c r="AD37" s="129">
        <v>24.043099080000001</v>
      </c>
      <c r="AE37" s="129">
        <v>16.832000000000001</v>
      </c>
      <c r="AF37" s="129">
        <v>27.390999999999998</v>
      </c>
      <c r="AG37" s="129">
        <v>46.080012943981693</v>
      </c>
      <c r="AH37" s="129">
        <v>31.796215520000001</v>
      </c>
      <c r="AI37" s="129">
        <v>0</v>
      </c>
      <c r="AJ37" s="129">
        <v>0</v>
      </c>
      <c r="AK37" s="129">
        <v>19.00291</v>
      </c>
      <c r="AL37" s="129">
        <v>5.2613879400000005</v>
      </c>
      <c r="AM37" s="129">
        <v>2.9967412799999997</v>
      </c>
      <c r="AN37" s="129">
        <v>16.721008689999998</v>
      </c>
      <c r="AO37" s="129">
        <v>63.548196279999999</v>
      </c>
      <c r="AP37" s="129">
        <v>115.63340583</v>
      </c>
      <c r="AQ37" s="129">
        <v>4.5538321699999997</v>
      </c>
      <c r="AR37" s="129">
        <v>213.58458999999999</v>
      </c>
      <c r="AS37" s="129">
        <v>6.8206212500000003</v>
      </c>
      <c r="AT37" s="129">
        <v>17.134</v>
      </c>
      <c r="AU37" s="129">
        <v>42.241642860000155</v>
      </c>
      <c r="AV37" s="129">
        <v>149.17023195000002</v>
      </c>
      <c r="AW37" s="129">
        <v>2.2355168700000001</v>
      </c>
      <c r="AX37" s="129">
        <v>297.76563053686056</v>
      </c>
      <c r="AY37" s="129">
        <v>2.63986622</v>
      </c>
      <c r="AZ37" s="129">
        <v>11.07</v>
      </c>
      <c r="BA37" s="129">
        <v>15.481263616363638</v>
      </c>
      <c r="BB37" s="129">
        <v>6.4629009300000098</v>
      </c>
      <c r="BC37" s="129">
        <v>3.8084800699999994</v>
      </c>
      <c r="BD37" s="129">
        <v>7.507377</v>
      </c>
      <c r="BE37" s="129">
        <v>0.12090000000000001</v>
      </c>
      <c r="BF37" s="129">
        <v>10.569584179999996</v>
      </c>
      <c r="BG37" s="129">
        <v>267.94439549999998</v>
      </c>
      <c r="BH37" s="129">
        <v>12.46143</v>
      </c>
      <c r="BI37" s="129">
        <v>88.693411049999995</v>
      </c>
      <c r="BJ37" s="129">
        <v>105.32132891999997</v>
      </c>
      <c r="BK37" s="129">
        <v>5.3143818099999995</v>
      </c>
    </row>
    <row r="38" spans="2:63" x14ac:dyDescent="0.25">
      <c r="B38" s="134"/>
      <c r="C38" s="100" t="s">
        <v>280</v>
      </c>
      <c r="D38" s="129">
        <v>4857.9033161502675</v>
      </c>
      <c r="E38" s="129">
        <v>7040.3393460000007</v>
      </c>
      <c r="F38" s="129">
        <v>8345.6471750308374</v>
      </c>
      <c r="G38" s="129">
        <v>5831.8091450556349</v>
      </c>
      <c r="H38" s="129">
        <v>1864.6668665883212</v>
      </c>
      <c r="I38" s="129">
        <v>4606.4530386570796</v>
      </c>
      <c r="J38" s="129">
        <v>2578.9935753453087</v>
      </c>
      <c r="K38" s="129">
        <v>2524.6536728300011</v>
      </c>
      <c r="L38" s="129">
        <v>2761.0269178100102</v>
      </c>
      <c r="M38" s="129">
        <v>3929.514626312669</v>
      </c>
      <c r="N38" s="129">
        <v>4782.6334606534328</v>
      </c>
      <c r="O38" s="129">
        <v>2589.5508051192119</v>
      </c>
      <c r="P38" s="129">
        <v>3854.6920618022978</v>
      </c>
      <c r="Q38" s="129">
        <v>3218.5970383165886</v>
      </c>
      <c r="R38" s="129">
        <v>4615.8508901800005</v>
      </c>
      <c r="S38" s="129">
        <v>5418.2584529799997</v>
      </c>
      <c r="T38" s="129">
        <v>7476.8264030152586</v>
      </c>
      <c r="U38" s="129">
        <v>3744.3743719605486</v>
      </c>
      <c r="V38" s="129">
        <v>4563.6234086759241</v>
      </c>
      <c r="W38" s="129">
        <v>3795.365797876776</v>
      </c>
      <c r="X38" s="129">
        <v>5072.4055609199986</v>
      </c>
      <c r="Y38" s="129">
        <v>4336.3101367082654</v>
      </c>
      <c r="Z38" s="129">
        <v>4428.6074679432531</v>
      </c>
      <c r="AA38" s="129">
        <v>2366.5707974285801</v>
      </c>
      <c r="AB38" s="129">
        <v>2494.879890234386</v>
      </c>
      <c r="AC38" s="129">
        <v>2785.4803465219607</v>
      </c>
      <c r="AD38" s="129">
        <v>1332.9301670845114</v>
      </c>
      <c r="AE38" s="129">
        <v>18.867000000000001</v>
      </c>
      <c r="AF38" s="129">
        <v>100.428</v>
      </c>
      <c r="AG38" s="129">
        <v>982.6789386838725</v>
      </c>
      <c r="AH38" s="129">
        <v>508.97598580108331</v>
      </c>
      <c r="AI38" s="129">
        <v>120.10635509149992</v>
      </c>
      <c r="AJ38" s="129">
        <v>1539.1922240399997</v>
      </c>
      <c r="AK38" s="129">
        <v>1487.07655</v>
      </c>
      <c r="AL38" s="129">
        <v>1460.494732328176</v>
      </c>
      <c r="AM38" s="129">
        <v>42.806267319999996</v>
      </c>
      <c r="AN38" s="129">
        <v>1313.5392596999193</v>
      </c>
      <c r="AO38" s="129">
        <v>834.93406146999996</v>
      </c>
      <c r="AP38" s="129">
        <v>1327.1854771299998</v>
      </c>
      <c r="AQ38" s="129">
        <v>87.322000190000011</v>
      </c>
      <c r="AR38" s="129">
        <v>21.234335620000003</v>
      </c>
      <c r="AS38" s="129">
        <v>0</v>
      </c>
      <c r="AT38" s="129">
        <v>88.509</v>
      </c>
      <c r="AU38" s="129">
        <v>209.21237936000003</v>
      </c>
      <c r="AV38" s="129">
        <v>2214.3293554900001</v>
      </c>
      <c r="AW38" s="129">
        <v>535.93518673473</v>
      </c>
      <c r="AX38" s="129">
        <v>333.32369863449986</v>
      </c>
      <c r="AY38" s="129">
        <v>130.32770004000002</v>
      </c>
      <c r="AZ38" s="129">
        <v>114.348</v>
      </c>
      <c r="BA38" s="129">
        <v>53.021480505418296</v>
      </c>
      <c r="BB38" s="129">
        <v>0</v>
      </c>
      <c r="BC38" s="129">
        <v>290.1167067958101</v>
      </c>
      <c r="BD38" s="129">
        <v>0</v>
      </c>
      <c r="BE38" s="129">
        <v>0</v>
      </c>
      <c r="BF38" s="129">
        <v>158.82252262062002</v>
      </c>
      <c r="BG38" s="129">
        <v>1173.9863558</v>
      </c>
      <c r="BH38" s="129">
        <v>126.65589000000001</v>
      </c>
      <c r="BI38" s="129">
        <v>269.17321753007258</v>
      </c>
      <c r="BJ38" s="129">
        <v>369.87756014388037</v>
      </c>
      <c r="BK38" s="129">
        <v>177.26700718494749</v>
      </c>
    </row>
    <row r="39" spans="2:63" x14ac:dyDescent="0.25">
      <c r="B39" s="134"/>
      <c r="C39" s="100" t="s">
        <v>281</v>
      </c>
      <c r="D39" s="129">
        <v>0</v>
      </c>
      <c r="E39" s="129">
        <v>10346.910422000001</v>
      </c>
      <c r="F39" s="129">
        <v>3201.5296214099999</v>
      </c>
      <c r="G39" s="129">
        <v>1184.5111052755017</v>
      </c>
      <c r="H39" s="129">
        <v>34.413925420663873</v>
      </c>
      <c r="I39" s="129">
        <v>0</v>
      </c>
      <c r="J39" s="129">
        <v>389.73789649999998</v>
      </c>
      <c r="K39" s="129">
        <v>0</v>
      </c>
      <c r="L39" s="129">
        <v>0</v>
      </c>
      <c r="M39" s="129">
        <v>0</v>
      </c>
      <c r="N39" s="129">
        <v>0</v>
      </c>
      <c r="O39" s="129">
        <v>118.94107701</v>
      </c>
      <c r="P39" s="129">
        <v>0</v>
      </c>
      <c r="Q39" s="129">
        <v>0</v>
      </c>
      <c r="R39" s="129">
        <v>0</v>
      </c>
      <c r="S39" s="129">
        <v>572.17675131159649</v>
      </c>
      <c r="T39" s="129">
        <v>0</v>
      </c>
      <c r="U39" s="129">
        <v>0</v>
      </c>
      <c r="V39" s="129">
        <v>396.79526293896743</v>
      </c>
      <c r="W39" s="129">
        <v>2789.4409651717983</v>
      </c>
      <c r="X39" s="129">
        <v>0</v>
      </c>
      <c r="Y39" s="129">
        <v>221.20641722000002</v>
      </c>
      <c r="Z39" s="129">
        <v>107.22838871054032</v>
      </c>
      <c r="AA39" s="129">
        <v>9.9164604100000702</v>
      </c>
      <c r="AB39" s="129">
        <v>1032.517733527</v>
      </c>
      <c r="AC39" s="129">
        <v>0</v>
      </c>
      <c r="AD39" s="129">
        <v>1217.7948564700002</v>
      </c>
      <c r="AE39" s="129">
        <v>18.391999999999999</v>
      </c>
      <c r="AF39" s="129">
        <v>0</v>
      </c>
      <c r="AG39" s="129">
        <v>0</v>
      </c>
      <c r="AH39" s="129">
        <v>0</v>
      </c>
      <c r="AI39" s="129">
        <v>0</v>
      </c>
      <c r="AJ39" s="129">
        <v>0</v>
      </c>
      <c r="AK39" s="129">
        <v>0</v>
      </c>
      <c r="AL39" s="129">
        <v>0</v>
      </c>
      <c r="AM39" s="129">
        <v>65.910328800000002</v>
      </c>
      <c r="AN39" s="129">
        <v>0</v>
      </c>
      <c r="AO39" s="129">
        <v>1008.8152085887999</v>
      </c>
      <c r="AP39" s="129">
        <v>1364.9453100200003</v>
      </c>
      <c r="AQ39" s="129">
        <v>0</v>
      </c>
      <c r="AR39" s="129">
        <v>2.6780591472999986</v>
      </c>
      <c r="AS39" s="129">
        <v>121.08970844000001</v>
      </c>
      <c r="AT39" s="129">
        <v>14.562631630000004</v>
      </c>
      <c r="AU39" s="129">
        <v>405.56822856999992</v>
      </c>
      <c r="AV39" s="129">
        <v>4801.0595914400001</v>
      </c>
      <c r="AW39" s="129">
        <v>179.19936854000042</v>
      </c>
      <c r="AX39" s="129">
        <v>0</v>
      </c>
      <c r="AY39" s="129">
        <v>6.7077452399999888</v>
      </c>
      <c r="AZ39" s="129">
        <v>0</v>
      </c>
      <c r="BA39" s="129">
        <v>60.941050820000044</v>
      </c>
      <c r="BB39" s="129">
        <v>177.89952138999993</v>
      </c>
      <c r="BC39" s="129">
        <v>30.589716503866018</v>
      </c>
      <c r="BD39" s="129">
        <v>0</v>
      </c>
      <c r="BE39" s="129">
        <v>0</v>
      </c>
      <c r="BF39" s="129">
        <v>11.05194582</v>
      </c>
      <c r="BG39" s="129">
        <v>2801.4610232999999</v>
      </c>
      <c r="BH39" s="129">
        <v>0</v>
      </c>
      <c r="BI39" s="129">
        <v>0</v>
      </c>
      <c r="BJ39" s="129">
        <v>134.41782178999995</v>
      </c>
      <c r="BK39" s="129">
        <v>90.502812419999998</v>
      </c>
    </row>
    <row r="40" spans="2:63" x14ac:dyDescent="0.25">
      <c r="B40" s="134"/>
      <c r="C40" s="100" t="s">
        <v>282</v>
      </c>
      <c r="D40" s="129">
        <v>14835.113183032809</v>
      </c>
      <c r="E40" s="129">
        <v>7701.0859829999936</v>
      </c>
      <c r="F40" s="129">
        <v>4495.3407298439161</v>
      </c>
      <c r="G40" s="129">
        <v>22417.785215572214</v>
      </c>
      <c r="H40" s="129">
        <v>6194.1862590325163</v>
      </c>
      <c r="I40" s="129">
        <v>4408.6788558500002</v>
      </c>
      <c r="J40" s="129">
        <v>7138.5642124000005</v>
      </c>
      <c r="K40" s="129">
        <v>8978.9904498839405</v>
      </c>
      <c r="L40" s="129">
        <v>4388.399127443744</v>
      </c>
      <c r="M40" s="129">
        <v>3678.06233090551</v>
      </c>
      <c r="N40" s="129">
        <v>10976.205980820427</v>
      </c>
      <c r="O40" s="129">
        <v>3804.6676876552224</v>
      </c>
      <c r="P40" s="129">
        <v>2926.663974796098</v>
      </c>
      <c r="Q40" s="129">
        <v>6169.768405533513</v>
      </c>
      <c r="R40" s="129">
        <v>13076.055900161929</v>
      </c>
      <c r="S40" s="129">
        <v>22474.540553806684</v>
      </c>
      <c r="T40" s="129">
        <v>12441.9048685567</v>
      </c>
      <c r="U40" s="129">
        <v>6501.1402043715834</v>
      </c>
      <c r="V40" s="129">
        <v>8375.8191236147977</v>
      </c>
      <c r="W40" s="129">
        <v>5309.4930587773979</v>
      </c>
      <c r="X40" s="129">
        <v>23896.569683488618</v>
      </c>
      <c r="Y40" s="129">
        <v>6619.6751723873731</v>
      </c>
      <c r="Z40" s="129">
        <v>4851.5380132694654</v>
      </c>
      <c r="AA40" s="129">
        <v>8542.1467659118462</v>
      </c>
      <c r="AB40" s="129">
        <v>3365.5924917663551</v>
      </c>
      <c r="AC40" s="129">
        <v>5411.3142343013715</v>
      </c>
      <c r="AD40" s="129">
        <v>1745.2623327989149</v>
      </c>
      <c r="AE40" s="129">
        <v>125.97</v>
      </c>
      <c r="AF40" s="129">
        <v>119.437</v>
      </c>
      <c r="AG40" s="129">
        <v>1046.2941915502429</v>
      </c>
      <c r="AH40" s="129">
        <v>222.77362265043857</v>
      </c>
      <c r="AI40" s="129">
        <v>127.02786438249083</v>
      </c>
      <c r="AJ40" s="129">
        <v>2603.8569102656775</v>
      </c>
      <c r="AK40" s="129">
        <v>1879.4836381499999</v>
      </c>
      <c r="AL40" s="129">
        <v>997.25606970712795</v>
      </c>
      <c r="AM40" s="129">
        <v>19.188184338499806</v>
      </c>
      <c r="AN40" s="129">
        <v>2533.8508713683445</v>
      </c>
      <c r="AO40" s="129">
        <v>1011.078270534526</v>
      </c>
      <c r="AP40" s="129">
        <v>2078.430197509027</v>
      </c>
      <c r="AQ40" s="129">
        <v>129.59522448620001</v>
      </c>
      <c r="AR40" s="129">
        <v>200.10680671</v>
      </c>
      <c r="AS40" s="129">
        <v>256.63620045000005</v>
      </c>
      <c r="AT40" s="129">
        <v>34.394000000000013</v>
      </c>
      <c r="AU40" s="129">
        <v>37.958833559999938</v>
      </c>
      <c r="AV40" s="129">
        <v>75.78137040999998</v>
      </c>
      <c r="AW40" s="129">
        <v>174.94872786065355</v>
      </c>
      <c r="AX40" s="129">
        <v>33.443282745521984</v>
      </c>
      <c r="AY40" s="129">
        <v>138.251314237</v>
      </c>
      <c r="AZ40" s="129">
        <v>187.785</v>
      </c>
      <c r="BA40" s="129">
        <v>91.562711379999996</v>
      </c>
      <c r="BB40" s="129">
        <v>93.418620088109023</v>
      </c>
      <c r="BC40" s="129">
        <v>230.67682583875069</v>
      </c>
      <c r="BD40" s="129">
        <v>150.56559564973901</v>
      </c>
      <c r="BE40" s="129">
        <v>11.43687605</v>
      </c>
      <c r="BF40" s="129">
        <v>80.13475530406987</v>
      </c>
      <c r="BG40" s="129">
        <v>49.453209999999963</v>
      </c>
      <c r="BH40" s="129">
        <v>200.88626075723354</v>
      </c>
      <c r="BI40" s="129">
        <v>351.62289785564656</v>
      </c>
      <c r="BJ40" s="129">
        <v>356.47137391263919</v>
      </c>
      <c r="BK40" s="129">
        <v>105.40181127999996</v>
      </c>
    </row>
    <row r="41" spans="2:63" x14ac:dyDescent="0.25">
      <c r="B41" s="134">
        <v>6</v>
      </c>
      <c r="C41" s="98" t="s">
        <v>116</v>
      </c>
      <c r="D41" s="129">
        <v>0</v>
      </c>
      <c r="E41" s="129">
        <v>272.19130899999999</v>
      </c>
      <c r="F41" s="129">
        <v>0</v>
      </c>
      <c r="G41" s="129">
        <v>8.1500000000000003E-2</v>
      </c>
      <c r="H41" s="129">
        <v>0</v>
      </c>
      <c r="I41" s="129">
        <v>20.992574000000001</v>
      </c>
      <c r="J41" s="129">
        <v>82.499680779999736</v>
      </c>
      <c r="K41" s="129">
        <v>-7.8911746520000001</v>
      </c>
      <c r="L41" s="129">
        <v>0</v>
      </c>
      <c r="M41" s="129">
        <v>0</v>
      </c>
      <c r="N41" s="129">
        <v>0</v>
      </c>
      <c r="O41" s="129">
        <v>0</v>
      </c>
      <c r="P41" s="129">
        <v>0</v>
      </c>
      <c r="Q41" s="129">
        <v>0</v>
      </c>
      <c r="R41" s="129">
        <v>0</v>
      </c>
      <c r="S41" s="129">
        <v>0</v>
      </c>
      <c r="T41" s="129">
        <v>0</v>
      </c>
      <c r="U41" s="129">
        <v>0</v>
      </c>
      <c r="V41" s="129">
        <v>0</v>
      </c>
      <c r="W41" s="129">
        <v>0</v>
      </c>
      <c r="X41" s="129">
        <v>0</v>
      </c>
      <c r="Y41" s="129">
        <v>1.5063067844721998</v>
      </c>
      <c r="Z41" s="129">
        <v>0</v>
      </c>
      <c r="AA41" s="129">
        <v>0</v>
      </c>
      <c r="AB41" s="129">
        <v>0</v>
      </c>
      <c r="AC41" s="129">
        <v>0</v>
      </c>
      <c r="AD41" s="129">
        <v>0</v>
      </c>
      <c r="AE41" s="129">
        <v>0</v>
      </c>
      <c r="AF41" s="129">
        <v>0</v>
      </c>
      <c r="AG41" s="129">
        <v>0</v>
      </c>
      <c r="AH41" s="129">
        <v>0</v>
      </c>
      <c r="AI41" s="129">
        <v>0</v>
      </c>
      <c r="AJ41" s="129">
        <v>0</v>
      </c>
      <c r="AK41" s="129">
        <v>0</v>
      </c>
      <c r="AL41" s="129">
        <v>0</v>
      </c>
      <c r="AM41" s="129">
        <v>0</v>
      </c>
      <c r="AN41" s="129">
        <v>2.0000457763671876E-8</v>
      </c>
      <c r="AO41" s="129">
        <v>0</v>
      </c>
      <c r="AP41" s="129">
        <v>0</v>
      </c>
      <c r="AQ41" s="129">
        <v>0</v>
      </c>
      <c r="AR41" s="129">
        <v>0</v>
      </c>
      <c r="AS41" s="129">
        <v>-4.7930000000000001</v>
      </c>
      <c r="AT41" s="129">
        <v>0</v>
      </c>
      <c r="AU41" s="129">
        <v>0</v>
      </c>
      <c r="AV41" s="129">
        <v>5.3700000000000005E-2</v>
      </c>
      <c r="AW41" s="129">
        <v>0</v>
      </c>
      <c r="AX41" s="129">
        <v>0</v>
      </c>
      <c r="AY41" s="129">
        <v>0</v>
      </c>
      <c r="AZ41" s="129">
        <v>0</v>
      </c>
      <c r="BA41" s="129">
        <v>-0.33076791999999994</v>
      </c>
      <c r="BB41" s="129">
        <v>0</v>
      </c>
      <c r="BC41" s="129">
        <v>0</v>
      </c>
      <c r="BD41" s="129">
        <v>0</v>
      </c>
      <c r="BE41" s="129">
        <v>0</v>
      </c>
      <c r="BF41" s="129">
        <v>0</v>
      </c>
      <c r="BG41" s="129">
        <v>0</v>
      </c>
      <c r="BH41" s="129">
        <v>0</v>
      </c>
      <c r="BI41" s="129">
        <v>0</v>
      </c>
      <c r="BJ41" s="129">
        <v>0</v>
      </c>
      <c r="BK41" s="129">
        <v>0</v>
      </c>
    </row>
    <row r="42" spans="2:63" x14ac:dyDescent="0.25">
      <c r="B42" s="135">
        <v>7</v>
      </c>
      <c r="C42" s="136" t="s">
        <v>117</v>
      </c>
      <c r="D42" s="129">
        <v>1480.0304881717461</v>
      </c>
      <c r="E42" s="129">
        <v>2162.9875279999997</v>
      </c>
      <c r="F42" s="129">
        <v>3092.1858604596655</v>
      </c>
      <c r="G42" s="129">
        <v>1911.1891953321472</v>
      </c>
      <c r="H42" s="129">
        <v>1313.2679886159085</v>
      </c>
      <c r="I42" s="129">
        <v>1077.0983434300003</v>
      </c>
      <c r="J42" s="129">
        <v>1025.4696081929137</v>
      </c>
      <c r="K42" s="129">
        <v>1437.8095063018309</v>
      </c>
      <c r="L42" s="129">
        <v>651.88190565446166</v>
      </c>
      <c r="M42" s="129">
        <v>839.18819663543763</v>
      </c>
      <c r="N42" s="129">
        <v>2748.3303417696748</v>
      </c>
      <c r="O42" s="129">
        <v>790.69094249459147</v>
      </c>
      <c r="P42" s="129">
        <v>157.85368752308653</v>
      </c>
      <c r="Q42" s="129">
        <v>875.56396848731424</v>
      </c>
      <c r="R42" s="129">
        <v>1025.3843629466928</v>
      </c>
      <c r="S42" s="129">
        <v>467.4818746310832</v>
      </c>
      <c r="T42" s="129">
        <v>2325.5217582176679</v>
      </c>
      <c r="U42" s="129">
        <v>897.92770701548739</v>
      </c>
      <c r="V42" s="129">
        <v>1694.516427842741</v>
      </c>
      <c r="W42" s="129">
        <v>597.68189410136847</v>
      </c>
      <c r="X42" s="129">
        <v>1694.944890256294</v>
      </c>
      <c r="Y42" s="129">
        <v>0</v>
      </c>
      <c r="Z42" s="129">
        <v>1032.1733954495239</v>
      </c>
      <c r="AA42" s="129">
        <v>633.83898226228439</v>
      </c>
      <c r="AB42" s="129">
        <v>556.01691900000003</v>
      </c>
      <c r="AC42" s="129">
        <v>1043.9692556229111</v>
      </c>
      <c r="AD42" s="129">
        <v>263.80953506490823</v>
      </c>
      <c r="AE42" s="129">
        <v>0</v>
      </c>
      <c r="AF42" s="129">
        <v>19.802</v>
      </c>
      <c r="AG42" s="129">
        <v>173.25115562805587</v>
      </c>
      <c r="AH42" s="129">
        <v>0</v>
      </c>
      <c r="AI42" s="129">
        <v>40.531343006318139</v>
      </c>
      <c r="AJ42" s="129">
        <v>563.34620264951343</v>
      </c>
      <c r="AK42" s="129">
        <v>373.30002024413926</v>
      </c>
      <c r="AL42" s="129">
        <v>0</v>
      </c>
      <c r="AM42" s="129">
        <v>12.7430711415</v>
      </c>
      <c r="AN42" s="129">
        <v>261.51690872628507</v>
      </c>
      <c r="AO42" s="129">
        <v>382.03961040377436</v>
      </c>
      <c r="AP42" s="129">
        <v>166.91865562279719</v>
      </c>
      <c r="AQ42" s="129">
        <v>7.6687854137999931</v>
      </c>
      <c r="AR42" s="129">
        <v>3.0286612700000002</v>
      </c>
      <c r="AS42" s="129">
        <v>0</v>
      </c>
      <c r="AT42" s="129">
        <v>0</v>
      </c>
      <c r="AU42" s="129">
        <v>0</v>
      </c>
      <c r="AV42" s="129">
        <v>9.7409372600000026</v>
      </c>
      <c r="AW42" s="129">
        <v>53.641844666896503</v>
      </c>
      <c r="AX42" s="129">
        <v>0</v>
      </c>
      <c r="AY42" s="129">
        <v>0</v>
      </c>
      <c r="AZ42" s="129">
        <v>0</v>
      </c>
      <c r="BA42" s="129">
        <v>0</v>
      </c>
      <c r="BB42" s="129">
        <v>17.876172498086699</v>
      </c>
      <c r="BC42" s="129">
        <v>26.553373859584042</v>
      </c>
      <c r="BD42" s="129">
        <v>23.622906145755671</v>
      </c>
      <c r="BE42" s="129">
        <v>2.5098499999999997</v>
      </c>
      <c r="BF42" s="129">
        <v>0</v>
      </c>
      <c r="BG42" s="129">
        <v>106.93706</v>
      </c>
      <c r="BH42" s="129">
        <v>0</v>
      </c>
      <c r="BI42" s="129">
        <v>64.22587718339804</v>
      </c>
      <c r="BJ42" s="129">
        <v>0</v>
      </c>
      <c r="BK42" s="129">
        <v>0.27766489</v>
      </c>
    </row>
    <row r="43" spans="2:63" s="123" customFormat="1" x14ac:dyDescent="0.25">
      <c r="B43" s="364" t="s">
        <v>283</v>
      </c>
      <c r="C43" s="364"/>
      <c r="D43" s="137">
        <v>268645.69031391619</v>
      </c>
      <c r="E43" s="137">
        <v>348918.65229699994</v>
      </c>
      <c r="F43" s="137">
        <v>445276.87181861582</v>
      </c>
      <c r="G43" s="137">
        <v>273358.41377796547</v>
      </c>
      <c r="H43" s="137">
        <v>145676.4752046334</v>
      </c>
      <c r="I43" s="137">
        <v>217206.13464049506</v>
      </c>
      <c r="J43" s="137">
        <v>171542.50511131508</v>
      </c>
      <c r="K43" s="137">
        <v>226411.15648949234</v>
      </c>
      <c r="L43" s="137">
        <v>147671.1650301663</v>
      </c>
      <c r="M43" s="137">
        <v>159690.4291641718</v>
      </c>
      <c r="N43" s="137">
        <v>369617.07660873275</v>
      </c>
      <c r="O43" s="137">
        <v>189007.2036861665</v>
      </c>
      <c r="P43" s="137">
        <v>224754.44164807873</v>
      </c>
      <c r="Q43" s="137">
        <v>187880.08035717453</v>
      </c>
      <c r="R43" s="137">
        <v>268368.18797513429</v>
      </c>
      <c r="S43" s="137">
        <v>270681.86716968159</v>
      </c>
      <c r="T43" s="137">
        <v>366547.95061540214</v>
      </c>
      <c r="U43" s="137">
        <v>200577.17114837674</v>
      </c>
      <c r="V43" s="137">
        <v>220381.80354197411</v>
      </c>
      <c r="W43" s="137">
        <v>172402.61710862495</v>
      </c>
      <c r="X43" s="137">
        <v>274495.43434900232</v>
      </c>
      <c r="Y43" s="137">
        <v>235251.71629431137</v>
      </c>
      <c r="Z43" s="137">
        <v>219981.67563518483</v>
      </c>
      <c r="AA43" s="137">
        <v>125159.07065216044</v>
      </c>
      <c r="AB43" s="137">
        <v>118531.79568835856</v>
      </c>
      <c r="AC43" s="137">
        <v>202409.53841893459</v>
      </c>
      <c r="AD43" s="137">
        <v>60419.792852782739</v>
      </c>
      <c r="AE43" s="137">
        <v>891.83799999999997</v>
      </c>
      <c r="AF43" s="137">
        <v>5231.2420000000002</v>
      </c>
      <c r="AG43" s="137">
        <v>59909.158779547666</v>
      </c>
      <c r="AH43" s="137">
        <v>14911.220484137155</v>
      </c>
      <c r="AI43" s="137">
        <v>7713.3993836755144</v>
      </c>
      <c r="AJ43" s="137">
        <v>127621.28186166521</v>
      </c>
      <c r="AK43" s="137">
        <v>84119.845418334153</v>
      </c>
      <c r="AL43" s="137">
        <v>60155.050352388505</v>
      </c>
      <c r="AM43" s="137">
        <v>1914.7709644899996</v>
      </c>
      <c r="AN43" s="137">
        <v>70232.277908082251</v>
      </c>
      <c r="AO43" s="137">
        <v>58173.572356477111</v>
      </c>
      <c r="AP43" s="137">
        <v>59941.114191680193</v>
      </c>
      <c r="AQ43" s="137">
        <v>5541.8969067373409</v>
      </c>
      <c r="AR43" s="137">
        <v>1269.7613962773</v>
      </c>
      <c r="AS43" s="137">
        <v>5864.3799865210522</v>
      </c>
      <c r="AT43" s="137">
        <v>4052.1386316300004</v>
      </c>
      <c r="AU43" s="137">
        <v>3285.6922183999995</v>
      </c>
      <c r="AV43" s="137">
        <v>8009.1556180799998</v>
      </c>
      <c r="AW43" s="137">
        <v>10411.824916020836</v>
      </c>
      <c r="AX43" s="137">
        <v>15567.584197821783</v>
      </c>
      <c r="AY43" s="137">
        <v>8977.7403208881005</v>
      </c>
      <c r="AZ43" s="137">
        <v>5605.1289999999999</v>
      </c>
      <c r="BA43" s="137">
        <v>5846.0234277086383</v>
      </c>
      <c r="BB43" s="137">
        <v>4639.9565603061974</v>
      </c>
      <c r="BC43" s="137">
        <v>13768.926527725267</v>
      </c>
      <c r="BD43" s="137">
        <v>7758.842210753819</v>
      </c>
      <c r="BE43" s="137">
        <v>1589.1258266700004</v>
      </c>
      <c r="BF43" s="137">
        <v>2898.6333008946899</v>
      </c>
      <c r="BG43" s="137">
        <v>4710.3986937</v>
      </c>
      <c r="BH43" s="137">
        <v>9162.6224176634496</v>
      </c>
      <c r="BI43" s="137">
        <v>21773.153245139114</v>
      </c>
      <c r="BJ43" s="137">
        <v>16361.863319482638</v>
      </c>
      <c r="BK43" s="137">
        <v>9447.3089253390226</v>
      </c>
    </row>
    <row r="44" spans="2:63" ht="16.5" thickBot="1" x14ac:dyDescent="0.3">
      <c r="B44" s="124"/>
      <c r="C44" s="125" t="s">
        <v>119</v>
      </c>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row>
    <row r="45" spans="2:63" ht="16.5" thickTop="1" x14ac:dyDescent="0.25">
      <c r="B45" s="127">
        <v>1</v>
      </c>
      <c r="C45" s="128" t="s">
        <v>120</v>
      </c>
      <c r="D45" s="129">
        <v>14053.250589075</v>
      </c>
      <c r="E45" s="129">
        <v>25227.905782999987</v>
      </c>
      <c r="F45" s="129">
        <v>23881.785513490006</v>
      </c>
      <c r="G45" s="129">
        <v>16467.302478759993</v>
      </c>
      <c r="H45" s="129">
        <v>22609.743695449997</v>
      </c>
      <c r="I45" s="129">
        <v>13931.732015420001</v>
      </c>
      <c r="J45" s="129">
        <v>11445.980368529999</v>
      </c>
      <c r="K45" s="129">
        <v>13216.484335848003</v>
      </c>
      <c r="L45" s="129">
        <v>11983.475341909998</v>
      </c>
      <c r="M45" s="129">
        <v>14261.049494220011</v>
      </c>
      <c r="N45" s="129">
        <v>29466.637248580009</v>
      </c>
      <c r="O45" s="129">
        <v>11542.959750197921</v>
      </c>
      <c r="P45" s="129">
        <v>12175.90452750749</v>
      </c>
      <c r="Q45" s="129">
        <v>9663.4372452499956</v>
      </c>
      <c r="R45" s="129">
        <v>13946.726686740009</v>
      </c>
      <c r="S45" s="129">
        <v>13612.41851544999</v>
      </c>
      <c r="T45" s="129">
        <v>20587.515303624696</v>
      </c>
      <c r="U45" s="129">
        <v>17024.790882977999</v>
      </c>
      <c r="V45" s="129">
        <v>15131.905308359992</v>
      </c>
      <c r="W45" s="129">
        <v>10534.196640920194</v>
      </c>
      <c r="X45" s="129">
        <v>18066.118157664838</v>
      </c>
      <c r="Y45" s="129">
        <v>20928.512451724404</v>
      </c>
      <c r="Z45" s="129">
        <v>27812.700521289986</v>
      </c>
      <c r="AA45" s="129">
        <v>7540.5161878899962</v>
      </c>
      <c r="AB45" s="129">
        <v>7267.5030424272991</v>
      </c>
      <c r="AC45" s="129">
        <v>9695.5971906709037</v>
      </c>
      <c r="AD45" s="129">
        <v>6184.5066174600015</v>
      </c>
      <c r="AE45" s="129">
        <v>143.56700000000001</v>
      </c>
      <c r="AF45" s="129">
        <v>1547.3710000000001</v>
      </c>
      <c r="AG45" s="129">
        <v>4897.7833545399999</v>
      </c>
      <c r="AH45" s="129">
        <v>1635.0373361000004</v>
      </c>
      <c r="AI45" s="129">
        <v>498.92945508000008</v>
      </c>
      <c r="AJ45" s="129">
        <v>9234.4677001800046</v>
      </c>
      <c r="AK45" s="129">
        <v>6941.9987099999998</v>
      </c>
      <c r="AL45" s="129">
        <v>5996.8934207699958</v>
      </c>
      <c r="AM45" s="129">
        <v>706.86578044000021</v>
      </c>
      <c r="AN45" s="129">
        <v>7231.4779218500007</v>
      </c>
      <c r="AO45" s="129">
        <v>3970.0598787899985</v>
      </c>
      <c r="AP45" s="129">
        <v>5217.5416145200006</v>
      </c>
      <c r="AQ45" s="129">
        <v>981.84161760000029</v>
      </c>
      <c r="AR45" s="129">
        <v>406.54914999999988</v>
      </c>
      <c r="AS45" s="129">
        <v>819.21958723000012</v>
      </c>
      <c r="AT45" s="129">
        <v>648.94399999999996</v>
      </c>
      <c r="AU45" s="129">
        <v>413.44071753000003</v>
      </c>
      <c r="AV45" s="129">
        <v>301.62322057</v>
      </c>
      <c r="AW45" s="129">
        <v>1920.15030482</v>
      </c>
      <c r="AX45" s="129">
        <v>1505.616776410001</v>
      </c>
      <c r="AY45" s="129">
        <v>718.90007186999992</v>
      </c>
      <c r="AZ45" s="129">
        <v>665.86500000000001</v>
      </c>
      <c r="BA45" s="129">
        <v>704.59143032999987</v>
      </c>
      <c r="BB45" s="129">
        <v>1446.2520695800004</v>
      </c>
      <c r="BC45" s="129">
        <v>1804.0625500600008</v>
      </c>
      <c r="BD45" s="129">
        <v>617.1571100000001</v>
      </c>
      <c r="BE45" s="129">
        <v>406.11715690000017</v>
      </c>
      <c r="BF45" s="129">
        <v>580.38994461999994</v>
      </c>
      <c r="BG45" s="129">
        <v>585.57377549999967</v>
      </c>
      <c r="BH45" s="129">
        <v>692.31628999999998</v>
      </c>
      <c r="BI45" s="129">
        <v>1360.0703127899997</v>
      </c>
      <c r="BJ45" s="129">
        <v>1424.8556371600002</v>
      </c>
      <c r="BK45" s="129">
        <v>616.10081536000007</v>
      </c>
    </row>
    <row r="46" spans="2:63" x14ac:dyDescent="0.25">
      <c r="B46" s="133"/>
      <c r="C46" s="100" t="s">
        <v>121</v>
      </c>
      <c r="D46" s="129">
        <v>6434.5380445449991</v>
      </c>
      <c r="E46" s="129">
        <v>4963.9945600000001</v>
      </c>
      <c r="F46" s="129">
        <v>6032.0222362100039</v>
      </c>
      <c r="G46" s="129">
        <v>3560.1670611699997</v>
      </c>
      <c r="H46" s="129">
        <v>1096.9051778900002</v>
      </c>
      <c r="I46" s="129">
        <v>2484.3531657999993</v>
      </c>
      <c r="J46" s="129">
        <v>1107.62065977</v>
      </c>
      <c r="K46" s="129">
        <v>2751.6565886600001</v>
      </c>
      <c r="L46" s="129">
        <v>2727.0678504700004</v>
      </c>
      <c r="M46" s="129">
        <v>3991.0342107900019</v>
      </c>
      <c r="N46" s="129">
        <v>9400.8259341099983</v>
      </c>
      <c r="O46" s="129">
        <v>2987.5898339224991</v>
      </c>
      <c r="P46" s="129">
        <v>4808.6896441377503</v>
      </c>
      <c r="Q46" s="129">
        <v>2242.5735579300003</v>
      </c>
      <c r="R46" s="129">
        <v>3900.6735196899999</v>
      </c>
      <c r="S46" s="129">
        <v>4219.9609917899998</v>
      </c>
      <c r="T46" s="129">
        <v>5269.9897861317249</v>
      </c>
      <c r="U46" s="129">
        <v>5564.9177344100008</v>
      </c>
      <c r="V46" s="129">
        <v>3026.1676362500002</v>
      </c>
      <c r="W46" s="129">
        <v>3066.1212748400003</v>
      </c>
      <c r="X46" s="129">
        <v>5850.3668959521801</v>
      </c>
      <c r="Y46" s="129">
        <v>5404.3404540964548</v>
      </c>
      <c r="Z46" s="129">
        <v>3052.3011463099997</v>
      </c>
      <c r="AA46" s="129">
        <v>1391.7833703599999</v>
      </c>
      <c r="AB46" s="129">
        <v>2780.80597739</v>
      </c>
      <c r="AC46" s="129">
        <v>2442.4548929774992</v>
      </c>
      <c r="AD46" s="129">
        <v>599.1136604300001</v>
      </c>
      <c r="AE46" s="129">
        <v>17.312000000000001</v>
      </c>
      <c r="AF46" s="129">
        <v>90.558000000000007</v>
      </c>
      <c r="AG46" s="129">
        <v>520.6740713800001</v>
      </c>
      <c r="AH46" s="129">
        <v>316.93774902999996</v>
      </c>
      <c r="AI46" s="129">
        <v>79.07345226000001</v>
      </c>
      <c r="AJ46" s="129">
        <v>1736.9275943800001</v>
      </c>
      <c r="AK46" s="129">
        <v>934.15808000000004</v>
      </c>
      <c r="AL46" s="129">
        <v>715.67813369999806</v>
      </c>
      <c r="AM46" s="129">
        <v>7.1988560000000001</v>
      </c>
      <c r="AN46" s="129">
        <v>1599.08608929</v>
      </c>
      <c r="AO46" s="129">
        <v>729.58416199999999</v>
      </c>
      <c r="AP46" s="129">
        <v>535.42712740000002</v>
      </c>
      <c r="AQ46" s="129">
        <v>67.345131999999992</v>
      </c>
      <c r="AR46" s="129">
        <v>27.13355</v>
      </c>
      <c r="AS46" s="129">
        <v>149.62489799999997</v>
      </c>
      <c r="AT46" s="129">
        <v>53.216000000000001</v>
      </c>
      <c r="AU46" s="129">
        <v>29.127294999999997</v>
      </c>
      <c r="AV46" s="129">
        <v>0.1294468</v>
      </c>
      <c r="AW46" s="129">
        <v>245.38519200000002</v>
      </c>
      <c r="AX46" s="129">
        <v>229.90065374</v>
      </c>
      <c r="AY46" s="129">
        <v>38.582908719999999</v>
      </c>
      <c r="AZ46" s="129">
        <v>73.515000000000001</v>
      </c>
      <c r="BA46" s="129">
        <v>82.497670329999991</v>
      </c>
      <c r="BB46" s="129">
        <v>30.914799899999998</v>
      </c>
      <c r="BC46" s="129">
        <v>154.46395899999999</v>
      </c>
      <c r="BD46" s="129">
        <v>73.933440000000004</v>
      </c>
      <c r="BE46" s="129">
        <v>12.493799999999998</v>
      </c>
      <c r="BF46" s="129">
        <v>39.16240432</v>
      </c>
      <c r="BG46" s="129">
        <v>0.41946800000000001</v>
      </c>
      <c r="BH46" s="129">
        <v>73.057419999999993</v>
      </c>
      <c r="BI46" s="129">
        <v>259.53757300000001</v>
      </c>
      <c r="BJ46" s="129">
        <v>249.61879048</v>
      </c>
      <c r="BK46" s="129">
        <v>58.678916780000002</v>
      </c>
    </row>
    <row r="47" spans="2:63" x14ac:dyDescent="0.25">
      <c r="B47" s="133"/>
      <c r="C47" s="100" t="s">
        <v>122</v>
      </c>
      <c r="D47" s="129">
        <v>6373.8019488149994</v>
      </c>
      <c r="E47" s="129">
        <v>4878.5159048400001</v>
      </c>
      <c r="F47" s="129">
        <v>5637.9734770000005</v>
      </c>
      <c r="G47" s="129">
        <v>3176.4392125599998</v>
      </c>
      <c r="H47" s="129">
        <v>995.83500656000012</v>
      </c>
      <c r="I47" s="129">
        <v>2302.5264496399991</v>
      </c>
      <c r="J47" s="129">
        <v>1095.2345522099999</v>
      </c>
      <c r="K47" s="129">
        <v>2704.3899630000001</v>
      </c>
      <c r="L47" s="129">
        <v>2646.6348360000002</v>
      </c>
      <c r="M47" s="129">
        <v>3967.6008833200017</v>
      </c>
      <c r="N47" s="129">
        <v>9201.1558742999987</v>
      </c>
      <c r="O47" s="129">
        <v>2910.1192313524989</v>
      </c>
      <c r="P47" s="129">
        <v>4470.4516620499999</v>
      </c>
      <c r="Q47" s="129">
        <v>2173.7153792100003</v>
      </c>
      <c r="R47" s="129">
        <v>3579.7731669999998</v>
      </c>
      <c r="S47" s="129">
        <v>4197.35866541</v>
      </c>
      <c r="T47" s="129">
        <v>5161.9948249999998</v>
      </c>
      <c r="U47" s="129">
        <v>5463.4593168900001</v>
      </c>
      <c r="V47" s="129">
        <v>2962.2143955300003</v>
      </c>
      <c r="W47" s="129">
        <v>3013.5527980000002</v>
      </c>
      <c r="X47" s="129">
        <v>5550.5766783099998</v>
      </c>
      <c r="Y47" s="129">
        <v>5215.9229750900004</v>
      </c>
      <c r="Z47" s="129">
        <v>2989.3368582799999</v>
      </c>
      <c r="AA47" s="129">
        <v>1344.153407</v>
      </c>
      <c r="AB47" s="129">
        <v>2760.3699099999999</v>
      </c>
      <c r="AC47" s="129">
        <v>2316.5049274000003</v>
      </c>
      <c r="AD47" s="129">
        <v>590.10145264999994</v>
      </c>
      <c r="AE47" s="129">
        <v>17.312000000000001</v>
      </c>
      <c r="AF47" s="129">
        <v>90.558000000000007</v>
      </c>
      <c r="AG47" s="129">
        <v>520.16019258000006</v>
      </c>
      <c r="AH47" s="129">
        <v>316.93774902999996</v>
      </c>
      <c r="AI47" s="129">
        <v>79.07345226000001</v>
      </c>
      <c r="AJ47" s="129">
        <v>1685.3246470000001</v>
      </c>
      <c r="AK47" s="129">
        <v>901.68027000000006</v>
      </c>
      <c r="AL47" s="129">
        <v>713.14706199999807</v>
      </c>
      <c r="AM47" s="129">
        <v>7.1988560000000001</v>
      </c>
      <c r="AN47" s="129">
        <v>1503.753905</v>
      </c>
      <c r="AO47" s="129">
        <v>729.58416199999999</v>
      </c>
      <c r="AP47" s="129">
        <v>533.10986800000001</v>
      </c>
      <c r="AQ47" s="129">
        <v>67.345131999999992</v>
      </c>
      <c r="AR47" s="129">
        <v>27.13355</v>
      </c>
      <c r="AS47" s="129">
        <v>149.62489799999997</v>
      </c>
      <c r="AT47" s="129">
        <v>53.216000000000001</v>
      </c>
      <c r="AU47" s="129">
        <v>29.127294999999997</v>
      </c>
      <c r="AV47" s="129">
        <v>0.1294468</v>
      </c>
      <c r="AW47" s="129">
        <v>245.38519200000002</v>
      </c>
      <c r="AX47" s="129">
        <v>229.90065374</v>
      </c>
      <c r="AY47" s="129">
        <v>38.582908719999999</v>
      </c>
      <c r="AZ47" s="129">
        <v>73.515000000000001</v>
      </c>
      <c r="BA47" s="129">
        <v>82.497670329999991</v>
      </c>
      <c r="BB47" s="129">
        <v>30.914799899999998</v>
      </c>
      <c r="BC47" s="129">
        <v>154.46395899999999</v>
      </c>
      <c r="BD47" s="129">
        <v>73.933440000000004</v>
      </c>
      <c r="BE47" s="129">
        <v>12.493799999999998</v>
      </c>
      <c r="BF47" s="129">
        <v>39.16240432</v>
      </c>
      <c r="BG47" s="129">
        <v>0.41946800000000001</v>
      </c>
      <c r="BH47" s="129">
        <v>73.045400000000001</v>
      </c>
      <c r="BI47" s="129">
        <v>259.53757300000001</v>
      </c>
      <c r="BJ47" s="129">
        <v>249.61879048</v>
      </c>
      <c r="BK47" s="129">
        <v>58.678916780000002</v>
      </c>
    </row>
    <row r="48" spans="2:63" x14ac:dyDescent="0.25">
      <c r="B48" s="133"/>
      <c r="C48" s="100" t="s">
        <v>123</v>
      </c>
      <c r="D48" s="129">
        <v>60.736095730000002</v>
      </c>
      <c r="E48" s="129">
        <v>85.478655160000002</v>
      </c>
      <c r="F48" s="129">
        <v>394.04875921000377</v>
      </c>
      <c r="G48" s="129">
        <v>383.72784861000002</v>
      </c>
      <c r="H48" s="129">
        <v>101.07017133000005</v>
      </c>
      <c r="I48" s="129">
        <v>181.82671615999996</v>
      </c>
      <c r="J48" s="129">
        <v>12.386107560000001</v>
      </c>
      <c r="K48" s="129">
        <v>47.266625660000003</v>
      </c>
      <c r="L48" s="129">
        <v>80.433014470000003</v>
      </c>
      <c r="M48" s="129">
        <v>23.433327469999998</v>
      </c>
      <c r="N48" s="129">
        <v>199.67005981000014</v>
      </c>
      <c r="O48" s="129">
        <v>77.470602569999997</v>
      </c>
      <c r="P48" s="129">
        <v>338.23798208775003</v>
      </c>
      <c r="Q48" s="129">
        <v>68.85817872000014</v>
      </c>
      <c r="R48" s="129">
        <v>320.90035268999998</v>
      </c>
      <c r="S48" s="129">
        <v>22.602326380000001</v>
      </c>
      <c r="T48" s="129">
        <v>107.99496113172502</v>
      </c>
      <c r="U48" s="129">
        <v>101.45841752000045</v>
      </c>
      <c r="V48" s="129">
        <v>63.953240719999997</v>
      </c>
      <c r="W48" s="129">
        <v>52.568476839999995</v>
      </c>
      <c r="X48" s="129">
        <v>299.79021764217998</v>
      </c>
      <c r="Y48" s="129">
        <v>188.41747900645461</v>
      </c>
      <c r="Z48" s="129">
        <v>62.964288030000013</v>
      </c>
      <c r="AA48" s="129">
        <v>47.629963360000005</v>
      </c>
      <c r="AB48" s="129">
        <v>20.436067390000002</v>
      </c>
      <c r="AC48" s="129">
        <v>125.94996557749892</v>
      </c>
      <c r="AD48" s="129">
        <v>9.0122077800000007</v>
      </c>
      <c r="AE48" s="129">
        <v>0</v>
      </c>
      <c r="AF48" s="129">
        <v>0</v>
      </c>
      <c r="AG48" s="129">
        <v>0.51387879999999997</v>
      </c>
      <c r="AH48" s="129">
        <v>0</v>
      </c>
      <c r="AI48" s="129">
        <v>0</v>
      </c>
      <c r="AJ48" s="129">
        <v>51.602947380000003</v>
      </c>
      <c r="AK48" s="129">
        <v>32.477809999999998</v>
      </c>
      <c r="AL48" s="129">
        <v>2.5310717</v>
      </c>
      <c r="AM48" s="129">
        <v>0</v>
      </c>
      <c r="AN48" s="129">
        <v>95.332184290000001</v>
      </c>
      <c r="AO48" s="129">
        <v>0</v>
      </c>
      <c r="AP48" s="129">
        <v>2.3172593999999997</v>
      </c>
      <c r="AQ48" s="129">
        <v>0</v>
      </c>
      <c r="AR48" s="129">
        <v>0</v>
      </c>
      <c r="AS48" s="129">
        <v>0</v>
      </c>
      <c r="AT48" s="129">
        <v>0</v>
      </c>
      <c r="AU48" s="129">
        <v>0</v>
      </c>
      <c r="AV48" s="129">
        <v>0</v>
      </c>
      <c r="AW48" s="129">
        <v>0</v>
      </c>
      <c r="AX48" s="129">
        <v>0</v>
      </c>
      <c r="AY48" s="129">
        <v>0</v>
      </c>
      <c r="AZ48" s="129">
        <v>0</v>
      </c>
      <c r="BA48" s="129">
        <v>0</v>
      </c>
      <c r="BB48" s="129">
        <v>0</v>
      </c>
      <c r="BC48" s="129">
        <v>0</v>
      </c>
      <c r="BD48" s="129">
        <v>0</v>
      </c>
      <c r="BE48" s="129">
        <v>0</v>
      </c>
      <c r="BF48" s="129">
        <v>0</v>
      </c>
      <c r="BG48" s="129">
        <v>0</v>
      </c>
      <c r="BH48" s="129">
        <v>1.2019999999999999E-2</v>
      </c>
      <c r="BI48" s="129">
        <v>0</v>
      </c>
      <c r="BJ48" s="129">
        <v>0</v>
      </c>
      <c r="BK48" s="129">
        <v>0</v>
      </c>
    </row>
    <row r="49" spans="2:63" x14ac:dyDescent="0.25">
      <c r="B49" s="133"/>
      <c r="C49" s="100" t="s">
        <v>124</v>
      </c>
      <c r="D49" s="129">
        <v>568.71254453000006</v>
      </c>
      <c r="E49" s="129">
        <v>12954.757363000001</v>
      </c>
      <c r="F49" s="129">
        <v>13099.763277280001</v>
      </c>
      <c r="G49" s="129">
        <v>12907.135417590001</v>
      </c>
      <c r="H49" s="129">
        <v>5868.2882575599997</v>
      </c>
      <c r="I49" s="129">
        <v>11447.37884962</v>
      </c>
      <c r="J49" s="129">
        <v>6869.4797087599982</v>
      </c>
      <c r="K49" s="129">
        <v>9664.8277471879992</v>
      </c>
      <c r="L49" s="129">
        <v>7154.8991352799994</v>
      </c>
      <c r="M49" s="129">
        <v>10270.015283430002</v>
      </c>
      <c r="N49" s="129">
        <v>15465.81131447</v>
      </c>
      <c r="O49" s="129">
        <v>8555.3699162754274</v>
      </c>
      <c r="P49" s="129">
        <v>7367.2148833697402</v>
      </c>
      <c r="Q49" s="129">
        <v>7420.8636873199994</v>
      </c>
      <c r="R49" s="129">
        <v>9546.0531670499986</v>
      </c>
      <c r="S49" s="129">
        <v>9392.4575236599976</v>
      </c>
      <c r="T49" s="129">
        <v>15317.525517492957</v>
      </c>
      <c r="U49" s="129">
        <v>7340.3699599219999</v>
      </c>
      <c r="V49" s="129">
        <v>12105.737672109999</v>
      </c>
      <c r="W49" s="129">
        <v>7071.4753660801989</v>
      </c>
      <c r="X49" s="129">
        <v>11613.672015776603</v>
      </c>
      <c r="Y49" s="129">
        <v>15524.171997627956</v>
      </c>
      <c r="Z49" s="129">
        <v>10003.29437498</v>
      </c>
      <c r="AA49" s="129">
        <v>5206.7128175300004</v>
      </c>
      <c r="AB49" s="129">
        <v>4486.6970650373005</v>
      </c>
      <c r="AC49" s="129">
        <v>7253.1422976934009</v>
      </c>
      <c r="AD49" s="129">
        <v>2143.4376133500004</v>
      </c>
      <c r="AE49" s="129">
        <v>23.841000000000001</v>
      </c>
      <c r="AF49" s="129">
        <v>178.38</v>
      </c>
      <c r="AG49" s="129">
        <v>1915.6341309200002</v>
      </c>
      <c r="AH49" s="129">
        <v>630.01550321000025</v>
      </c>
      <c r="AI49" s="129">
        <v>387.13154365000003</v>
      </c>
      <c r="AJ49" s="129">
        <v>5437.8419209700005</v>
      </c>
      <c r="AK49" s="129">
        <v>2863.47993</v>
      </c>
      <c r="AL49" s="129">
        <v>5281.2152870700011</v>
      </c>
      <c r="AM49" s="129">
        <v>699.66692444</v>
      </c>
      <c r="AN49" s="129">
        <v>2275.04465433</v>
      </c>
      <c r="AO49" s="129">
        <v>1982.2130567900001</v>
      </c>
      <c r="AP49" s="129">
        <v>4682.1144871200004</v>
      </c>
      <c r="AQ49" s="129">
        <v>167.47717388000001</v>
      </c>
      <c r="AR49" s="129">
        <v>76.724989999999991</v>
      </c>
      <c r="AS49" s="129">
        <v>191.33090505999999</v>
      </c>
      <c r="AT49" s="129">
        <v>595.72799999999995</v>
      </c>
      <c r="AU49" s="129">
        <v>86.98551934999999</v>
      </c>
      <c r="AV49" s="129">
        <v>33.219466210000014</v>
      </c>
      <c r="AW49" s="129">
        <v>307.73934823000002</v>
      </c>
      <c r="AX49" s="129">
        <v>980.65304804000004</v>
      </c>
      <c r="AY49" s="129">
        <v>541.53908964999994</v>
      </c>
      <c r="AZ49" s="129">
        <v>592.35</v>
      </c>
      <c r="BA49" s="129">
        <v>165.96399</v>
      </c>
      <c r="BB49" s="129">
        <v>141.90877963</v>
      </c>
      <c r="BC49" s="129">
        <v>405.23812289</v>
      </c>
      <c r="BD49" s="129">
        <v>326.89796000000001</v>
      </c>
      <c r="BE49" s="129">
        <v>42.473967200000004</v>
      </c>
      <c r="BF49" s="129">
        <v>541.22754029999987</v>
      </c>
      <c r="BG49" s="129">
        <v>585.15430749999996</v>
      </c>
      <c r="BH49" s="129">
        <v>402.49682000000001</v>
      </c>
      <c r="BI49" s="129">
        <v>1100.5327397900001</v>
      </c>
      <c r="BJ49" s="129">
        <v>1175.2368466799996</v>
      </c>
      <c r="BK49" s="129">
        <v>351.98761701000001</v>
      </c>
    </row>
    <row r="50" spans="2:63" x14ac:dyDescent="0.25">
      <c r="B50" s="133"/>
      <c r="C50" s="100" t="s">
        <v>125</v>
      </c>
      <c r="D50" s="129">
        <v>0</v>
      </c>
      <c r="E50" s="129">
        <v>11125.330508000001</v>
      </c>
      <c r="F50" s="129">
        <v>10294.318150800002</v>
      </c>
      <c r="G50" s="129">
        <v>9851.7975667299997</v>
      </c>
      <c r="H50" s="129">
        <v>4089.3521913899999</v>
      </c>
      <c r="I50" s="129">
        <v>7311.4618989999999</v>
      </c>
      <c r="J50" s="129">
        <v>4943.74202891</v>
      </c>
      <c r="K50" s="129">
        <v>7307.6315366899998</v>
      </c>
      <c r="L50" s="129">
        <v>5586.9669141599989</v>
      </c>
      <c r="M50" s="129">
        <v>6221.7902970200012</v>
      </c>
      <c r="N50" s="129">
        <v>12807.816033530002</v>
      </c>
      <c r="O50" s="129">
        <v>6907.2412475170004</v>
      </c>
      <c r="P50" s="129">
        <v>6343.6985790179997</v>
      </c>
      <c r="Q50" s="129">
        <v>6306.3410086199992</v>
      </c>
      <c r="R50" s="129">
        <v>8826.5333811499986</v>
      </c>
      <c r="S50" s="129">
        <v>8833.8380705499985</v>
      </c>
      <c r="T50" s="129">
        <v>12255.686916229031</v>
      </c>
      <c r="U50" s="129">
        <v>5666.3971748020003</v>
      </c>
      <c r="V50" s="129">
        <v>6734.0857722299997</v>
      </c>
      <c r="W50" s="129">
        <v>6000.4598646670993</v>
      </c>
      <c r="X50" s="129">
        <v>9470.352107838431</v>
      </c>
      <c r="Y50" s="129">
        <v>14263.567789640327</v>
      </c>
      <c r="Z50" s="129">
        <v>9001.2738598399992</v>
      </c>
      <c r="AA50" s="129">
        <v>3837.1406216600003</v>
      </c>
      <c r="AB50" s="129">
        <v>3765.5131528200004</v>
      </c>
      <c r="AC50" s="129">
        <v>6092.9180313507004</v>
      </c>
      <c r="AD50" s="129">
        <v>2143.4376133500004</v>
      </c>
      <c r="AE50" s="129">
        <v>23.841000000000001</v>
      </c>
      <c r="AF50" s="129">
        <v>178.38</v>
      </c>
      <c r="AG50" s="129">
        <v>1857.2359898100001</v>
      </c>
      <c r="AH50" s="129">
        <v>40.404271810000004</v>
      </c>
      <c r="AI50" s="129">
        <v>149.88072364999999</v>
      </c>
      <c r="AJ50" s="129">
        <v>5434.2518148199997</v>
      </c>
      <c r="AK50" s="129">
        <v>2863.47993</v>
      </c>
      <c r="AL50" s="129">
        <v>1993.2874742400002</v>
      </c>
      <c r="AM50" s="129">
        <v>48.09410948</v>
      </c>
      <c r="AN50" s="129">
        <v>2228.9592616499999</v>
      </c>
      <c r="AO50" s="129">
        <v>1975.0171852999999</v>
      </c>
      <c r="AP50" s="129">
        <v>2129.7090427500002</v>
      </c>
      <c r="AQ50" s="129">
        <v>105.03273387999999</v>
      </c>
      <c r="AR50" s="129">
        <v>0</v>
      </c>
      <c r="AS50" s="129">
        <v>191.01140505999999</v>
      </c>
      <c r="AT50" s="129">
        <v>151.67599999999999</v>
      </c>
      <c r="AU50" s="129">
        <v>86.98551934999999</v>
      </c>
      <c r="AV50" s="129">
        <v>6.7423579999999997E-2</v>
      </c>
      <c r="AW50" s="129">
        <v>307.73934823000002</v>
      </c>
      <c r="AX50" s="129">
        <v>980.65304804000004</v>
      </c>
      <c r="AY50" s="129">
        <v>541.10908864999988</v>
      </c>
      <c r="AZ50" s="129">
        <v>173.404</v>
      </c>
      <c r="BA50" s="129">
        <v>153.52136999999999</v>
      </c>
      <c r="BB50" s="129">
        <v>140.78888570999999</v>
      </c>
      <c r="BC50" s="129">
        <v>392.78891113000003</v>
      </c>
      <c r="BD50" s="129">
        <v>326.89796000000001</v>
      </c>
      <c r="BE50" s="129">
        <v>42.473967200000004</v>
      </c>
      <c r="BF50" s="129">
        <v>208.79016095000003</v>
      </c>
      <c r="BG50" s="129">
        <v>8.1075762999999998</v>
      </c>
      <c r="BH50" s="129">
        <v>399.09259000000003</v>
      </c>
      <c r="BI50" s="129">
        <v>607.76408176000007</v>
      </c>
      <c r="BJ50" s="129">
        <v>420.95890113999997</v>
      </c>
      <c r="BK50" s="129">
        <v>351.98761701000001</v>
      </c>
    </row>
    <row r="51" spans="2:63" x14ac:dyDescent="0.25">
      <c r="B51" s="133"/>
      <c r="C51" s="100" t="s">
        <v>284</v>
      </c>
      <c r="D51" s="129">
        <v>0</v>
      </c>
      <c r="E51" s="129">
        <v>11022.859037</v>
      </c>
      <c r="F51" s="129">
        <v>9963.5038536200009</v>
      </c>
      <c r="G51" s="129">
        <v>9525.8457010900001</v>
      </c>
      <c r="H51" s="129">
        <v>3885.0256814699997</v>
      </c>
      <c r="I51" s="129">
        <v>7186.1154446399996</v>
      </c>
      <c r="J51" s="129">
        <v>4914.7892482899997</v>
      </c>
      <c r="K51" s="129">
        <v>7108.5788087299998</v>
      </c>
      <c r="L51" s="129">
        <v>5520.4123602699992</v>
      </c>
      <c r="M51" s="129">
        <v>6083.9993698400012</v>
      </c>
      <c r="N51" s="129">
        <v>12723.010462530001</v>
      </c>
      <c r="O51" s="129">
        <v>6750.1128078900001</v>
      </c>
      <c r="P51" s="129">
        <v>6163.5295094699995</v>
      </c>
      <c r="Q51" s="129">
        <v>6032.0595130499996</v>
      </c>
      <c r="R51" s="129">
        <v>8742.7468092399995</v>
      </c>
      <c r="S51" s="129">
        <v>8823.7824239699985</v>
      </c>
      <c r="T51" s="129">
        <v>12097.807485020001</v>
      </c>
      <c r="U51" s="129">
        <v>5607.1076535020002</v>
      </c>
      <c r="V51" s="129">
        <v>6678.6076549999998</v>
      </c>
      <c r="W51" s="129">
        <v>5895.6782666699992</v>
      </c>
      <c r="X51" s="129">
        <v>8425.4395834999996</v>
      </c>
      <c r="Y51" s="129">
        <v>14220.673714619999</v>
      </c>
      <c r="Z51" s="129">
        <v>8929.6885850199997</v>
      </c>
      <c r="AA51" s="129">
        <v>3774.6755575500001</v>
      </c>
      <c r="AB51" s="129">
        <v>3736.3284050700004</v>
      </c>
      <c r="AC51" s="129">
        <v>5994.0871823400003</v>
      </c>
      <c r="AD51" s="129">
        <v>2143.43536369</v>
      </c>
      <c r="AE51" s="129">
        <v>23.841000000000001</v>
      </c>
      <c r="AF51" s="129">
        <v>178.38</v>
      </c>
      <c r="AG51" s="129">
        <v>1850.0919082900002</v>
      </c>
      <c r="AH51" s="129">
        <v>40.404271810000004</v>
      </c>
      <c r="AI51" s="129">
        <v>149.88072364999999</v>
      </c>
      <c r="AJ51" s="129">
        <v>5430.0532022900006</v>
      </c>
      <c r="AK51" s="129">
        <v>2863.47993</v>
      </c>
      <c r="AL51" s="129">
        <v>1993.06546224</v>
      </c>
      <c r="AM51" s="129">
        <v>48.09410948</v>
      </c>
      <c r="AN51" s="129">
        <v>2208.9488112399999</v>
      </c>
      <c r="AO51" s="129">
        <v>1975.0171852999999</v>
      </c>
      <c r="AP51" s="129">
        <v>2129.7090427500002</v>
      </c>
      <c r="AQ51" s="129">
        <v>105.03273387999999</v>
      </c>
      <c r="AR51" s="129">
        <v>0</v>
      </c>
      <c r="AS51" s="129">
        <v>191.01140505999999</v>
      </c>
      <c r="AT51" s="129">
        <v>151.67599999999999</v>
      </c>
      <c r="AU51" s="129">
        <v>86.98551934999999</v>
      </c>
      <c r="AV51" s="129">
        <v>6.7423579999999997E-2</v>
      </c>
      <c r="AW51" s="129">
        <v>307.73934823000002</v>
      </c>
      <c r="AX51" s="129">
        <v>980.65304804000004</v>
      </c>
      <c r="AY51" s="129">
        <v>541.10908864999988</v>
      </c>
      <c r="AZ51" s="129">
        <v>173.404</v>
      </c>
      <c r="BA51" s="129">
        <v>153.52136999999999</v>
      </c>
      <c r="BB51" s="129">
        <v>140.78888570999999</v>
      </c>
      <c r="BC51" s="129">
        <v>392.78891113000003</v>
      </c>
      <c r="BD51" s="129">
        <v>326.89796000000001</v>
      </c>
      <c r="BE51" s="129">
        <v>42.473967200000004</v>
      </c>
      <c r="BF51" s="129">
        <v>208.79016095000003</v>
      </c>
      <c r="BG51" s="129">
        <v>8.1075762999999998</v>
      </c>
      <c r="BH51" s="129">
        <v>399.09259000000003</v>
      </c>
      <c r="BI51" s="129">
        <v>607.76408176000007</v>
      </c>
      <c r="BJ51" s="129">
        <v>420.95890113999997</v>
      </c>
      <c r="BK51" s="129">
        <v>351.98761701000001</v>
      </c>
    </row>
    <row r="52" spans="2:63" x14ac:dyDescent="0.25">
      <c r="B52" s="133"/>
      <c r="C52" s="100" t="s">
        <v>285</v>
      </c>
      <c r="D52" s="129">
        <v>0</v>
      </c>
      <c r="E52" s="129">
        <v>102.47147099999999</v>
      </c>
      <c r="F52" s="129">
        <v>330.81429717999998</v>
      </c>
      <c r="G52" s="129">
        <v>325.95186563999999</v>
      </c>
      <c r="H52" s="129">
        <v>204.32650992000009</v>
      </c>
      <c r="I52" s="129">
        <v>125.34645436</v>
      </c>
      <c r="J52" s="129">
        <v>28.952780619999999</v>
      </c>
      <c r="K52" s="129">
        <v>199.05272796</v>
      </c>
      <c r="L52" s="129">
        <v>66.554553889999994</v>
      </c>
      <c r="M52" s="129">
        <v>137.79092718000001</v>
      </c>
      <c r="N52" s="129">
        <v>84.805571</v>
      </c>
      <c r="O52" s="129">
        <v>157.12843962700001</v>
      </c>
      <c r="P52" s="129">
        <v>180.16906954799995</v>
      </c>
      <c r="Q52" s="129">
        <v>274.28149557</v>
      </c>
      <c r="R52" s="129">
        <v>83.786571909999992</v>
      </c>
      <c r="S52" s="129">
        <v>10.055646579999999</v>
      </c>
      <c r="T52" s="129">
        <v>157.87943120903</v>
      </c>
      <c r="U52" s="129">
        <v>59.289521299999997</v>
      </c>
      <c r="V52" s="129">
        <v>55.478117230000002</v>
      </c>
      <c r="W52" s="129">
        <v>104.78159799709999</v>
      </c>
      <c r="X52" s="129">
        <v>1044.9125243384321</v>
      </c>
      <c r="Y52" s="129">
        <v>42.894075020327499</v>
      </c>
      <c r="Z52" s="129">
        <v>71.585274819999995</v>
      </c>
      <c r="AA52" s="129">
        <v>62.46506411</v>
      </c>
      <c r="AB52" s="129">
        <v>29.18474775</v>
      </c>
      <c r="AC52" s="129">
        <v>98.830849010700007</v>
      </c>
      <c r="AD52" s="129">
        <v>2.2496600000000001E-3</v>
      </c>
      <c r="AE52" s="129">
        <v>0</v>
      </c>
      <c r="AF52" s="129">
        <v>0</v>
      </c>
      <c r="AG52" s="129">
        <v>7.1440815199999994</v>
      </c>
      <c r="AH52" s="129">
        <v>0</v>
      </c>
      <c r="AI52" s="129">
        <v>0</v>
      </c>
      <c r="AJ52" s="129">
        <v>4.1986125299999992</v>
      </c>
      <c r="AK52" s="129">
        <v>0</v>
      </c>
      <c r="AL52" s="129">
        <v>0.22201199999999999</v>
      </c>
      <c r="AM52" s="129">
        <v>0</v>
      </c>
      <c r="AN52" s="129">
        <v>20.010450410000001</v>
      </c>
      <c r="AO52" s="129">
        <v>0</v>
      </c>
      <c r="AP52" s="129">
        <v>0</v>
      </c>
      <c r="AQ52" s="129">
        <v>0</v>
      </c>
      <c r="AR52" s="129">
        <v>0</v>
      </c>
      <c r="AS52" s="129">
        <v>0</v>
      </c>
      <c r="AT52" s="129">
        <v>0</v>
      </c>
      <c r="AU52" s="129">
        <v>0</v>
      </c>
      <c r="AV52" s="129">
        <v>0</v>
      </c>
      <c r="AW52" s="129">
        <v>0</v>
      </c>
      <c r="AX52" s="129">
        <v>0</v>
      </c>
      <c r="AY52" s="129">
        <v>0</v>
      </c>
      <c r="AZ52" s="129">
        <v>0</v>
      </c>
      <c r="BA52" s="129">
        <v>0</v>
      </c>
      <c r="BB52" s="129">
        <v>0</v>
      </c>
      <c r="BC52" s="129">
        <v>0</v>
      </c>
      <c r="BD52" s="129">
        <v>0</v>
      </c>
      <c r="BE52" s="129">
        <v>0</v>
      </c>
      <c r="BF52" s="129">
        <v>0</v>
      </c>
      <c r="BG52" s="129">
        <v>0</v>
      </c>
      <c r="BH52" s="129">
        <v>0</v>
      </c>
      <c r="BI52" s="129">
        <v>0</v>
      </c>
      <c r="BJ52" s="129">
        <v>0</v>
      </c>
      <c r="BK52" s="129">
        <v>0</v>
      </c>
    </row>
    <row r="53" spans="2:63" x14ac:dyDescent="0.25">
      <c r="B53" s="133"/>
      <c r="C53" s="100" t="s">
        <v>126</v>
      </c>
      <c r="D53" s="129">
        <v>97.882013020000016</v>
      </c>
      <c r="E53" s="129">
        <v>747.75112999999999</v>
      </c>
      <c r="F53" s="129">
        <v>199.71303372</v>
      </c>
      <c r="G53" s="129">
        <v>1253.0356301700001</v>
      </c>
      <c r="H53" s="129">
        <v>18.679678654930115</v>
      </c>
      <c r="I53" s="129">
        <v>0</v>
      </c>
      <c r="J53" s="129">
        <v>291.46048706000005</v>
      </c>
      <c r="K53" s="129">
        <v>270.60097364000001</v>
      </c>
      <c r="L53" s="129">
        <v>246.96894563000001</v>
      </c>
      <c r="M53" s="129">
        <v>2331.2765228400003</v>
      </c>
      <c r="N53" s="129">
        <v>1564.9565259900003</v>
      </c>
      <c r="O53" s="129">
        <v>413.26654933399999</v>
      </c>
      <c r="P53" s="129">
        <v>451.84138802999985</v>
      </c>
      <c r="Q53" s="129">
        <v>649.58176139999978</v>
      </c>
      <c r="R53" s="129">
        <v>454.16534876999998</v>
      </c>
      <c r="S53" s="129">
        <v>480.56495824000001</v>
      </c>
      <c r="T53" s="129">
        <v>673.87538321500006</v>
      </c>
      <c r="U53" s="129">
        <v>269.40080277999994</v>
      </c>
      <c r="V53" s="129">
        <v>5054.3154104799996</v>
      </c>
      <c r="W53" s="129">
        <v>64.469249485999995</v>
      </c>
      <c r="X53" s="129">
        <v>257.23410085200004</v>
      </c>
      <c r="Y53" s="129">
        <v>456.28629472250003</v>
      </c>
      <c r="Z53" s="129">
        <v>321.29718972000001</v>
      </c>
      <c r="AA53" s="129">
        <v>847.75157640999998</v>
      </c>
      <c r="AB53" s="129">
        <v>208.84566935999999</v>
      </c>
      <c r="AC53" s="129">
        <v>99.821687267499996</v>
      </c>
      <c r="AD53" s="129">
        <v>0</v>
      </c>
      <c r="AE53" s="129">
        <v>0</v>
      </c>
      <c r="AF53" s="129">
        <v>0</v>
      </c>
      <c r="AG53" s="129">
        <v>56.692874679999996</v>
      </c>
      <c r="AH53" s="129">
        <v>589.61123140000018</v>
      </c>
      <c r="AI53" s="129">
        <v>237.29993999999999</v>
      </c>
      <c r="AJ53" s="129">
        <v>3.59010615</v>
      </c>
      <c r="AK53" s="129">
        <v>0</v>
      </c>
      <c r="AL53" s="129">
        <v>1317.3527923200002</v>
      </c>
      <c r="AM53" s="129">
        <v>280.12004866000007</v>
      </c>
      <c r="AN53" s="129">
        <v>46.085392679999998</v>
      </c>
      <c r="AO53" s="129">
        <v>7.16387149</v>
      </c>
      <c r="AP53" s="129">
        <v>1457.7787097999999</v>
      </c>
      <c r="AQ53" s="129">
        <v>62.44444</v>
      </c>
      <c r="AR53" s="129">
        <v>67.115229999999997</v>
      </c>
      <c r="AS53" s="129">
        <v>0.31950000000000001</v>
      </c>
      <c r="AT53" s="129">
        <v>70.444000000000003</v>
      </c>
      <c r="AU53" s="129">
        <v>0</v>
      </c>
      <c r="AV53" s="129">
        <v>0.31445293000001401</v>
      </c>
      <c r="AW53" s="129">
        <v>0</v>
      </c>
      <c r="AX53" s="129">
        <v>0</v>
      </c>
      <c r="AY53" s="129">
        <v>0.408001</v>
      </c>
      <c r="AZ53" s="129">
        <v>175.15899999999999</v>
      </c>
      <c r="BA53" s="129">
        <v>12.421620000000001</v>
      </c>
      <c r="BB53" s="129">
        <v>1.1148939199999999</v>
      </c>
      <c r="BC53" s="129">
        <v>12.449211760000001</v>
      </c>
      <c r="BD53" s="129">
        <v>0</v>
      </c>
      <c r="BE53" s="129">
        <v>0</v>
      </c>
      <c r="BF53" s="129">
        <v>125.50543648999994</v>
      </c>
      <c r="BG53" s="129">
        <v>570.02384299999994</v>
      </c>
      <c r="BH53" s="129">
        <v>3.3767300000000002</v>
      </c>
      <c r="BI53" s="129">
        <v>407.41325004000004</v>
      </c>
      <c r="BJ53" s="129">
        <v>150.89153769000001</v>
      </c>
      <c r="BK53" s="129">
        <v>0</v>
      </c>
    </row>
    <row r="54" spans="2:63" x14ac:dyDescent="0.25">
      <c r="B54" s="133"/>
      <c r="C54" s="100" t="s">
        <v>284</v>
      </c>
      <c r="D54" s="129">
        <v>97.882013020000016</v>
      </c>
      <c r="E54" s="129">
        <v>625.86650699999996</v>
      </c>
      <c r="F54" s="129">
        <v>199.71303372</v>
      </c>
      <c r="G54" s="129">
        <v>1241.38395431</v>
      </c>
      <c r="H54" s="129">
        <v>18.679678654930115</v>
      </c>
      <c r="I54" s="129">
        <v>0</v>
      </c>
      <c r="J54" s="129">
        <v>291.46048706000005</v>
      </c>
      <c r="K54" s="129">
        <v>132.3919976</v>
      </c>
      <c r="L54" s="129">
        <v>96.15430035</v>
      </c>
      <c r="M54" s="129">
        <v>425.60551115000004</v>
      </c>
      <c r="N54" s="129">
        <v>1178.6168439500002</v>
      </c>
      <c r="O54" s="129">
        <v>184.21827587999999</v>
      </c>
      <c r="P54" s="129">
        <v>451.84138802999985</v>
      </c>
      <c r="Q54" s="129">
        <v>429.10712300999984</v>
      </c>
      <c r="R54" s="129">
        <v>124.61860708</v>
      </c>
      <c r="S54" s="129">
        <v>438.95542370000004</v>
      </c>
      <c r="T54" s="129">
        <v>291.40868209999996</v>
      </c>
      <c r="U54" s="129">
        <v>110.03405839999994</v>
      </c>
      <c r="V54" s="129">
        <v>252.51611204</v>
      </c>
      <c r="W54" s="129">
        <v>64.276015389999998</v>
      </c>
      <c r="X54" s="129">
        <v>257.23397772000004</v>
      </c>
      <c r="Y54" s="129">
        <v>400.60765213000002</v>
      </c>
      <c r="Z54" s="129">
        <v>309.94717723000002</v>
      </c>
      <c r="AA54" s="129">
        <v>124.58532754000001</v>
      </c>
      <c r="AB54" s="129">
        <v>171.75503187999999</v>
      </c>
      <c r="AC54" s="129">
        <v>87.112558809999996</v>
      </c>
      <c r="AD54" s="129">
        <v>0</v>
      </c>
      <c r="AE54" s="129">
        <v>0</v>
      </c>
      <c r="AF54" s="129">
        <v>0</v>
      </c>
      <c r="AG54" s="129">
        <v>34.238153789999998</v>
      </c>
      <c r="AH54" s="129">
        <v>589.61123140000018</v>
      </c>
      <c r="AI54" s="129">
        <v>237.29993999999999</v>
      </c>
      <c r="AJ54" s="129">
        <v>0</v>
      </c>
      <c r="AK54" s="129">
        <v>0</v>
      </c>
      <c r="AL54" s="129">
        <v>1299.3246488100001</v>
      </c>
      <c r="AM54" s="129">
        <v>280.12004866000007</v>
      </c>
      <c r="AN54" s="129">
        <v>42.803013970000002</v>
      </c>
      <c r="AO54" s="129">
        <v>6.7118400000000005</v>
      </c>
      <c r="AP54" s="129">
        <v>1445.62138691</v>
      </c>
      <c r="AQ54" s="129">
        <v>62.44444</v>
      </c>
      <c r="AR54" s="129">
        <v>67.115229999999997</v>
      </c>
      <c r="AS54" s="129">
        <v>0.31950000000000001</v>
      </c>
      <c r="AT54" s="129">
        <v>70.444000000000003</v>
      </c>
      <c r="AU54" s="129">
        <v>0</v>
      </c>
      <c r="AV54" s="129">
        <v>0.31445293000001401</v>
      </c>
      <c r="AW54" s="129">
        <v>0</v>
      </c>
      <c r="AX54" s="129">
        <v>0</v>
      </c>
      <c r="AY54" s="129">
        <v>0.408001</v>
      </c>
      <c r="AZ54" s="129">
        <v>175.15899999999999</v>
      </c>
      <c r="BA54" s="129">
        <v>12.421620000000001</v>
      </c>
      <c r="BB54" s="129">
        <v>1.1148939199999999</v>
      </c>
      <c r="BC54" s="129">
        <v>12.449211760000001</v>
      </c>
      <c r="BD54" s="129">
        <v>0</v>
      </c>
      <c r="BE54" s="129">
        <v>0</v>
      </c>
      <c r="BF54" s="129">
        <v>125.50543648999994</v>
      </c>
      <c r="BG54" s="129">
        <v>570.02384299999994</v>
      </c>
      <c r="BH54" s="129">
        <v>3.3767300000000002</v>
      </c>
      <c r="BI54" s="129">
        <v>407.41325004000004</v>
      </c>
      <c r="BJ54" s="129">
        <v>150.89153769000001</v>
      </c>
      <c r="BK54" s="129">
        <v>0</v>
      </c>
    </row>
    <row r="55" spans="2:63" x14ac:dyDescent="0.25">
      <c r="B55" s="133"/>
      <c r="C55" s="100" t="s">
        <v>285</v>
      </c>
      <c r="D55" s="129">
        <v>0</v>
      </c>
      <c r="E55" s="129">
        <v>121.884623</v>
      </c>
      <c r="F55" s="129">
        <v>0</v>
      </c>
      <c r="G55" s="129">
        <v>11.651675859999999</v>
      </c>
      <c r="H55" s="129">
        <v>0</v>
      </c>
      <c r="I55" s="129">
        <v>0</v>
      </c>
      <c r="J55" s="129">
        <v>0</v>
      </c>
      <c r="K55" s="129">
        <v>138.20897604000001</v>
      </c>
      <c r="L55" s="129">
        <v>150.81464528000001</v>
      </c>
      <c r="M55" s="129">
        <v>1905.6710116900001</v>
      </c>
      <c r="N55" s="129">
        <v>386.33968204000001</v>
      </c>
      <c r="O55" s="129">
        <v>229.048273454</v>
      </c>
      <c r="P55" s="129">
        <v>0</v>
      </c>
      <c r="Q55" s="129">
        <v>220.47463839</v>
      </c>
      <c r="R55" s="129">
        <v>329.54674168999998</v>
      </c>
      <c r="S55" s="129">
        <v>41.60953453999997</v>
      </c>
      <c r="T55" s="129">
        <v>382.46670111500003</v>
      </c>
      <c r="U55" s="129">
        <v>159.36674438</v>
      </c>
      <c r="V55" s="129">
        <v>4801.7992984399998</v>
      </c>
      <c r="W55" s="129">
        <v>0.19323409599999999</v>
      </c>
      <c r="X55" s="129">
        <v>1.23132E-4</v>
      </c>
      <c r="Y55" s="129">
        <v>55.678642592500005</v>
      </c>
      <c r="Z55" s="129">
        <v>11.350012490000001</v>
      </c>
      <c r="AA55" s="129">
        <v>723.16624887</v>
      </c>
      <c r="AB55" s="129">
        <v>37.090637479999998</v>
      </c>
      <c r="AC55" s="129">
        <v>12.7091284575</v>
      </c>
      <c r="AD55" s="129">
        <v>0</v>
      </c>
      <c r="AE55" s="129">
        <v>0</v>
      </c>
      <c r="AF55" s="129">
        <v>0</v>
      </c>
      <c r="AG55" s="129">
        <v>22.454720890000001</v>
      </c>
      <c r="AH55" s="129">
        <v>0</v>
      </c>
      <c r="AI55" s="129">
        <v>0</v>
      </c>
      <c r="AJ55" s="129">
        <v>3.59010615</v>
      </c>
      <c r="AK55" s="129">
        <v>0</v>
      </c>
      <c r="AL55" s="129">
        <v>18.028143510000003</v>
      </c>
      <c r="AM55" s="129">
        <v>0</v>
      </c>
      <c r="AN55" s="129">
        <v>3.2823787100000001</v>
      </c>
      <c r="AO55" s="129">
        <v>0.45203148999999998</v>
      </c>
      <c r="AP55" s="129">
        <v>12.157322890000001</v>
      </c>
      <c r="AQ55" s="129">
        <v>0</v>
      </c>
      <c r="AR55" s="129">
        <v>0</v>
      </c>
      <c r="AS55" s="129">
        <v>0</v>
      </c>
      <c r="AT55" s="129">
        <v>0</v>
      </c>
      <c r="AU55" s="129">
        <v>0</v>
      </c>
      <c r="AV55" s="129">
        <v>0</v>
      </c>
      <c r="AW55" s="129">
        <v>0</v>
      </c>
      <c r="AX55" s="129">
        <v>0</v>
      </c>
      <c r="AY55" s="129">
        <v>0</v>
      </c>
      <c r="AZ55" s="129">
        <v>0</v>
      </c>
      <c r="BA55" s="129">
        <v>0</v>
      </c>
      <c r="BB55" s="129">
        <v>0</v>
      </c>
      <c r="BC55" s="129">
        <v>0</v>
      </c>
      <c r="BD55" s="129">
        <v>0</v>
      </c>
      <c r="BE55" s="129">
        <v>0</v>
      </c>
      <c r="BF55" s="129">
        <v>0</v>
      </c>
      <c r="BG55" s="129">
        <v>0</v>
      </c>
      <c r="BH55" s="129">
        <v>0</v>
      </c>
      <c r="BI55" s="129">
        <v>0</v>
      </c>
      <c r="BJ55" s="129">
        <v>0</v>
      </c>
      <c r="BK55" s="129">
        <v>0</v>
      </c>
    </row>
    <row r="56" spans="2:63" x14ac:dyDescent="0.25">
      <c r="B56" s="133"/>
      <c r="C56" s="100" t="s">
        <v>127</v>
      </c>
      <c r="D56" s="129">
        <v>0</v>
      </c>
      <c r="E56" s="129">
        <v>0</v>
      </c>
      <c r="F56" s="129">
        <v>0</v>
      </c>
      <c r="G56" s="129">
        <v>0</v>
      </c>
      <c r="H56" s="129">
        <v>0</v>
      </c>
      <c r="I56" s="129">
        <v>76.194453369999792</v>
      </c>
      <c r="J56" s="129">
        <v>0</v>
      </c>
      <c r="K56" s="129">
        <v>0</v>
      </c>
      <c r="L56" s="129">
        <v>0</v>
      </c>
      <c r="M56" s="129">
        <v>26.51354043000083</v>
      </c>
      <c r="N56" s="129">
        <v>0</v>
      </c>
      <c r="O56" s="129">
        <v>0</v>
      </c>
      <c r="P56" s="129">
        <v>0</v>
      </c>
      <c r="Q56" s="129">
        <v>0</v>
      </c>
      <c r="R56" s="129">
        <v>0</v>
      </c>
      <c r="S56" s="129">
        <v>0</v>
      </c>
      <c r="T56" s="129">
        <v>0</v>
      </c>
      <c r="U56" s="129">
        <v>0</v>
      </c>
      <c r="V56" s="129">
        <v>0</v>
      </c>
      <c r="W56" s="129">
        <v>1.3375725700005887</v>
      </c>
      <c r="X56" s="129">
        <v>2.1385443599986047</v>
      </c>
      <c r="Y56" s="129">
        <v>20.78810302000079</v>
      </c>
      <c r="Z56" s="129">
        <v>0</v>
      </c>
      <c r="AA56" s="129">
        <v>0</v>
      </c>
      <c r="AB56" s="129">
        <v>6.306224130000146</v>
      </c>
      <c r="AC56" s="129">
        <v>0</v>
      </c>
      <c r="AD56" s="129">
        <v>0</v>
      </c>
      <c r="AE56" s="129">
        <v>0</v>
      </c>
      <c r="AF56" s="129">
        <v>0</v>
      </c>
      <c r="AG56" s="129">
        <v>0</v>
      </c>
      <c r="AH56" s="129">
        <v>0</v>
      </c>
      <c r="AI56" s="129">
        <v>-4.9119999999995341E-2</v>
      </c>
      <c r="AJ56" s="129">
        <v>0</v>
      </c>
      <c r="AK56" s="129">
        <v>0</v>
      </c>
      <c r="AL56" s="129">
        <v>1970.575020510001</v>
      </c>
      <c r="AM56" s="129">
        <v>371.45276629999989</v>
      </c>
      <c r="AN56" s="129">
        <v>0</v>
      </c>
      <c r="AO56" s="129">
        <v>3.2000000000048205E-2</v>
      </c>
      <c r="AP56" s="129">
        <v>1094.6267345700007</v>
      </c>
      <c r="AQ56" s="129">
        <v>0</v>
      </c>
      <c r="AR56" s="129">
        <v>9.6097599999999943</v>
      </c>
      <c r="AS56" s="129">
        <v>0</v>
      </c>
      <c r="AT56" s="129">
        <v>373.608</v>
      </c>
      <c r="AU56" s="129">
        <v>0</v>
      </c>
      <c r="AV56" s="129">
        <v>32.837589699999995</v>
      </c>
      <c r="AW56" s="129">
        <v>0</v>
      </c>
      <c r="AX56" s="129">
        <v>0</v>
      </c>
      <c r="AY56" s="129">
        <v>2.200000000004752E-2</v>
      </c>
      <c r="AZ56" s="129">
        <v>243.78700000000001</v>
      </c>
      <c r="BA56" s="129">
        <v>2.0999999999994544E-2</v>
      </c>
      <c r="BB56" s="129">
        <v>5.0000000000022735E-3</v>
      </c>
      <c r="BC56" s="129">
        <v>0</v>
      </c>
      <c r="BD56" s="129">
        <v>0</v>
      </c>
      <c r="BE56" s="129">
        <v>0</v>
      </c>
      <c r="BF56" s="129">
        <v>206.93194285999991</v>
      </c>
      <c r="BG56" s="129">
        <v>7.022888200000045</v>
      </c>
      <c r="BH56" s="129">
        <v>2.7499999999981355E-2</v>
      </c>
      <c r="BI56" s="129">
        <v>85.355407989999918</v>
      </c>
      <c r="BJ56" s="129">
        <v>603.38640784999973</v>
      </c>
      <c r="BK56" s="129">
        <v>0</v>
      </c>
    </row>
    <row r="57" spans="2:63" x14ac:dyDescent="0.25">
      <c r="B57" s="133"/>
      <c r="C57" s="100" t="s">
        <v>286</v>
      </c>
      <c r="D57" s="129">
        <v>470.83053151000001</v>
      </c>
      <c r="E57" s="129">
        <v>1081.6757250000001</v>
      </c>
      <c r="F57" s="129">
        <v>2605.7320927600003</v>
      </c>
      <c r="G57" s="129">
        <v>1802.30222069</v>
      </c>
      <c r="H57" s="129">
        <v>1760.2563875150699</v>
      </c>
      <c r="I57" s="129">
        <v>4059.7224972499998</v>
      </c>
      <c r="J57" s="129">
        <v>1634.2771927899992</v>
      </c>
      <c r="K57" s="129">
        <v>2086.5952368580001</v>
      </c>
      <c r="L57" s="129">
        <v>1320.9632754900001</v>
      </c>
      <c r="M57" s="129">
        <v>1690.4349231400001</v>
      </c>
      <c r="N57" s="129">
        <v>1093.0387549500001</v>
      </c>
      <c r="O57" s="129">
        <v>1234.8621194244274</v>
      </c>
      <c r="P57" s="129">
        <v>571.67491632174108</v>
      </c>
      <c r="Q57" s="129">
        <v>464.94091730000002</v>
      </c>
      <c r="R57" s="129">
        <v>265.35443713000001</v>
      </c>
      <c r="S57" s="129">
        <v>78.054494869999999</v>
      </c>
      <c r="T57" s="129">
        <v>2387.9632180489257</v>
      </c>
      <c r="U57" s="129">
        <v>1404.57198234</v>
      </c>
      <c r="V57" s="129">
        <v>317.3364894</v>
      </c>
      <c r="W57" s="129">
        <v>1005.2086793571</v>
      </c>
      <c r="X57" s="129">
        <v>1883.9472627261734</v>
      </c>
      <c r="Y57" s="129">
        <v>783.52981024512883</v>
      </c>
      <c r="Z57" s="129">
        <v>680.72332542000004</v>
      </c>
      <c r="AA57" s="129">
        <v>521.82061945999999</v>
      </c>
      <c r="AB57" s="129">
        <v>506.03201872729994</v>
      </c>
      <c r="AC57" s="129">
        <v>1060.4025790752</v>
      </c>
      <c r="AD57" s="129">
        <v>0</v>
      </c>
      <c r="AE57" s="129">
        <v>0</v>
      </c>
      <c r="AF57" s="129">
        <v>0</v>
      </c>
      <c r="AG57" s="129">
        <v>1.70526643</v>
      </c>
      <c r="AH57" s="129">
        <v>0</v>
      </c>
      <c r="AI57" s="129">
        <v>0</v>
      </c>
      <c r="AJ57" s="129">
        <v>0</v>
      </c>
      <c r="AK57" s="129">
        <v>0</v>
      </c>
      <c r="AL57" s="129">
        <v>0</v>
      </c>
      <c r="AM57" s="129">
        <v>0</v>
      </c>
      <c r="AN57" s="129">
        <v>0</v>
      </c>
      <c r="AO57" s="129">
        <v>0</v>
      </c>
      <c r="AP57" s="129">
        <v>0</v>
      </c>
      <c r="AQ57" s="129">
        <v>0</v>
      </c>
      <c r="AR57" s="129">
        <v>0</v>
      </c>
      <c r="AS57" s="129">
        <v>0</v>
      </c>
      <c r="AT57" s="129">
        <v>0</v>
      </c>
      <c r="AU57" s="129">
        <v>0</v>
      </c>
      <c r="AV57" s="129">
        <v>0</v>
      </c>
      <c r="AW57" s="129">
        <v>0</v>
      </c>
      <c r="AX57" s="129">
        <v>0</v>
      </c>
      <c r="AY57" s="129">
        <v>0</v>
      </c>
      <c r="AZ57" s="129">
        <v>0</v>
      </c>
      <c r="BA57" s="129">
        <v>0</v>
      </c>
      <c r="BB57" s="129">
        <v>0</v>
      </c>
      <c r="BC57" s="129">
        <v>0</v>
      </c>
      <c r="BD57" s="129">
        <v>0</v>
      </c>
      <c r="BE57" s="129">
        <v>0</v>
      </c>
      <c r="BF57" s="129">
        <v>0</v>
      </c>
      <c r="BG57" s="129">
        <v>0</v>
      </c>
      <c r="BH57" s="129">
        <v>0</v>
      </c>
      <c r="BI57" s="129">
        <v>0</v>
      </c>
      <c r="BJ57" s="129">
        <v>0</v>
      </c>
      <c r="BK57" s="129">
        <v>0</v>
      </c>
    </row>
    <row r="58" spans="2:63" x14ac:dyDescent="0.25">
      <c r="B58" s="133"/>
      <c r="C58" s="100" t="s">
        <v>129</v>
      </c>
      <c r="D58" s="129">
        <v>7050</v>
      </c>
      <c r="E58" s="129">
        <v>7309.1538600000003</v>
      </c>
      <c r="F58" s="129">
        <v>4750</v>
      </c>
      <c r="G58" s="129">
        <v>0</v>
      </c>
      <c r="H58" s="129">
        <v>15644.55026</v>
      </c>
      <c r="I58" s="129">
        <v>0</v>
      </c>
      <c r="J58" s="129">
        <v>3468.88</v>
      </c>
      <c r="K58" s="129">
        <v>800</v>
      </c>
      <c r="L58" s="129">
        <v>2101.5083561599999</v>
      </c>
      <c r="M58" s="129">
        <v>0</v>
      </c>
      <c r="N58" s="129">
        <v>4600</v>
      </c>
      <c r="O58" s="129">
        <v>0</v>
      </c>
      <c r="P58" s="129">
        <v>0</v>
      </c>
      <c r="Q58" s="129">
        <v>0</v>
      </c>
      <c r="R58" s="129">
        <v>500</v>
      </c>
      <c r="S58" s="129">
        <v>0</v>
      </c>
      <c r="T58" s="129">
        <v>0</v>
      </c>
      <c r="U58" s="129">
        <v>4119.5031886460001</v>
      </c>
      <c r="V58" s="129">
        <v>0</v>
      </c>
      <c r="W58" s="129">
        <v>396.6</v>
      </c>
      <c r="X58" s="129">
        <v>602.07924593606106</v>
      </c>
      <c r="Y58" s="129">
        <v>0</v>
      </c>
      <c r="Z58" s="129">
        <v>14757.105</v>
      </c>
      <c r="AA58" s="129">
        <v>942.02</v>
      </c>
      <c r="AB58" s="129">
        <v>0</v>
      </c>
      <c r="AC58" s="129">
        <v>0</v>
      </c>
      <c r="AD58" s="129">
        <v>3441.9553436799997</v>
      </c>
      <c r="AE58" s="129">
        <v>102.414</v>
      </c>
      <c r="AF58" s="129">
        <v>1278.433</v>
      </c>
      <c r="AG58" s="129">
        <v>2461.4751522399993</v>
      </c>
      <c r="AH58" s="129">
        <v>688.08408385999996</v>
      </c>
      <c r="AI58" s="129">
        <v>32.724459170000017</v>
      </c>
      <c r="AJ58" s="129">
        <v>2059.6981848300002</v>
      </c>
      <c r="AK58" s="129">
        <v>3144.3607000000002</v>
      </c>
      <c r="AL58" s="129">
        <v>0</v>
      </c>
      <c r="AM58" s="129">
        <v>0</v>
      </c>
      <c r="AN58" s="129">
        <v>3357.3471782299998</v>
      </c>
      <c r="AO58" s="129">
        <v>1258.2626599999999</v>
      </c>
      <c r="AP58" s="129">
        <v>0</v>
      </c>
      <c r="AQ58" s="129">
        <v>747.01931172000002</v>
      </c>
      <c r="AR58" s="129">
        <v>302.69060999999999</v>
      </c>
      <c r="AS58" s="129">
        <v>478.26378417000001</v>
      </c>
      <c r="AT58" s="129">
        <v>0</v>
      </c>
      <c r="AU58" s="129">
        <v>297.32790318000002</v>
      </c>
      <c r="AV58" s="129">
        <v>268.27430756000001</v>
      </c>
      <c r="AW58" s="129">
        <v>1367.0257645900001</v>
      </c>
      <c r="AX58" s="129">
        <v>295.06307463000007</v>
      </c>
      <c r="AY58" s="129">
        <v>138.7780735</v>
      </c>
      <c r="AZ58" s="129">
        <v>0</v>
      </c>
      <c r="BA58" s="129">
        <v>456.12976999999995</v>
      </c>
      <c r="BB58" s="129">
        <v>1273.4284900500002</v>
      </c>
      <c r="BC58" s="129">
        <v>1244.3604681700003</v>
      </c>
      <c r="BD58" s="129">
        <v>216.32571000000002</v>
      </c>
      <c r="BE58" s="129">
        <v>351.14938970000009</v>
      </c>
      <c r="BF58" s="129">
        <v>0</v>
      </c>
      <c r="BG58" s="129">
        <v>0</v>
      </c>
      <c r="BH58" s="129">
        <v>216.76204999999999</v>
      </c>
      <c r="BI58" s="129">
        <v>0</v>
      </c>
      <c r="BJ58" s="129">
        <v>0</v>
      </c>
      <c r="BK58" s="129">
        <v>205.43428157000005</v>
      </c>
    </row>
    <row r="59" spans="2:63" x14ac:dyDescent="0.25">
      <c r="B59" s="133"/>
      <c r="C59" s="100" t="s">
        <v>284</v>
      </c>
      <c r="D59" s="129">
        <v>7050</v>
      </c>
      <c r="E59" s="129">
        <v>7300</v>
      </c>
      <c r="F59" s="129">
        <v>4750</v>
      </c>
      <c r="G59" s="129">
        <v>0</v>
      </c>
      <c r="H59" s="129">
        <v>0</v>
      </c>
      <c r="I59" s="129">
        <v>0</v>
      </c>
      <c r="J59" s="129">
        <v>1615.28</v>
      </c>
      <c r="K59" s="129">
        <v>800</v>
      </c>
      <c r="L59" s="129">
        <v>2101.5083561599999</v>
      </c>
      <c r="M59" s="129">
        <v>0</v>
      </c>
      <c r="N59" s="129">
        <v>4600</v>
      </c>
      <c r="O59" s="129">
        <v>0</v>
      </c>
      <c r="P59" s="129">
        <v>0</v>
      </c>
      <c r="Q59" s="129">
        <v>0</v>
      </c>
      <c r="R59" s="129">
        <v>500</v>
      </c>
      <c r="S59" s="129">
        <v>0</v>
      </c>
      <c r="T59" s="129">
        <v>0</v>
      </c>
      <c r="U59" s="129">
        <v>0</v>
      </c>
      <c r="V59" s="129">
        <v>0</v>
      </c>
      <c r="W59" s="129">
        <v>0</v>
      </c>
      <c r="X59" s="129">
        <v>0</v>
      </c>
      <c r="Y59" s="129">
        <v>0</v>
      </c>
      <c r="Z59" s="129">
        <v>0</v>
      </c>
      <c r="AA59" s="129">
        <v>400</v>
      </c>
      <c r="AB59" s="129">
        <v>0</v>
      </c>
      <c r="AC59" s="129">
        <v>0</v>
      </c>
      <c r="AD59" s="129">
        <v>3394.3274790599999</v>
      </c>
      <c r="AE59" s="129">
        <v>102.414</v>
      </c>
      <c r="AF59" s="129">
        <v>1278.433</v>
      </c>
      <c r="AG59" s="129">
        <v>2461.4751522399993</v>
      </c>
      <c r="AH59" s="129">
        <v>687.95689731999994</v>
      </c>
      <c r="AI59" s="129">
        <v>32.724459170000017</v>
      </c>
      <c r="AJ59" s="129">
        <v>2059.6981848300002</v>
      </c>
      <c r="AK59" s="129">
        <v>3139.6963800000003</v>
      </c>
      <c r="AL59" s="129">
        <v>0</v>
      </c>
      <c r="AM59" s="129">
        <v>0</v>
      </c>
      <c r="AN59" s="129">
        <v>3341.9550862699998</v>
      </c>
      <c r="AO59" s="129">
        <v>1258.2626599999999</v>
      </c>
      <c r="AP59" s="129">
        <v>0</v>
      </c>
      <c r="AQ59" s="129">
        <v>747.01931172000002</v>
      </c>
      <c r="AR59" s="129">
        <v>302.69060999999999</v>
      </c>
      <c r="AS59" s="129">
        <v>478.26378417000001</v>
      </c>
      <c r="AT59" s="129">
        <v>0</v>
      </c>
      <c r="AU59" s="129">
        <v>297.32790318000002</v>
      </c>
      <c r="AV59" s="129">
        <v>268.27430756000001</v>
      </c>
      <c r="AW59" s="129">
        <v>1367.0257645900001</v>
      </c>
      <c r="AX59" s="129">
        <v>295.06307463000007</v>
      </c>
      <c r="AY59" s="129">
        <v>138.7780735</v>
      </c>
      <c r="AZ59" s="129">
        <v>0</v>
      </c>
      <c r="BA59" s="129">
        <v>456.12976999999995</v>
      </c>
      <c r="BB59" s="129">
        <v>1273.4284900500002</v>
      </c>
      <c r="BC59" s="129">
        <v>1244.3604681700003</v>
      </c>
      <c r="BD59" s="129">
        <v>216.32571000000002</v>
      </c>
      <c r="BE59" s="129">
        <v>351.14938970000009</v>
      </c>
      <c r="BF59" s="129">
        <v>0</v>
      </c>
      <c r="BG59" s="129">
        <v>0</v>
      </c>
      <c r="BH59" s="129">
        <v>216.76204999999999</v>
      </c>
      <c r="BI59" s="129">
        <v>0</v>
      </c>
      <c r="BJ59" s="129">
        <v>0</v>
      </c>
      <c r="BK59" s="129">
        <v>205.43428157000005</v>
      </c>
    </row>
    <row r="60" spans="2:63" x14ac:dyDescent="0.25">
      <c r="B60" s="133"/>
      <c r="C60" s="100" t="s">
        <v>285</v>
      </c>
      <c r="D60" s="129">
        <v>0</v>
      </c>
      <c r="E60" s="129">
        <v>9.1538599999999999</v>
      </c>
      <c r="F60" s="129">
        <v>0</v>
      </c>
      <c r="G60" s="129">
        <v>0</v>
      </c>
      <c r="H60" s="129">
        <v>15644.55026</v>
      </c>
      <c r="I60" s="129">
        <v>0</v>
      </c>
      <c r="J60" s="129">
        <v>1853.6</v>
      </c>
      <c r="K60" s="129">
        <v>0</v>
      </c>
      <c r="L60" s="129">
        <v>0</v>
      </c>
      <c r="M60" s="129">
        <v>0</v>
      </c>
      <c r="N60" s="129">
        <v>0</v>
      </c>
      <c r="O60" s="129">
        <v>0</v>
      </c>
      <c r="P60" s="129">
        <v>0</v>
      </c>
      <c r="Q60" s="129">
        <v>0</v>
      </c>
      <c r="R60" s="129">
        <v>0</v>
      </c>
      <c r="S60" s="129">
        <v>0</v>
      </c>
      <c r="T60" s="129">
        <v>0</v>
      </c>
      <c r="U60" s="129">
        <v>4119.5031886460001</v>
      </c>
      <c r="V60" s="129">
        <v>0</v>
      </c>
      <c r="W60" s="129">
        <v>396.6</v>
      </c>
      <c r="X60" s="129">
        <v>602.07924593606106</v>
      </c>
      <c r="Y60" s="129">
        <v>0</v>
      </c>
      <c r="Z60" s="129">
        <v>14757.105</v>
      </c>
      <c r="AA60" s="129">
        <v>542.02</v>
      </c>
      <c r="AB60" s="129">
        <v>0</v>
      </c>
      <c r="AC60" s="129">
        <v>0</v>
      </c>
      <c r="AD60" s="129">
        <v>47.627864619999997</v>
      </c>
      <c r="AE60" s="129">
        <v>0</v>
      </c>
      <c r="AF60" s="129">
        <v>0</v>
      </c>
      <c r="AG60" s="129">
        <v>0</v>
      </c>
      <c r="AH60" s="129">
        <v>0.12718653999999999</v>
      </c>
      <c r="AI60" s="129">
        <v>0</v>
      </c>
      <c r="AJ60" s="129">
        <v>0</v>
      </c>
      <c r="AK60" s="129">
        <v>4.66432</v>
      </c>
      <c r="AL60" s="129">
        <v>0</v>
      </c>
      <c r="AM60" s="129">
        <v>0</v>
      </c>
      <c r="AN60" s="129">
        <v>15.392091960000002</v>
      </c>
      <c r="AO60" s="129">
        <v>0</v>
      </c>
      <c r="AP60" s="129">
        <v>0</v>
      </c>
      <c r="AQ60" s="129">
        <v>0</v>
      </c>
      <c r="AR60" s="129">
        <v>0</v>
      </c>
      <c r="AS60" s="129">
        <v>0</v>
      </c>
      <c r="AT60" s="129">
        <v>0</v>
      </c>
      <c r="AU60" s="129">
        <v>0</v>
      </c>
      <c r="AV60" s="129">
        <v>0</v>
      </c>
      <c r="AW60" s="129">
        <v>0</v>
      </c>
      <c r="AX60" s="129">
        <v>0</v>
      </c>
      <c r="AY60" s="129">
        <v>0</v>
      </c>
      <c r="AZ60" s="129">
        <v>0</v>
      </c>
      <c r="BA60" s="129">
        <v>0</v>
      </c>
      <c r="BB60" s="129">
        <v>0</v>
      </c>
      <c r="BC60" s="129">
        <v>0</v>
      </c>
      <c r="BD60" s="129">
        <v>0</v>
      </c>
      <c r="BE60" s="129">
        <v>0</v>
      </c>
      <c r="BF60" s="129">
        <v>0</v>
      </c>
      <c r="BG60" s="129">
        <v>0</v>
      </c>
      <c r="BH60" s="129">
        <v>0</v>
      </c>
      <c r="BI60" s="129">
        <v>0</v>
      </c>
      <c r="BJ60" s="129">
        <v>0</v>
      </c>
      <c r="BK60" s="129">
        <v>0</v>
      </c>
    </row>
    <row r="61" spans="2:63" x14ac:dyDescent="0.25">
      <c r="B61" s="131">
        <v>2</v>
      </c>
      <c r="C61" s="132" t="s">
        <v>287</v>
      </c>
      <c r="D61" s="129">
        <v>32997.068019850005</v>
      </c>
      <c r="E61" s="129">
        <v>54872.444485</v>
      </c>
      <c r="F61" s="129">
        <v>51238.317239169999</v>
      </c>
      <c r="G61" s="129">
        <v>28613.321325000001</v>
      </c>
      <c r="H61" s="129">
        <v>9402.5940025</v>
      </c>
      <c r="I61" s="129">
        <v>22049.137917619999</v>
      </c>
      <c r="J61" s="129">
        <v>23914.7228975</v>
      </c>
      <c r="K61" s="129">
        <v>35203.8488487</v>
      </c>
      <c r="L61" s="129">
        <v>17017.303815479998</v>
      </c>
      <c r="M61" s="129">
        <v>12562.57780621</v>
      </c>
      <c r="N61" s="129">
        <v>37391.600876249999</v>
      </c>
      <c r="O61" s="129">
        <v>24910.342570000001</v>
      </c>
      <c r="P61" s="129">
        <v>24633.013371729998</v>
      </c>
      <c r="Q61" s="129">
        <v>13167.06106699</v>
      </c>
      <c r="R61" s="129">
        <v>39363.607163580004</v>
      </c>
      <c r="S61" s="129">
        <v>33293.671805179998</v>
      </c>
      <c r="T61" s="129">
        <v>42123.033414389996</v>
      </c>
      <c r="U61" s="129">
        <v>23734.678266109997</v>
      </c>
      <c r="V61" s="129">
        <v>25160.076300969999</v>
      </c>
      <c r="W61" s="129">
        <v>20984.546994650002</v>
      </c>
      <c r="X61" s="129">
        <v>26134.091384479998</v>
      </c>
      <c r="Y61" s="129">
        <v>32658.570389330001</v>
      </c>
      <c r="Z61" s="129">
        <v>24226.01454</v>
      </c>
      <c r="AA61" s="129">
        <v>17386.819020499999</v>
      </c>
      <c r="AB61" s="129">
        <v>13622.822</v>
      </c>
      <c r="AC61" s="129">
        <v>29596.004383072497</v>
      </c>
      <c r="AD61" s="129">
        <v>5929.6040000000003</v>
      </c>
      <c r="AE61" s="129">
        <v>16.524999999999999</v>
      </c>
      <c r="AF61" s="129">
        <v>0</v>
      </c>
      <c r="AG61" s="129">
        <v>7032.99845</v>
      </c>
      <c r="AH61" s="129">
        <v>1666.58598932</v>
      </c>
      <c r="AI61" s="129">
        <v>1790.83422</v>
      </c>
      <c r="AJ61" s="129">
        <v>17933.230100000001</v>
      </c>
      <c r="AK61" s="129">
        <v>9382.4123</v>
      </c>
      <c r="AL61" s="129">
        <v>5727.3779000000004</v>
      </c>
      <c r="AM61" s="129">
        <v>0</v>
      </c>
      <c r="AN61" s="129">
        <v>6148.9</v>
      </c>
      <c r="AO61" s="129">
        <v>7373.55</v>
      </c>
      <c r="AP61" s="129">
        <v>6701.9434794399995</v>
      </c>
      <c r="AQ61" s="129">
        <v>0</v>
      </c>
      <c r="AR61" s="129">
        <v>0</v>
      </c>
      <c r="AS61" s="129">
        <v>278.97221000000002</v>
      </c>
      <c r="AT61" s="129">
        <v>165.846</v>
      </c>
      <c r="AU61" s="129">
        <v>526.22175000000004</v>
      </c>
      <c r="AV61" s="129">
        <v>1</v>
      </c>
      <c r="AW61" s="129">
        <v>500</v>
      </c>
      <c r="AX61" s="129">
        <v>2945.1750000000002</v>
      </c>
      <c r="AY61" s="129">
        <v>2306.4299999999998</v>
      </c>
      <c r="AZ61" s="129">
        <v>625</v>
      </c>
      <c r="BA61" s="129">
        <v>710.45</v>
      </c>
      <c r="BB61" s="129">
        <v>0</v>
      </c>
      <c r="BC61" s="129">
        <v>970.79975000000002</v>
      </c>
      <c r="BD61" s="129">
        <v>1326.6</v>
      </c>
      <c r="BE61" s="129">
        <v>51.409875</v>
      </c>
      <c r="BF61" s="129">
        <v>210.25929360000001</v>
      </c>
      <c r="BG61" s="129">
        <v>0</v>
      </c>
      <c r="BH61" s="129">
        <v>1471.9749999999999</v>
      </c>
      <c r="BI61" s="129">
        <v>4741.9254754799995</v>
      </c>
      <c r="BJ61" s="129">
        <v>2301.3719999999998</v>
      </c>
      <c r="BK61" s="129">
        <v>2274.8870499999998</v>
      </c>
    </row>
    <row r="62" spans="2:63" x14ac:dyDescent="0.25">
      <c r="B62" s="133"/>
      <c r="C62" s="100" t="s">
        <v>131</v>
      </c>
      <c r="D62" s="129">
        <v>32997.068019850005</v>
      </c>
      <c r="E62" s="129">
        <v>54872.444485</v>
      </c>
      <c r="F62" s="129">
        <v>50246.42723917</v>
      </c>
      <c r="G62" s="129">
        <v>28613.321325000001</v>
      </c>
      <c r="H62" s="129">
        <v>9402.5940025</v>
      </c>
      <c r="I62" s="129">
        <v>22049.137917619999</v>
      </c>
      <c r="J62" s="129">
        <v>23914.7228975</v>
      </c>
      <c r="K62" s="129">
        <v>35203.8488487</v>
      </c>
      <c r="L62" s="129">
        <v>17017.303815479998</v>
      </c>
      <c r="M62" s="129">
        <v>12562.57780621</v>
      </c>
      <c r="N62" s="129">
        <v>37391.600876249999</v>
      </c>
      <c r="O62" s="129">
        <v>24910.342570000001</v>
      </c>
      <c r="P62" s="129">
        <v>24633.013371729998</v>
      </c>
      <c r="Q62" s="129">
        <v>13067.06106699</v>
      </c>
      <c r="R62" s="129">
        <v>39363.607163580004</v>
      </c>
      <c r="S62" s="129">
        <v>33293.671805179998</v>
      </c>
      <c r="T62" s="129">
        <v>42123.033414389996</v>
      </c>
      <c r="U62" s="129">
        <v>23734.678266109997</v>
      </c>
      <c r="V62" s="129">
        <v>25160.076300969999</v>
      </c>
      <c r="W62" s="129">
        <v>20984.546994650002</v>
      </c>
      <c r="X62" s="129">
        <v>26134.091384479998</v>
      </c>
      <c r="Y62" s="129">
        <v>32658.570389330001</v>
      </c>
      <c r="Z62" s="129">
        <v>24226.01454</v>
      </c>
      <c r="AA62" s="129">
        <v>17386.819020499999</v>
      </c>
      <c r="AB62" s="129">
        <v>13622.822</v>
      </c>
      <c r="AC62" s="129">
        <v>28915.596249999999</v>
      </c>
      <c r="AD62" s="129">
        <v>5929.6040000000003</v>
      </c>
      <c r="AE62" s="129">
        <v>4</v>
      </c>
      <c r="AF62" s="129">
        <v>0</v>
      </c>
      <c r="AG62" s="129">
        <v>7032.99845</v>
      </c>
      <c r="AH62" s="129">
        <v>1666.58598932</v>
      </c>
      <c r="AI62" s="129">
        <v>1790.83422</v>
      </c>
      <c r="AJ62" s="129">
        <v>17933.230100000001</v>
      </c>
      <c r="AK62" s="129">
        <v>9382.4123</v>
      </c>
      <c r="AL62" s="129">
        <v>5727.3779000000004</v>
      </c>
      <c r="AM62" s="129">
        <v>0</v>
      </c>
      <c r="AN62" s="129">
        <v>6148.9</v>
      </c>
      <c r="AO62" s="129">
        <v>7373.55</v>
      </c>
      <c r="AP62" s="129">
        <v>6701.9434794399995</v>
      </c>
      <c r="AQ62" s="129">
        <v>0</v>
      </c>
      <c r="AR62" s="129">
        <v>0</v>
      </c>
      <c r="AS62" s="129">
        <v>278.97221000000002</v>
      </c>
      <c r="AT62" s="129">
        <v>165.846</v>
      </c>
      <c r="AU62" s="129">
        <v>526.22175000000004</v>
      </c>
      <c r="AV62" s="129">
        <v>1</v>
      </c>
      <c r="AW62" s="129">
        <v>500</v>
      </c>
      <c r="AX62" s="129">
        <v>2945.1750000000002</v>
      </c>
      <c r="AY62" s="129">
        <v>2306.4299999999998</v>
      </c>
      <c r="AZ62" s="129">
        <v>625</v>
      </c>
      <c r="BA62" s="129">
        <v>710.45</v>
      </c>
      <c r="BB62" s="129">
        <v>0</v>
      </c>
      <c r="BC62" s="129">
        <v>970.79975000000002</v>
      </c>
      <c r="BD62" s="129">
        <v>1326.6</v>
      </c>
      <c r="BE62" s="129">
        <v>51.409875</v>
      </c>
      <c r="BF62" s="129">
        <v>210.25929360000001</v>
      </c>
      <c r="BG62" s="129">
        <v>0</v>
      </c>
      <c r="BH62" s="129">
        <v>1471.9749999999999</v>
      </c>
      <c r="BI62" s="129">
        <v>4741.9254754799995</v>
      </c>
      <c r="BJ62" s="129">
        <v>2301.3719999999998</v>
      </c>
      <c r="BK62" s="129">
        <v>2274.8870499999998</v>
      </c>
    </row>
    <row r="63" spans="2:63" x14ac:dyDescent="0.25">
      <c r="B63" s="133"/>
      <c r="C63" s="100" t="s">
        <v>288</v>
      </c>
      <c r="D63" s="129">
        <v>0</v>
      </c>
      <c r="E63" s="129">
        <v>0</v>
      </c>
      <c r="F63" s="129">
        <v>0</v>
      </c>
      <c r="G63" s="129">
        <v>0</v>
      </c>
      <c r="H63" s="129">
        <v>0</v>
      </c>
      <c r="I63" s="129">
        <v>0</v>
      </c>
      <c r="J63" s="129">
        <v>0</v>
      </c>
      <c r="K63" s="129">
        <v>0</v>
      </c>
      <c r="L63" s="129">
        <v>0</v>
      </c>
      <c r="M63" s="129">
        <v>0</v>
      </c>
      <c r="N63" s="129">
        <v>0</v>
      </c>
      <c r="O63" s="129">
        <v>0</v>
      </c>
      <c r="P63" s="129">
        <v>0</v>
      </c>
      <c r="Q63" s="129">
        <v>0</v>
      </c>
      <c r="R63" s="129">
        <v>0</v>
      </c>
      <c r="S63" s="129">
        <v>0</v>
      </c>
      <c r="T63" s="129">
        <v>0</v>
      </c>
      <c r="U63" s="129">
        <v>0</v>
      </c>
      <c r="V63" s="129">
        <v>0</v>
      </c>
      <c r="W63" s="129">
        <v>0</v>
      </c>
      <c r="X63" s="129">
        <v>0</v>
      </c>
      <c r="Y63" s="129">
        <v>0</v>
      </c>
      <c r="Z63" s="129">
        <v>0</v>
      </c>
      <c r="AA63" s="129">
        <v>0</v>
      </c>
      <c r="AB63" s="129">
        <v>0</v>
      </c>
      <c r="AC63" s="129">
        <v>0</v>
      </c>
      <c r="AD63" s="129">
        <v>0</v>
      </c>
      <c r="AE63" s="129">
        <v>0</v>
      </c>
      <c r="AF63" s="129">
        <v>0</v>
      </c>
      <c r="AG63" s="129">
        <v>0</v>
      </c>
      <c r="AH63" s="129">
        <v>0</v>
      </c>
      <c r="AI63" s="129">
        <v>0</v>
      </c>
      <c r="AJ63" s="129">
        <v>0</v>
      </c>
      <c r="AK63" s="129">
        <v>0</v>
      </c>
      <c r="AL63" s="129">
        <v>0</v>
      </c>
      <c r="AM63" s="129">
        <v>0</v>
      </c>
      <c r="AN63" s="129">
        <v>0</v>
      </c>
      <c r="AO63" s="129">
        <v>0</v>
      </c>
      <c r="AP63" s="129">
        <v>0</v>
      </c>
      <c r="AQ63" s="129">
        <v>0</v>
      </c>
      <c r="AR63" s="129">
        <v>0</v>
      </c>
      <c r="AS63" s="129">
        <v>0</v>
      </c>
      <c r="AT63" s="129">
        <v>0</v>
      </c>
      <c r="AU63" s="129">
        <v>0</v>
      </c>
      <c r="AV63" s="129">
        <v>0</v>
      </c>
      <c r="AW63" s="129">
        <v>0</v>
      </c>
      <c r="AX63" s="129">
        <v>0</v>
      </c>
      <c r="AY63" s="129">
        <v>0</v>
      </c>
      <c r="AZ63" s="129">
        <v>0</v>
      </c>
      <c r="BA63" s="129">
        <v>0</v>
      </c>
      <c r="BB63" s="129">
        <v>0</v>
      </c>
      <c r="BC63" s="129">
        <v>0</v>
      </c>
      <c r="BD63" s="129">
        <v>0</v>
      </c>
      <c r="BE63" s="129">
        <v>0</v>
      </c>
      <c r="BF63" s="129">
        <v>0</v>
      </c>
      <c r="BG63" s="129">
        <v>0</v>
      </c>
      <c r="BH63" s="129">
        <v>0</v>
      </c>
      <c r="BI63" s="129">
        <v>0</v>
      </c>
      <c r="BJ63" s="129">
        <v>0</v>
      </c>
      <c r="BK63" s="129">
        <v>0</v>
      </c>
    </row>
    <row r="64" spans="2:63" x14ac:dyDescent="0.25">
      <c r="B64" s="133"/>
      <c r="C64" s="100" t="s">
        <v>289</v>
      </c>
      <c r="D64" s="129">
        <v>0</v>
      </c>
      <c r="E64" s="129">
        <v>0</v>
      </c>
      <c r="F64" s="129">
        <v>0</v>
      </c>
      <c r="G64" s="129">
        <v>0</v>
      </c>
      <c r="H64" s="129">
        <v>0</v>
      </c>
      <c r="I64" s="129">
        <v>0</v>
      </c>
      <c r="J64" s="129">
        <v>0</v>
      </c>
      <c r="K64" s="129">
        <v>0</v>
      </c>
      <c r="L64" s="129">
        <v>0</v>
      </c>
      <c r="M64" s="129">
        <v>0</v>
      </c>
      <c r="N64" s="129">
        <v>0</v>
      </c>
      <c r="O64" s="129">
        <v>0</v>
      </c>
      <c r="P64" s="129">
        <v>0</v>
      </c>
      <c r="Q64" s="129">
        <v>100</v>
      </c>
      <c r="R64" s="129">
        <v>0</v>
      </c>
      <c r="S64" s="129">
        <v>0</v>
      </c>
      <c r="T64" s="129">
        <v>0</v>
      </c>
      <c r="U64" s="129">
        <v>0</v>
      </c>
      <c r="V64" s="129">
        <v>0</v>
      </c>
      <c r="W64" s="129">
        <v>0</v>
      </c>
      <c r="X64" s="129">
        <v>0</v>
      </c>
      <c r="Y64" s="129">
        <v>0</v>
      </c>
      <c r="Z64" s="129">
        <v>0</v>
      </c>
      <c r="AA64" s="129">
        <v>0</v>
      </c>
      <c r="AB64" s="129">
        <v>0</v>
      </c>
      <c r="AC64" s="129">
        <v>0</v>
      </c>
      <c r="AD64" s="129">
        <v>0</v>
      </c>
      <c r="AE64" s="129">
        <v>0</v>
      </c>
      <c r="AF64" s="129">
        <v>0</v>
      </c>
      <c r="AG64" s="129">
        <v>0</v>
      </c>
      <c r="AH64" s="129">
        <v>0</v>
      </c>
      <c r="AI64" s="129">
        <v>0</v>
      </c>
      <c r="AJ64" s="129">
        <v>0</v>
      </c>
      <c r="AK64" s="129">
        <v>0</v>
      </c>
      <c r="AL64" s="129">
        <v>0</v>
      </c>
      <c r="AM64" s="129">
        <v>0</v>
      </c>
      <c r="AN64" s="129">
        <v>0</v>
      </c>
      <c r="AO64" s="129">
        <v>0</v>
      </c>
      <c r="AP64" s="129">
        <v>0</v>
      </c>
      <c r="AQ64" s="129">
        <v>0</v>
      </c>
      <c r="AR64" s="129">
        <v>0</v>
      </c>
      <c r="AS64" s="129">
        <v>0</v>
      </c>
      <c r="AT64" s="129">
        <v>0</v>
      </c>
      <c r="AU64" s="129">
        <v>0</v>
      </c>
      <c r="AV64" s="129">
        <v>0</v>
      </c>
      <c r="AW64" s="129">
        <v>0</v>
      </c>
      <c r="AX64" s="129">
        <v>0</v>
      </c>
      <c r="AY64" s="129">
        <v>0</v>
      </c>
      <c r="AZ64" s="129">
        <v>0</v>
      </c>
      <c r="BA64" s="129">
        <v>0</v>
      </c>
      <c r="BB64" s="129">
        <v>0</v>
      </c>
      <c r="BC64" s="129">
        <v>0</v>
      </c>
      <c r="BD64" s="129">
        <v>0</v>
      </c>
      <c r="BE64" s="129">
        <v>0</v>
      </c>
      <c r="BF64" s="129">
        <v>0</v>
      </c>
      <c r="BG64" s="129">
        <v>0</v>
      </c>
      <c r="BH64" s="129">
        <v>0</v>
      </c>
      <c r="BI64" s="129">
        <v>0</v>
      </c>
      <c r="BJ64" s="129">
        <v>0</v>
      </c>
      <c r="BK64" s="129">
        <v>0</v>
      </c>
    </row>
    <row r="65" spans="2:63" x14ac:dyDescent="0.25">
      <c r="B65" s="133"/>
      <c r="C65" s="100" t="s">
        <v>290</v>
      </c>
      <c r="D65" s="129">
        <v>0</v>
      </c>
      <c r="E65" s="129">
        <v>0</v>
      </c>
      <c r="F65" s="129">
        <v>991.89</v>
      </c>
      <c r="G65" s="129">
        <v>0</v>
      </c>
      <c r="H65" s="129">
        <v>0</v>
      </c>
      <c r="I65" s="129">
        <v>0</v>
      </c>
      <c r="J65" s="129">
        <v>0</v>
      </c>
      <c r="K65" s="129">
        <v>0</v>
      </c>
      <c r="L65" s="129">
        <v>0</v>
      </c>
      <c r="M65" s="129">
        <v>0</v>
      </c>
      <c r="N65" s="129">
        <v>0</v>
      </c>
      <c r="O65" s="129">
        <v>0</v>
      </c>
      <c r="P65" s="129">
        <v>0</v>
      </c>
      <c r="Q65" s="129">
        <v>0</v>
      </c>
      <c r="R65" s="129">
        <v>0</v>
      </c>
      <c r="S65" s="129">
        <v>0</v>
      </c>
      <c r="T65" s="129">
        <v>0</v>
      </c>
      <c r="U65" s="129">
        <v>0</v>
      </c>
      <c r="V65" s="129">
        <v>0</v>
      </c>
      <c r="W65" s="129">
        <v>0</v>
      </c>
      <c r="X65" s="129">
        <v>0</v>
      </c>
      <c r="Y65" s="129">
        <v>0</v>
      </c>
      <c r="Z65" s="129">
        <v>0</v>
      </c>
      <c r="AA65" s="129">
        <v>0</v>
      </c>
      <c r="AB65" s="129">
        <v>0</v>
      </c>
      <c r="AC65" s="129">
        <v>0</v>
      </c>
      <c r="AD65" s="129">
        <v>0</v>
      </c>
      <c r="AE65" s="129">
        <v>12.525</v>
      </c>
      <c r="AF65" s="129">
        <v>0</v>
      </c>
      <c r="AG65" s="129">
        <v>0</v>
      </c>
      <c r="AH65" s="129">
        <v>0</v>
      </c>
      <c r="AI65" s="129">
        <v>0</v>
      </c>
      <c r="AJ65" s="129">
        <v>0</v>
      </c>
      <c r="AK65" s="129">
        <v>0</v>
      </c>
      <c r="AL65" s="129">
        <v>0</v>
      </c>
      <c r="AM65" s="129">
        <v>0</v>
      </c>
      <c r="AN65" s="129">
        <v>0</v>
      </c>
      <c r="AO65" s="129">
        <v>0</v>
      </c>
      <c r="AP65" s="129">
        <v>0</v>
      </c>
      <c r="AQ65" s="129">
        <v>0</v>
      </c>
      <c r="AR65" s="129">
        <v>0</v>
      </c>
      <c r="AS65" s="129">
        <v>0</v>
      </c>
      <c r="AT65" s="129">
        <v>0</v>
      </c>
      <c r="AU65" s="129">
        <v>0</v>
      </c>
      <c r="AV65" s="129">
        <v>0</v>
      </c>
      <c r="AW65" s="129">
        <v>0</v>
      </c>
      <c r="AX65" s="129">
        <v>0</v>
      </c>
      <c r="AY65" s="129">
        <v>0</v>
      </c>
      <c r="AZ65" s="129">
        <v>0</v>
      </c>
      <c r="BA65" s="129">
        <v>0</v>
      </c>
      <c r="BB65" s="129">
        <v>0</v>
      </c>
      <c r="BC65" s="129">
        <v>0</v>
      </c>
      <c r="BD65" s="129">
        <v>0</v>
      </c>
      <c r="BE65" s="129">
        <v>0</v>
      </c>
      <c r="BF65" s="129">
        <v>0</v>
      </c>
      <c r="BG65" s="129">
        <v>0</v>
      </c>
      <c r="BH65" s="129">
        <v>0</v>
      </c>
      <c r="BI65" s="129">
        <v>0</v>
      </c>
      <c r="BJ65" s="129">
        <v>0</v>
      </c>
      <c r="BK65" s="129">
        <v>0</v>
      </c>
    </row>
    <row r="66" spans="2:63" x14ac:dyDescent="0.25">
      <c r="B66" s="133"/>
      <c r="C66" s="100" t="s">
        <v>291</v>
      </c>
      <c r="D66" s="129">
        <v>0</v>
      </c>
      <c r="E66" s="129">
        <v>0</v>
      </c>
      <c r="F66" s="129">
        <v>0</v>
      </c>
      <c r="G66" s="129">
        <v>0</v>
      </c>
      <c r="H66" s="129">
        <v>0</v>
      </c>
      <c r="I66" s="129">
        <v>0</v>
      </c>
      <c r="J66" s="129">
        <v>0</v>
      </c>
      <c r="K66" s="129">
        <v>0</v>
      </c>
      <c r="L66" s="129">
        <v>0</v>
      </c>
      <c r="M66" s="129">
        <v>0</v>
      </c>
      <c r="N66" s="129">
        <v>0</v>
      </c>
      <c r="O66" s="129">
        <v>0</v>
      </c>
      <c r="P66" s="129">
        <v>0</v>
      </c>
      <c r="Q66" s="129">
        <v>0</v>
      </c>
      <c r="R66" s="129">
        <v>0</v>
      </c>
      <c r="S66" s="129">
        <v>0</v>
      </c>
      <c r="T66" s="129">
        <v>0</v>
      </c>
      <c r="U66" s="129">
        <v>0</v>
      </c>
      <c r="V66" s="129">
        <v>0</v>
      </c>
      <c r="W66" s="129">
        <v>0</v>
      </c>
      <c r="X66" s="129">
        <v>0</v>
      </c>
      <c r="Y66" s="129">
        <v>0</v>
      </c>
      <c r="Z66" s="129">
        <v>0</v>
      </c>
      <c r="AA66" s="129">
        <v>0</v>
      </c>
      <c r="AB66" s="129">
        <v>0</v>
      </c>
      <c r="AC66" s="129">
        <v>680.40813307249994</v>
      </c>
      <c r="AD66" s="129">
        <v>0</v>
      </c>
      <c r="AE66" s="129">
        <v>0</v>
      </c>
      <c r="AF66" s="129">
        <v>0</v>
      </c>
      <c r="AG66" s="129">
        <v>0</v>
      </c>
      <c r="AH66" s="129">
        <v>0</v>
      </c>
      <c r="AI66" s="129">
        <v>0</v>
      </c>
      <c r="AJ66" s="129">
        <v>0</v>
      </c>
      <c r="AK66" s="129">
        <v>0</v>
      </c>
      <c r="AL66" s="129">
        <v>0</v>
      </c>
      <c r="AM66" s="129">
        <v>0</v>
      </c>
      <c r="AN66" s="129">
        <v>0</v>
      </c>
      <c r="AO66" s="129">
        <v>0</v>
      </c>
      <c r="AP66" s="129">
        <v>0</v>
      </c>
      <c r="AQ66" s="129">
        <v>0</v>
      </c>
      <c r="AR66" s="129">
        <v>0</v>
      </c>
      <c r="AS66" s="129">
        <v>0</v>
      </c>
      <c r="AT66" s="129">
        <v>0</v>
      </c>
      <c r="AU66" s="129">
        <v>0</v>
      </c>
      <c r="AV66" s="129">
        <v>0</v>
      </c>
      <c r="AW66" s="129">
        <v>0</v>
      </c>
      <c r="AX66" s="129">
        <v>0</v>
      </c>
      <c r="AY66" s="129">
        <v>0</v>
      </c>
      <c r="AZ66" s="129">
        <v>0</v>
      </c>
      <c r="BA66" s="129">
        <v>0</v>
      </c>
      <c r="BB66" s="129">
        <v>0</v>
      </c>
      <c r="BC66" s="129">
        <v>0</v>
      </c>
      <c r="BD66" s="129">
        <v>0</v>
      </c>
      <c r="BE66" s="129">
        <v>0</v>
      </c>
      <c r="BF66" s="129">
        <v>0</v>
      </c>
      <c r="BG66" s="129">
        <v>0</v>
      </c>
      <c r="BH66" s="129">
        <v>0</v>
      </c>
      <c r="BI66" s="129">
        <v>0</v>
      </c>
      <c r="BJ66" s="129">
        <v>0</v>
      </c>
      <c r="BK66" s="129">
        <v>0</v>
      </c>
    </row>
    <row r="67" spans="2:63" x14ac:dyDescent="0.25">
      <c r="B67" s="134">
        <v>3</v>
      </c>
      <c r="C67" s="98" t="s">
        <v>133</v>
      </c>
      <c r="D67" s="129">
        <v>3329.85</v>
      </c>
      <c r="E67" s="129">
        <v>6908.3697389999998</v>
      </c>
      <c r="F67" s="129">
        <v>15764.450605989987</v>
      </c>
      <c r="G67" s="129">
        <v>16708.746495220003</v>
      </c>
      <c r="H67" s="129">
        <v>16762.871469752572</v>
      </c>
      <c r="I67" s="129">
        <v>7404.3399939199999</v>
      </c>
      <c r="J67" s="129">
        <v>4627.4447996300005</v>
      </c>
      <c r="K67" s="129">
        <v>6732.8239427409999</v>
      </c>
      <c r="L67" s="129">
        <v>5133.0770403499992</v>
      </c>
      <c r="M67" s="129">
        <v>4169.7553281162</v>
      </c>
      <c r="N67" s="129">
        <v>5918.2396417100008</v>
      </c>
      <c r="O67" s="129">
        <v>5252.4827919999998</v>
      </c>
      <c r="P67" s="129">
        <v>6459.3306979164008</v>
      </c>
      <c r="Q67" s="129">
        <v>17085.278620715566</v>
      </c>
      <c r="R67" s="129">
        <v>6558.3474198234799</v>
      </c>
      <c r="S67" s="129">
        <v>10309.699541951155</v>
      </c>
      <c r="T67" s="129">
        <v>8433.4966962174985</v>
      </c>
      <c r="U67" s="129">
        <v>4461.7845988182125</v>
      </c>
      <c r="V67" s="129">
        <v>8514.7568913787909</v>
      </c>
      <c r="W67" s="129">
        <v>6497.4375016800004</v>
      </c>
      <c r="X67" s="129">
        <v>9831.4027181700003</v>
      </c>
      <c r="Y67" s="129">
        <v>6064.4023931434685</v>
      </c>
      <c r="Z67" s="129">
        <v>1849.3063196699998</v>
      </c>
      <c r="AA67" s="129">
        <v>589.97706292259738</v>
      </c>
      <c r="AB67" s="129">
        <v>1758.50476482</v>
      </c>
      <c r="AC67" s="129">
        <v>4879.591405315</v>
      </c>
      <c r="AD67" s="129">
        <v>2038.9484190599999</v>
      </c>
      <c r="AE67" s="129">
        <v>6.0919999999999996</v>
      </c>
      <c r="AF67" s="129">
        <v>0</v>
      </c>
      <c r="AG67" s="129">
        <v>662.55962263999993</v>
      </c>
      <c r="AH67" s="129">
        <v>216.91126883499999</v>
      </c>
      <c r="AI67" s="129">
        <v>24.79504</v>
      </c>
      <c r="AJ67" s="129">
        <v>1279.7833280700002</v>
      </c>
      <c r="AK67" s="129">
        <v>666.89137000000005</v>
      </c>
      <c r="AL67" s="129">
        <v>556.24237271000004</v>
      </c>
      <c r="AM67" s="129">
        <v>0</v>
      </c>
      <c r="AN67" s="129">
        <v>1246.0111004695475</v>
      </c>
      <c r="AO67" s="129">
        <v>1618.4605469599999</v>
      </c>
      <c r="AP67" s="129">
        <v>1422.8645808043896</v>
      </c>
      <c r="AQ67" s="129">
        <v>70.715040919999993</v>
      </c>
      <c r="AR67" s="129">
        <v>0</v>
      </c>
      <c r="AS67" s="129">
        <v>16.15347328</v>
      </c>
      <c r="AT67" s="129">
        <v>172.5</v>
      </c>
      <c r="AU67" s="129">
        <v>303.93558210999998</v>
      </c>
      <c r="AV67" s="129">
        <v>123.75240531</v>
      </c>
      <c r="AW67" s="129">
        <v>277.45485165000008</v>
      </c>
      <c r="AX67" s="129">
        <v>511.61849618545057</v>
      </c>
      <c r="AY67" s="129">
        <v>145.49812595</v>
      </c>
      <c r="AZ67" s="129">
        <v>213.429</v>
      </c>
      <c r="BA67" s="129">
        <v>91.035244399999996</v>
      </c>
      <c r="BB67" s="129">
        <v>55.596499999999999</v>
      </c>
      <c r="BC67" s="129">
        <v>404.15118180999997</v>
      </c>
      <c r="BD67" s="129">
        <v>312.61583220999995</v>
      </c>
      <c r="BE67" s="129">
        <v>80.918905209999977</v>
      </c>
      <c r="BF67" s="129">
        <v>105.33341640999998</v>
      </c>
      <c r="BG67" s="129">
        <v>2.92E-2</v>
      </c>
      <c r="BH67" s="129">
        <v>442.58883922000012</v>
      </c>
      <c r="BI67" s="129">
        <v>501.98981571000007</v>
      </c>
      <c r="BJ67" s="129">
        <v>1</v>
      </c>
      <c r="BK67" s="129">
        <v>174.640714</v>
      </c>
    </row>
    <row r="68" spans="2:63" x14ac:dyDescent="0.25">
      <c r="B68" s="134"/>
      <c r="C68" s="100" t="s">
        <v>292</v>
      </c>
      <c r="D68" s="129">
        <v>0</v>
      </c>
      <c r="E68" s="129">
        <v>0</v>
      </c>
      <c r="F68" s="129">
        <v>0</v>
      </c>
      <c r="G68" s="129">
        <v>0</v>
      </c>
      <c r="H68" s="129">
        <v>4813</v>
      </c>
      <c r="I68" s="129">
        <v>0</v>
      </c>
      <c r="J68" s="129">
        <v>0</v>
      </c>
      <c r="K68" s="129">
        <v>0</v>
      </c>
      <c r="L68" s="129">
        <v>0</v>
      </c>
      <c r="M68" s="129">
        <v>3359.74817523</v>
      </c>
      <c r="N68" s="129">
        <v>0</v>
      </c>
      <c r="O68" s="129">
        <v>0</v>
      </c>
      <c r="P68" s="129">
        <v>0</v>
      </c>
      <c r="Q68" s="129">
        <v>4450.3726027399998</v>
      </c>
      <c r="R68" s="129">
        <v>0</v>
      </c>
      <c r="S68" s="129">
        <v>4699.9999986399998</v>
      </c>
      <c r="T68" s="129">
        <v>1110.9000000000003</v>
      </c>
      <c r="U68" s="129">
        <v>0</v>
      </c>
      <c r="V68" s="129">
        <v>0</v>
      </c>
      <c r="W68" s="129">
        <v>0</v>
      </c>
      <c r="X68" s="129">
        <v>4212</v>
      </c>
      <c r="Y68" s="129">
        <v>0</v>
      </c>
      <c r="Z68" s="129">
        <v>16.703998800000001</v>
      </c>
      <c r="AA68" s="129">
        <v>0</v>
      </c>
      <c r="AB68" s="129">
        <v>684.65787499999999</v>
      </c>
      <c r="AC68" s="129">
        <v>1564.9225162499999</v>
      </c>
      <c r="AD68" s="129">
        <v>1000</v>
      </c>
      <c r="AE68" s="129">
        <v>0</v>
      </c>
      <c r="AF68" s="129">
        <v>0</v>
      </c>
      <c r="AG68" s="129">
        <v>0</v>
      </c>
      <c r="AH68" s="129">
        <v>0</v>
      </c>
      <c r="AI68" s="129">
        <v>0</v>
      </c>
      <c r="AJ68" s="129">
        <v>500</v>
      </c>
      <c r="AK68" s="129">
        <v>0</v>
      </c>
      <c r="AL68" s="129">
        <v>200</v>
      </c>
      <c r="AM68" s="129">
        <v>0</v>
      </c>
      <c r="AN68" s="129">
        <v>0</v>
      </c>
      <c r="AO68" s="129">
        <v>1350</v>
      </c>
      <c r="AP68" s="129">
        <v>0</v>
      </c>
      <c r="AQ68" s="129">
        <v>0</v>
      </c>
      <c r="AR68" s="129">
        <v>0</v>
      </c>
      <c r="AS68" s="129">
        <v>0</v>
      </c>
      <c r="AT68" s="129">
        <v>150</v>
      </c>
      <c r="AU68" s="129">
        <v>200</v>
      </c>
      <c r="AV68" s="129">
        <v>0</v>
      </c>
      <c r="AW68" s="129">
        <v>0</v>
      </c>
      <c r="AX68" s="129">
        <v>0</v>
      </c>
      <c r="AY68" s="129">
        <v>0</v>
      </c>
      <c r="AZ68" s="129">
        <v>0</v>
      </c>
      <c r="BA68" s="129">
        <v>0</v>
      </c>
      <c r="BB68" s="129">
        <v>0</v>
      </c>
      <c r="BC68" s="129">
        <v>300</v>
      </c>
      <c r="BD68" s="129">
        <v>0</v>
      </c>
      <c r="BE68" s="129">
        <v>0</v>
      </c>
      <c r="BF68" s="129">
        <v>0</v>
      </c>
      <c r="BG68" s="129">
        <v>0</v>
      </c>
      <c r="BH68" s="129">
        <v>0</v>
      </c>
      <c r="BI68" s="129">
        <v>100</v>
      </c>
      <c r="BJ68" s="129">
        <v>0</v>
      </c>
      <c r="BK68" s="129">
        <v>0</v>
      </c>
    </row>
    <row r="69" spans="2:63" x14ac:dyDescent="0.25">
      <c r="B69" s="133"/>
      <c r="C69" s="100" t="s">
        <v>293</v>
      </c>
      <c r="D69" s="129">
        <v>0</v>
      </c>
      <c r="E69" s="129">
        <v>0</v>
      </c>
      <c r="F69" s="129">
        <v>10116.911688664</v>
      </c>
      <c r="G69" s="129">
        <v>12671.223951740001</v>
      </c>
      <c r="H69" s="129">
        <v>10440.212000009999</v>
      </c>
      <c r="I69" s="129">
        <v>6871.8</v>
      </c>
      <c r="J69" s="129">
        <v>4130.88</v>
      </c>
      <c r="K69" s="129">
        <v>3729.45</v>
      </c>
      <c r="L69" s="129">
        <v>3118.4807431499999</v>
      </c>
      <c r="M69" s="129">
        <v>0</v>
      </c>
      <c r="N69" s="129">
        <v>0</v>
      </c>
      <c r="O69" s="129">
        <v>3734.8447500000002</v>
      </c>
      <c r="P69" s="129">
        <v>3448.5509269064</v>
      </c>
      <c r="Q69" s="129">
        <v>7587.9966583800006</v>
      </c>
      <c r="R69" s="129">
        <v>2335.6166289500002</v>
      </c>
      <c r="S69" s="129">
        <v>0</v>
      </c>
      <c r="T69" s="129">
        <v>2245.4681199274996</v>
      </c>
      <c r="U69" s="129">
        <v>2505.9219041479992</v>
      </c>
      <c r="V69" s="129">
        <v>2370.7709999999997</v>
      </c>
      <c r="W69" s="129">
        <v>4099.5219999999999</v>
      </c>
      <c r="X69" s="129">
        <v>1583.2913060199999</v>
      </c>
      <c r="Y69" s="129">
        <v>727.77175</v>
      </c>
      <c r="Z69" s="129">
        <v>0</v>
      </c>
      <c r="AA69" s="129">
        <v>159.01456622999999</v>
      </c>
      <c r="AB69" s="129">
        <v>198.3</v>
      </c>
      <c r="AC69" s="129">
        <v>1349.9474929800001</v>
      </c>
      <c r="AD69" s="129">
        <v>0</v>
      </c>
      <c r="AE69" s="129">
        <v>0</v>
      </c>
      <c r="AF69" s="129">
        <v>0</v>
      </c>
      <c r="AG69" s="129">
        <v>0</v>
      </c>
      <c r="AH69" s="129">
        <v>0</v>
      </c>
      <c r="AI69" s="129">
        <v>0</v>
      </c>
      <c r="AJ69" s="129">
        <v>0</v>
      </c>
      <c r="AK69" s="129">
        <v>0</v>
      </c>
      <c r="AL69" s="129">
        <v>0</v>
      </c>
      <c r="AM69" s="129">
        <v>0</v>
      </c>
      <c r="AN69" s="129">
        <v>0</v>
      </c>
      <c r="AO69" s="129">
        <v>0</v>
      </c>
      <c r="AP69" s="129">
        <v>0</v>
      </c>
      <c r="AQ69" s="129">
        <v>0</v>
      </c>
      <c r="AR69" s="129">
        <v>0</v>
      </c>
      <c r="AS69" s="129">
        <v>0</v>
      </c>
      <c r="AT69" s="129">
        <v>0</v>
      </c>
      <c r="AU69" s="129">
        <v>0</v>
      </c>
      <c r="AV69" s="129">
        <v>0</v>
      </c>
      <c r="AW69" s="129">
        <v>0</v>
      </c>
      <c r="AX69" s="129">
        <v>0</v>
      </c>
      <c r="AY69" s="129">
        <v>0</v>
      </c>
      <c r="AZ69" s="129">
        <v>0</v>
      </c>
      <c r="BA69" s="129">
        <v>0</v>
      </c>
      <c r="BB69" s="129">
        <v>0</v>
      </c>
      <c r="BC69" s="129">
        <v>0</v>
      </c>
      <c r="BD69" s="129">
        <v>0</v>
      </c>
      <c r="BE69" s="129">
        <v>0</v>
      </c>
      <c r="BF69" s="129">
        <v>0</v>
      </c>
      <c r="BG69" s="129">
        <v>0</v>
      </c>
      <c r="BH69" s="129">
        <v>0</v>
      </c>
      <c r="BI69" s="129">
        <v>0</v>
      </c>
      <c r="BJ69" s="129">
        <v>0</v>
      </c>
      <c r="BK69" s="129">
        <v>0</v>
      </c>
    </row>
    <row r="70" spans="2:63" x14ac:dyDescent="0.25">
      <c r="B70" s="133"/>
      <c r="C70" s="140" t="s">
        <v>294</v>
      </c>
      <c r="D70" s="129">
        <v>3329.85</v>
      </c>
      <c r="E70" s="129">
        <v>6908.3697389999998</v>
      </c>
      <c r="F70" s="129">
        <v>5647.5389173259864</v>
      </c>
      <c r="G70" s="129">
        <v>4037.5225434800013</v>
      </c>
      <c r="H70" s="129">
        <v>1509.6594697425735</v>
      </c>
      <c r="I70" s="129">
        <v>532.53999391999969</v>
      </c>
      <c r="J70" s="129">
        <v>496.56479963000038</v>
      </c>
      <c r="K70" s="129">
        <v>3003.3739427410001</v>
      </c>
      <c r="L70" s="129">
        <v>2014.5962971999993</v>
      </c>
      <c r="M70" s="129">
        <v>810.00715288619995</v>
      </c>
      <c r="N70" s="129">
        <v>5918.2396417100008</v>
      </c>
      <c r="O70" s="129">
        <v>1517.6380419999996</v>
      </c>
      <c r="P70" s="129">
        <v>3010.7797710100008</v>
      </c>
      <c r="Q70" s="129">
        <v>5046.9093595955655</v>
      </c>
      <c r="R70" s="129">
        <v>4222.7307908734801</v>
      </c>
      <c r="S70" s="129">
        <v>5609.6995433111551</v>
      </c>
      <c r="T70" s="129">
        <v>5077.1285762899988</v>
      </c>
      <c r="U70" s="129">
        <v>1955.8626946702134</v>
      </c>
      <c r="V70" s="129">
        <v>6143.9858913787912</v>
      </c>
      <c r="W70" s="129">
        <v>2397.9155016800005</v>
      </c>
      <c r="X70" s="129">
        <v>4036.1114121500004</v>
      </c>
      <c r="Y70" s="129">
        <v>5336.6306431434687</v>
      </c>
      <c r="Z70" s="129">
        <v>1832.6023208699999</v>
      </c>
      <c r="AA70" s="129">
        <v>430.96249669259737</v>
      </c>
      <c r="AB70" s="129">
        <v>875.54688981999993</v>
      </c>
      <c r="AC70" s="129">
        <v>1964.7213960849999</v>
      </c>
      <c r="AD70" s="129">
        <v>1038.9484190599999</v>
      </c>
      <c r="AE70" s="129">
        <v>6.0919999999999996</v>
      </c>
      <c r="AF70" s="129">
        <v>0</v>
      </c>
      <c r="AG70" s="129">
        <v>662.55962263999993</v>
      </c>
      <c r="AH70" s="129">
        <v>216.91126883499999</v>
      </c>
      <c r="AI70" s="129">
        <v>24.79504</v>
      </c>
      <c r="AJ70" s="129">
        <v>779.78332807000004</v>
      </c>
      <c r="AK70" s="129">
        <v>666.89137000000005</v>
      </c>
      <c r="AL70" s="129">
        <v>356.24237271000004</v>
      </c>
      <c r="AM70" s="129">
        <v>0</v>
      </c>
      <c r="AN70" s="129">
        <v>1246.0111004695475</v>
      </c>
      <c r="AO70" s="129">
        <v>268.46054695999993</v>
      </c>
      <c r="AP70" s="129">
        <v>1422.8645808043896</v>
      </c>
      <c r="AQ70" s="129">
        <v>70.715040919999993</v>
      </c>
      <c r="AR70" s="129">
        <v>0</v>
      </c>
      <c r="AS70" s="129">
        <v>16.15347328</v>
      </c>
      <c r="AT70" s="129">
        <v>22.5</v>
      </c>
      <c r="AU70" s="129">
        <v>103.93558210999996</v>
      </c>
      <c r="AV70" s="129">
        <v>123.75240531</v>
      </c>
      <c r="AW70" s="129">
        <v>277.45485165000008</v>
      </c>
      <c r="AX70" s="129">
        <v>511.61849618545057</v>
      </c>
      <c r="AY70" s="129">
        <v>145.49812595</v>
      </c>
      <c r="AZ70" s="129">
        <v>213.429</v>
      </c>
      <c r="BA70" s="129">
        <v>91.035244399999996</v>
      </c>
      <c r="BB70" s="129">
        <v>55.596499999999999</v>
      </c>
      <c r="BC70" s="129">
        <v>104.15118180999998</v>
      </c>
      <c r="BD70" s="129">
        <v>312.61583220999995</v>
      </c>
      <c r="BE70" s="129">
        <v>80.918905209999977</v>
      </c>
      <c r="BF70" s="129">
        <v>105.33341640999998</v>
      </c>
      <c r="BG70" s="129">
        <v>2.92E-2</v>
      </c>
      <c r="BH70" s="129">
        <v>442.58883922000012</v>
      </c>
      <c r="BI70" s="129">
        <v>401.98981571000007</v>
      </c>
      <c r="BJ70" s="129">
        <v>1</v>
      </c>
      <c r="BK70" s="129">
        <v>174.640714</v>
      </c>
    </row>
    <row r="71" spans="2:63" ht="31.5" x14ac:dyDescent="0.25">
      <c r="B71" s="134">
        <v>4</v>
      </c>
      <c r="C71" s="141" t="s">
        <v>295</v>
      </c>
      <c r="D71" s="129">
        <v>178814.35469011075</v>
      </c>
      <c r="E71" s="129">
        <v>229148.21150599996</v>
      </c>
      <c r="F71" s="129">
        <v>315391.54154819401</v>
      </c>
      <c r="G71" s="129">
        <v>179702.24178811011</v>
      </c>
      <c r="H71" s="129">
        <v>92063.109957826309</v>
      </c>
      <c r="I71" s="129">
        <v>161905.86297645999</v>
      </c>
      <c r="J71" s="129">
        <v>119226.32536054422</v>
      </c>
      <c r="K71" s="129">
        <v>159408.59999978999</v>
      </c>
      <c r="L71" s="129">
        <v>107520.17564004999</v>
      </c>
      <c r="M71" s="129">
        <v>120870.44183043001</v>
      </c>
      <c r="N71" s="129">
        <v>267939.09553030279</v>
      </c>
      <c r="O71" s="129">
        <v>134170.52143922998</v>
      </c>
      <c r="P71" s="129">
        <v>168940.26795526478</v>
      </c>
      <c r="Q71" s="129">
        <v>138841.54495450517</v>
      </c>
      <c r="R71" s="129">
        <v>184267.22150278205</v>
      </c>
      <c r="S71" s="129">
        <v>177886.66659334966</v>
      </c>
      <c r="T71" s="129">
        <v>272817.43248839898</v>
      </c>
      <c r="U71" s="129">
        <v>140405.25002708018</v>
      </c>
      <c r="V71" s="129">
        <v>155644.33274139496</v>
      </c>
      <c r="W71" s="129">
        <v>122525.32878881022</v>
      </c>
      <c r="X71" s="129">
        <v>188544.42926237138</v>
      </c>
      <c r="Y71" s="129">
        <v>156404.4376150195</v>
      </c>
      <c r="Z71" s="129">
        <v>151755.98332905746</v>
      </c>
      <c r="AA71" s="129">
        <v>87094.049552350101</v>
      </c>
      <c r="AB71" s="129">
        <v>86241.393859065342</v>
      </c>
      <c r="AC71" s="129">
        <v>145960.98838250953</v>
      </c>
      <c r="AD71" s="129">
        <v>41635.519803843999</v>
      </c>
      <c r="AE71" s="129">
        <v>527.03599999999994</v>
      </c>
      <c r="AF71" s="129">
        <v>3424.83</v>
      </c>
      <c r="AG71" s="129">
        <v>43783.590846708168</v>
      </c>
      <c r="AH71" s="129">
        <v>10375.670517742996</v>
      </c>
      <c r="AI71" s="129">
        <v>5182.7169035799989</v>
      </c>
      <c r="AJ71" s="129">
        <v>94211.262948139934</v>
      </c>
      <c r="AK71" s="129">
        <v>65727.317939999994</v>
      </c>
      <c r="AL71" s="129">
        <v>46365.199461862561</v>
      </c>
      <c r="AM71" s="129">
        <v>1000.1763113800001</v>
      </c>
      <c r="AN71" s="129">
        <v>51536.647239934202</v>
      </c>
      <c r="AO71" s="129">
        <v>41576.200563733597</v>
      </c>
      <c r="AP71" s="129">
        <v>41701.32070888373</v>
      </c>
      <c r="AQ71" s="129">
        <v>3971.170337</v>
      </c>
      <c r="AR71" s="129">
        <v>801.48343999999997</v>
      </c>
      <c r="AS71" s="129">
        <v>4219.7744618784245</v>
      </c>
      <c r="AT71" s="129">
        <v>2872.4879999999998</v>
      </c>
      <c r="AU71" s="129">
        <v>1415.8718584899996</v>
      </c>
      <c r="AV71" s="129">
        <v>2247.1808127799991</v>
      </c>
      <c r="AW71" s="129">
        <v>6692.1137715799996</v>
      </c>
      <c r="AX71" s="129">
        <v>9878.1220369113307</v>
      </c>
      <c r="AY71" s="129">
        <v>5427.4427884900015</v>
      </c>
      <c r="AZ71" s="129">
        <v>3581.0479999999998</v>
      </c>
      <c r="BA71" s="129">
        <v>3913.8497206100001</v>
      </c>
      <c r="BB71" s="129">
        <v>2859.4617815110901</v>
      </c>
      <c r="BC71" s="129">
        <v>9926.0984809600013</v>
      </c>
      <c r="BD71" s="129">
        <v>5204.5950834182086</v>
      </c>
      <c r="BE71" s="129">
        <v>848.89242454000009</v>
      </c>
      <c r="BF71" s="129">
        <v>1659.6855159200004</v>
      </c>
      <c r="BG71" s="129">
        <v>1173.9863558</v>
      </c>
      <c r="BH71" s="129">
        <v>5966.0216700000001</v>
      </c>
      <c r="BI71" s="129">
        <v>14026.091549060005</v>
      </c>
      <c r="BJ71" s="129">
        <v>11501.113224170002</v>
      </c>
      <c r="BK71" s="129">
        <v>5653.4053400000003</v>
      </c>
    </row>
    <row r="72" spans="2:63" x14ac:dyDescent="0.25">
      <c r="B72" s="131"/>
      <c r="C72" s="132" t="s">
        <v>135</v>
      </c>
      <c r="D72" s="129">
        <v>178814.35469011075</v>
      </c>
      <c r="E72" s="129">
        <v>229137.74077699997</v>
      </c>
      <c r="F72" s="129">
        <v>315382.51458994404</v>
      </c>
      <c r="G72" s="129">
        <v>179138.50217081013</v>
      </c>
      <c r="H72" s="129">
        <v>91750.298155496304</v>
      </c>
      <c r="I72" s="129">
        <v>161884.35884145999</v>
      </c>
      <c r="J72" s="129">
        <v>119226.24532304422</v>
      </c>
      <c r="K72" s="129">
        <v>159265.12907979</v>
      </c>
      <c r="L72" s="129">
        <v>107520.17564004999</v>
      </c>
      <c r="M72" s="129">
        <v>119231.96893043001</v>
      </c>
      <c r="N72" s="129">
        <v>267939.09553030279</v>
      </c>
      <c r="O72" s="129">
        <v>134103.06168264998</v>
      </c>
      <c r="P72" s="129">
        <v>168940.26795526478</v>
      </c>
      <c r="Q72" s="129">
        <v>138785.58093900516</v>
      </c>
      <c r="R72" s="129">
        <v>184164.94946278204</v>
      </c>
      <c r="S72" s="129">
        <v>177886.66659334966</v>
      </c>
      <c r="T72" s="129">
        <v>272817.43248839898</v>
      </c>
      <c r="U72" s="129">
        <v>140380.35002708019</v>
      </c>
      <c r="V72" s="129">
        <v>154381.26920916329</v>
      </c>
      <c r="W72" s="129">
        <v>122446.35561781022</v>
      </c>
      <c r="X72" s="129">
        <v>188544.42926237138</v>
      </c>
      <c r="Y72" s="129">
        <v>156404.4376150195</v>
      </c>
      <c r="Z72" s="129">
        <v>151755.98332905746</v>
      </c>
      <c r="AA72" s="129">
        <v>87094.049552350101</v>
      </c>
      <c r="AB72" s="129">
        <v>86237.593859065339</v>
      </c>
      <c r="AC72" s="129">
        <v>145960.98838250953</v>
      </c>
      <c r="AD72" s="129">
        <v>41635.519803843999</v>
      </c>
      <c r="AE72" s="129">
        <v>527.03599999999994</v>
      </c>
      <c r="AF72" s="129">
        <v>3424.83</v>
      </c>
      <c r="AG72" s="129">
        <v>43783.590846708168</v>
      </c>
      <c r="AH72" s="129">
        <v>10375.670517742996</v>
      </c>
      <c r="AI72" s="129">
        <v>5182.7169035799989</v>
      </c>
      <c r="AJ72" s="129">
        <v>94211.262948139934</v>
      </c>
      <c r="AK72" s="129">
        <v>65727.317939999994</v>
      </c>
      <c r="AL72" s="129">
        <v>46365.199461862561</v>
      </c>
      <c r="AM72" s="129">
        <v>1000.1763113800001</v>
      </c>
      <c r="AN72" s="129">
        <v>51536.647239934202</v>
      </c>
      <c r="AO72" s="129">
        <v>41576.200563733597</v>
      </c>
      <c r="AP72" s="129">
        <v>41701.32070888373</v>
      </c>
      <c r="AQ72" s="129">
        <v>3971.170337</v>
      </c>
      <c r="AR72" s="129">
        <v>801.48343999999997</v>
      </c>
      <c r="AS72" s="129">
        <v>4219.7744618784245</v>
      </c>
      <c r="AT72" s="129">
        <v>2872.4879999999998</v>
      </c>
      <c r="AU72" s="129">
        <v>1415.8718584899996</v>
      </c>
      <c r="AV72" s="129">
        <v>2247.1808127799991</v>
      </c>
      <c r="AW72" s="129">
        <v>6692.1137715799996</v>
      </c>
      <c r="AX72" s="129">
        <v>9878.1220369113307</v>
      </c>
      <c r="AY72" s="129">
        <v>5427.4427884900015</v>
      </c>
      <c r="AZ72" s="129">
        <v>3581.0479999999998</v>
      </c>
      <c r="BA72" s="129">
        <v>3913.8497206100001</v>
      </c>
      <c r="BB72" s="129">
        <v>2859.4617815110901</v>
      </c>
      <c r="BC72" s="129">
        <v>9926.0984809600013</v>
      </c>
      <c r="BD72" s="129">
        <v>5204.5950834182086</v>
      </c>
      <c r="BE72" s="129">
        <v>848.89242454000009</v>
      </c>
      <c r="BF72" s="129">
        <v>1659.6855159200004</v>
      </c>
      <c r="BG72" s="129">
        <v>1173.9863558</v>
      </c>
      <c r="BH72" s="129">
        <v>5966.0216700000001</v>
      </c>
      <c r="BI72" s="129">
        <v>14026.091549060005</v>
      </c>
      <c r="BJ72" s="129">
        <v>11501.113224170002</v>
      </c>
      <c r="BK72" s="129">
        <v>5653.4053400000003</v>
      </c>
    </row>
    <row r="73" spans="2:63" x14ac:dyDescent="0.25">
      <c r="B73" s="133"/>
      <c r="C73" s="100" t="s">
        <v>296</v>
      </c>
      <c r="D73" s="129">
        <v>171374.90198116921</v>
      </c>
      <c r="E73" s="129">
        <v>212345.59733999998</v>
      </c>
      <c r="F73" s="129">
        <v>305403.37572489999</v>
      </c>
      <c r="G73" s="129">
        <v>178146.22797092012</v>
      </c>
      <c r="H73" s="129">
        <v>87450.298155496304</v>
      </c>
      <c r="I73" s="129">
        <v>153691.98319256998</v>
      </c>
      <c r="J73" s="129">
        <v>113970.3242282242</v>
      </c>
      <c r="K73" s="129">
        <v>148303.42882072</v>
      </c>
      <c r="L73" s="129">
        <v>103485.58057778837</v>
      </c>
      <c r="M73" s="129">
        <v>115240.06533632</v>
      </c>
      <c r="N73" s="129">
        <v>257004.65132970276</v>
      </c>
      <c r="O73" s="129">
        <v>134103.06168264998</v>
      </c>
      <c r="P73" s="129">
        <v>162813.18037206479</v>
      </c>
      <c r="Q73" s="129">
        <v>132950.08520943514</v>
      </c>
      <c r="R73" s="129">
        <v>178034.12333851206</v>
      </c>
      <c r="S73" s="129">
        <v>177883.68765634962</v>
      </c>
      <c r="T73" s="129">
        <v>262490.53153150895</v>
      </c>
      <c r="U73" s="129">
        <v>137439.91002708019</v>
      </c>
      <c r="V73" s="129">
        <v>146836.6617283533</v>
      </c>
      <c r="W73" s="129">
        <v>119700.35202054022</v>
      </c>
      <c r="X73" s="129">
        <v>181711.10401369139</v>
      </c>
      <c r="Y73" s="129">
        <v>156404.4376150195</v>
      </c>
      <c r="Z73" s="129">
        <v>149048.49901675747</v>
      </c>
      <c r="AA73" s="129">
        <v>82573.368196880096</v>
      </c>
      <c r="AB73" s="129">
        <v>83862.393749695329</v>
      </c>
      <c r="AC73" s="129">
        <v>141029.1850374995</v>
      </c>
      <c r="AD73" s="129">
        <v>37333.093877633997</v>
      </c>
      <c r="AE73" s="129">
        <v>527.03599999999994</v>
      </c>
      <c r="AF73" s="129">
        <v>3424.83</v>
      </c>
      <c r="AG73" s="129">
        <v>40849.324555698171</v>
      </c>
      <c r="AH73" s="129">
        <v>10039.018538386494</v>
      </c>
      <c r="AI73" s="129">
        <v>4670.3161750699992</v>
      </c>
      <c r="AJ73" s="129">
        <v>90847.574099079939</v>
      </c>
      <c r="AK73" s="129">
        <v>61697.551719999989</v>
      </c>
      <c r="AL73" s="129">
        <v>44081.631301612564</v>
      </c>
      <c r="AM73" s="129">
        <v>1000.1763113800001</v>
      </c>
      <c r="AN73" s="129">
        <v>51536.647239934202</v>
      </c>
      <c r="AO73" s="129">
        <v>38601.687012003604</v>
      </c>
      <c r="AP73" s="129">
        <v>39654.296755693736</v>
      </c>
      <c r="AQ73" s="129">
        <v>3971.170337</v>
      </c>
      <c r="AR73" s="129">
        <v>801.48343999999997</v>
      </c>
      <c r="AS73" s="129">
        <v>4190.5110962784247</v>
      </c>
      <c r="AT73" s="129">
        <v>2852.3530000000001</v>
      </c>
      <c r="AU73" s="129">
        <v>1250.4100183899993</v>
      </c>
      <c r="AV73" s="129">
        <v>2247.1808127799991</v>
      </c>
      <c r="AW73" s="129">
        <v>6070.2557388299992</v>
      </c>
      <c r="AX73" s="129">
        <v>9308.1220369113307</v>
      </c>
      <c r="AY73" s="129">
        <v>5078.6427884900013</v>
      </c>
      <c r="AZ73" s="129">
        <v>3575.9209999999998</v>
      </c>
      <c r="BA73" s="129">
        <v>3723.3109206100003</v>
      </c>
      <c r="BB73" s="129">
        <v>2859.3279749010903</v>
      </c>
      <c r="BC73" s="129">
        <v>9926.0984809600013</v>
      </c>
      <c r="BD73" s="129">
        <v>5034.276824270818</v>
      </c>
      <c r="BE73" s="129">
        <v>842.70236514999999</v>
      </c>
      <c r="BF73" s="129">
        <v>1022.4907349200001</v>
      </c>
      <c r="BG73" s="129">
        <v>1173.9863558</v>
      </c>
      <c r="BH73" s="129">
        <v>5596.3887799999993</v>
      </c>
      <c r="BI73" s="129">
        <v>13541.203322990008</v>
      </c>
      <c r="BJ73" s="129">
        <v>10550.134316630003</v>
      </c>
      <c r="BK73" s="129">
        <v>5255.5323699999999</v>
      </c>
    </row>
    <row r="74" spans="2:63" x14ac:dyDescent="0.25">
      <c r="B74" s="133"/>
      <c r="C74" s="100" t="s">
        <v>297</v>
      </c>
      <c r="D74" s="129">
        <v>7439.4527089415387</v>
      </c>
      <c r="E74" s="129">
        <v>16718.433437</v>
      </c>
      <c r="F74" s="129">
        <v>9979.1388650440294</v>
      </c>
      <c r="G74" s="129">
        <v>992.27419988999998</v>
      </c>
      <c r="H74" s="129">
        <v>4300</v>
      </c>
      <c r="I74" s="129">
        <v>8108.7459959999996</v>
      </c>
      <c r="J74" s="129">
        <v>5255.9210948199998</v>
      </c>
      <c r="K74" s="129">
        <v>9852.4321415300001</v>
      </c>
      <c r="L74" s="129">
        <v>3735.6196975800003</v>
      </c>
      <c r="M74" s="129">
        <v>3816.9870941099998</v>
      </c>
      <c r="N74" s="129">
        <v>10934.444200600001</v>
      </c>
      <c r="O74" s="129">
        <v>0</v>
      </c>
      <c r="P74" s="129">
        <v>6127.0875832000002</v>
      </c>
      <c r="Q74" s="129">
        <v>5835.4957295700024</v>
      </c>
      <c r="R74" s="129">
        <v>6130.8261242699991</v>
      </c>
      <c r="S74" s="129">
        <v>2.9789370000000002</v>
      </c>
      <c r="T74" s="129">
        <v>10211.045956889995</v>
      </c>
      <c r="U74" s="129">
        <v>2940.44</v>
      </c>
      <c r="V74" s="129">
        <v>7544.6074808099984</v>
      </c>
      <c r="W74" s="129">
        <v>2746.0035972699998</v>
      </c>
      <c r="X74" s="129">
        <v>6833.325248680002</v>
      </c>
      <c r="Y74" s="129">
        <v>0</v>
      </c>
      <c r="Z74" s="129">
        <v>2707.4843123000001</v>
      </c>
      <c r="AA74" s="129">
        <v>4300.669557350001</v>
      </c>
      <c r="AB74" s="129">
        <v>2375.2001093700005</v>
      </c>
      <c r="AC74" s="129">
        <v>4893.7294922299989</v>
      </c>
      <c r="AD74" s="129">
        <v>4302.4259262100004</v>
      </c>
      <c r="AE74" s="129">
        <v>0</v>
      </c>
      <c r="AF74" s="129">
        <v>0</v>
      </c>
      <c r="AG74" s="129">
        <v>2930.9287830099997</v>
      </c>
      <c r="AH74" s="129">
        <v>336.65197935649996</v>
      </c>
      <c r="AI74" s="129">
        <v>512.40072851000002</v>
      </c>
      <c r="AJ74" s="129">
        <v>3363.6888490599999</v>
      </c>
      <c r="AK74" s="129">
        <v>4029.7662200000004</v>
      </c>
      <c r="AL74" s="129">
        <v>2283.5681602500003</v>
      </c>
      <c r="AM74" s="129">
        <v>0</v>
      </c>
      <c r="AN74" s="129">
        <v>0</v>
      </c>
      <c r="AO74" s="129">
        <v>2974.5135517300014</v>
      </c>
      <c r="AP74" s="129">
        <v>2047.0239531900004</v>
      </c>
      <c r="AQ74" s="129">
        <v>0</v>
      </c>
      <c r="AR74" s="129">
        <v>0</v>
      </c>
      <c r="AS74" s="129">
        <v>29.2633656</v>
      </c>
      <c r="AT74" s="129">
        <v>20.135000000000002</v>
      </c>
      <c r="AU74" s="129">
        <v>165.46184010000005</v>
      </c>
      <c r="AV74" s="129">
        <v>0</v>
      </c>
      <c r="AW74" s="129">
        <v>621.85803275000001</v>
      </c>
      <c r="AX74" s="129">
        <v>570</v>
      </c>
      <c r="AY74" s="129">
        <v>348.8</v>
      </c>
      <c r="AZ74" s="129">
        <v>5.1269999999999998</v>
      </c>
      <c r="BA74" s="129">
        <v>190.53880000000001</v>
      </c>
      <c r="BB74" s="129">
        <v>0.13380660999999996</v>
      </c>
      <c r="BC74" s="129">
        <v>0</v>
      </c>
      <c r="BD74" s="129">
        <v>170.31825914738999</v>
      </c>
      <c r="BE74" s="129">
        <v>6.1900593899999992</v>
      </c>
      <c r="BF74" s="129">
        <v>637.19478099999992</v>
      </c>
      <c r="BG74" s="129">
        <v>0</v>
      </c>
      <c r="BH74" s="129">
        <v>369.63289000000003</v>
      </c>
      <c r="BI74" s="129">
        <v>484.88822607000009</v>
      </c>
      <c r="BJ74" s="129">
        <v>950.97890753999991</v>
      </c>
      <c r="BK74" s="129">
        <v>397.87296999999995</v>
      </c>
    </row>
    <row r="75" spans="2:63" x14ac:dyDescent="0.25">
      <c r="B75" s="133"/>
      <c r="C75" s="100" t="s">
        <v>298</v>
      </c>
      <c r="D75" s="129">
        <v>0</v>
      </c>
      <c r="E75" s="129">
        <v>73.709999999999994</v>
      </c>
      <c r="F75" s="129">
        <v>0</v>
      </c>
      <c r="G75" s="129">
        <v>0</v>
      </c>
      <c r="H75" s="129">
        <v>0</v>
      </c>
      <c r="I75" s="129">
        <v>83.629652889999988</v>
      </c>
      <c r="J75" s="129">
        <v>0</v>
      </c>
      <c r="K75" s="129">
        <v>1109.26811754</v>
      </c>
      <c r="L75" s="129">
        <v>298.97536468161701</v>
      </c>
      <c r="M75" s="129">
        <v>174.91650000000001</v>
      </c>
      <c r="N75" s="129">
        <v>0</v>
      </c>
      <c r="O75" s="129">
        <v>0</v>
      </c>
      <c r="P75" s="129">
        <v>0</v>
      </c>
      <c r="Q75" s="129">
        <v>0</v>
      </c>
      <c r="R75" s="129">
        <v>0</v>
      </c>
      <c r="S75" s="129">
        <v>0</v>
      </c>
      <c r="T75" s="129">
        <v>115.855</v>
      </c>
      <c r="U75" s="129">
        <v>0</v>
      </c>
      <c r="V75" s="129">
        <v>0</v>
      </c>
      <c r="W75" s="129">
        <v>0</v>
      </c>
      <c r="X75" s="129">
        <v>0</v>
      </c>
      <c r="Y75" s="129">
        <v>0</v>
      </c>
      <c r="Z75" s="129">
        <v>0</v>
      </c>
      <c r="AA75" s="129">
        <v>220.01179812000001</v>
      </c>
      <c r="AB75" s="129">
        <v>0</v>
      </c>
      <c r="AC75" s="129">
        <v>38.073852780000003</v>
      </c>
      <c r="AD75" s="129">
        <v>0</v>
      </c>
      <c r="AE75" s="129">
        <v>0</v>
      </c>
      <c r="AF75" s="129">
        <v>0</v>
      </c>
      <c r="AG75" s="129">
        <v>3.3375079999999997</v>
      </c>
      <c r="AH75" s="129">
        <v>0</v>
      </c>
      <c r="AI75" s="129">
        <v>0</v>
      </c>
      <c r="AJ75" s="129">
        <v>0</v>
      </c>
      <c r="AK75" s="129">
        <v>0</v>
      </c>
      <c r="AL75" s="129">
        <v>0</v>
      </c>
      <c r="AM75" s="129">
        <v>0</v>
      </c>
      <c r="AN75" s="129">
        <v>0</v>
      </c>
      <c r="AO75" s="129">
        <v>0</v>
      </c>
      <c r="AP75" s="129">
        <v>0</v>
      </c>
      <c r="AQ75" s="129">
        <v>0</v>
      </c>
      <c r="AR75" s="129">
        <v>0</v>
      </c>
      <c r="AS75" s="129">
        <v>0</v>
      </c>
      <c r="AT75" s="129">
        <v>0</v>
      </c>
      <c r="AU75" s="129">
        <v>0</v>
      </c>
      <c r="AV75" s="129">
        <v>0</v>
      </c>
      <c r="AW75" s="129">
        <v>0</v>
      </c>
      <c r="AX75" s="129">
        <v>0</v>
      </c>
      <c r="AY75" s="129">
        <v>0</v>
      </c>
      <c r="AZ75" s="129">
        <v>0</v>
      </c>
      <c r="BA75" s="129">
        <v>0</v>
      </c>
      <c r="BB75" s="129">
        <v>0</v>
      </c>
      <c r="BC75" s="129">
        <v>0</v>
      </c>
      <c r="BD75" s="129">
        <v>0</v>
      </c>
      <c r="BE75" s="129">
        <v>0</v>
      </c>
      <c r="BF75" s="129">
        <v>0</v>
      </c>
      <c r="BG75" s="129">
        <v>0</v>
      </c>
      <c r="BH75" s="129">
        <v>0</v>
      </c>
      <c r="BI75" s="129">
        <v>0</v>
      </c>
      <c r="BJ75" s="129">
        <v>0</v>
      </c>
      <c r="BK75" s="129">
        <v>0</v>
      </c>
    </row>
    <row r="76" spans="2:63" x14ac:dyDescent="0.25">
      <c r="B76" s="142"/>
      <c r="C76" s="98" t="s">
        <v>299</v>
      </c>
      <c r="D76" s="129">
        <v>0</v>
      </c>
      <c r="E76" s="129">
        <v>10.470729</v>
      </c>
      <c r="F76" s="129">
        <v>9.0269582499999999</v>
      </c>
      <c r="G76" s="129">
        <v>563.73961729999996</v>
      </c>
      <c r="H76" s="129">
        <v>312.81180232999998</v>
      </c>
      <c r="I76" s="129">
        <v>21.504135000000005</v>
      </c>
      <c r="J76" s="129">
        <v>8.0037499999999998E-2</v>
      </c>
      <c r="K76" s="129">
        <v>143.47092000000001</v>
      </c>
      <c r="L76" s="129">
        <v>0</v>
      </c>
      <c r="M76" s="129">
        <v>1638.4729</v>
      </c>
      <c r="N76" s="129">
        <v>0</v>
      </c>
      <c r="O76" s="129">
        <v>67.459756580000004</v>
      </c>
      <c r="P76" s="129">
        <v>0</v>
      </c>
      <c r="Q76" s="129">
        <v>55.964015500000002</v>
      </c>
      <c r="R76" s="129">
        <v>102.27204</v>
      </c>
      <c r="S76" s="129">
        <v>0</v>
      </c>
      <c r="T76" s="129">
        <v>0</v>
      </c>
      <c r="U76" s="129">
        <v>24.9</v>
      </c>
      <c r="V76" s="129">
        <v>1263.0635322316803</v>
      </c>
      <c r="W76" s="129">
        <v>78.973170999999994</v>
      </c>
      <c r="X76" s="129">
        <v>0</v>
      </c>
      <c r="Y76" s="129">
        <v>0</v>
      </c>
      <c r="Z76" s="129">
        <v>0</v>
      </c>
      <c r="AA76" s="129">
        <v>0</v>
      </c>
      <c r="AB76" s="129">
        <v>3.8</v>
      </c>
      <c r="AC76" s="129">
        <v>0</v>
      </c>
      <c r="AD76" s="129">
        <v>0</v>
      </c>
      <c r="AE76" s="129">
        <v>0</v>
      </c>
      <c r="AF76" s="129">
        <v>0</v>
      </c>
      <c r="AG76" s="129">
        <v>0</v>
      </c>
      <c r="AH76" s="129">
        <v>0</v>
      </c>
      <c r="AI76" s="129">
        <v>0</v>
      </c>
      <c r="AJ76" s="129">
        <v>0</v>
      </c>
      <c r="AK76" s="129">
        <v>0</v>
      </c>
      <c r="AL76" s="129">
        <v>0</v>
      </c>
      <c r="AM76" s="129">
        <v>0</v>
      </c>
      <c r="AN76" s="129">
        <v>0</v>
      </c>
      <c r="AO76" s="129">
        <v>0</v>
      </c>
      <c r="AP76" s="129">
        <v>0</v>
      </c>
      <c r="AQ76" s="129">
        <v>0</v>
      </c>
      <c r="AR76" s="129">
        <v>0</v>
      </c>
      <c r="AS76" s="129">
        <v>0</v>
      </c>
      <c r="AT76" s="129">
        <v>0</v>
      </c>
      <c r="AU76" s="129">
        <v>0</v>
      </c>
      <c r="AV76" s="129">
        <v>0</v>
      </c>
      <c r="AW76" s="129">
        <v>0</v>
      </c>
      <c r="AX76" s="129">
        <v>0</v>
      </c>
      <c r="AY76" s="129">
        <v>0</v>
      </c>
      <c r="AZ76" s="129">
        <v>0</v>
      </c>
      <c r="BA76" s="129">
        <v>0</v>
      </c>
      <c r="BB76" s="129">
        <v>0</v>
      </c>
      <c r="BC76" s="129">
        <v>0</v>
      </c>
      <c r="BD76" s="129">
        <v>0</v>
      </c>
      <c r="BE76" s="129">
        <v>0</v>
      </c>
      <c r="BF76" s="129">
        <v>0</v>
      </c>
      <c r="BG76" s="129">
        <v>0</v>
      </c>
      <c r="BH76" s="129">
        <v>0</v>
      </c>
      <c r="BI76" s="129">
        <v>0</v>
      </c>
      <c r="BJ76" s="129">
        <v>0</v>
      </c>
      <c r="BK76" s="129">
        <v>0</v>
      </c>
    </row>
    <row r="77" spans="2:63" x14ac:dyDescent="0.25">
      <c r="B77" s="133"/>
      <c r="C77" s="100" t="s">
        <v>300</v>
      </c>
      <c r="D77" s="129">
        <v>0</v>
      </c>
      <c r="E77" s="129">
        <v>8.5068570000000001</v>
      </c>
      <c r="F77" s="129">
        <v>0</v>
      </c>
      <c r="G77" s="129">
        <v>563.73861729999999</v>
      </c>
      <c r="H77" s="129">
        <v>312.81180232999998</v>
      </c>
      <c r="I77" s="129">
        <v>8.9631000000000043</v>
      </c>
      <c r="J77" s="129">
        <v>0</v>
      </c>
      <c r="K77" s="129">
        <v>143.47092000000001</v>
      </c>
      <c r="L77" s="129">
        <v>0</v>
      </c>
      <c r="M77" s="129">
        <v>0</v>
      </c>
      <c r="N77" s="129">
        <v>0</v>
      </c>
      <c r="O77" s="129">
        <v>67.459756580000004</v>
      </c>
      <c r="P77" s="129">
        <v>0</v>
      </c>
      <c r="Q77" s="129">
        <v>55.964015500000002</v>
      </c>
      <c r="R77" s="129">
        <v>102.27204</v>
      </c>
      <c r="S77" s="129">
        <v>0</v>
      </c>
      <c r="T77" s="129">
        <v>0</v>
      </c>
      <c r="U77" s="129">
        <v>24.9</v>
      </c>
      <c r="V77" s="129">
        <v>1263.0635322316803</v>
      </c>
      <c r="W77" s="129">
        <v>78.973170999999994</v>
      </c>
      <c r="X77" s="129">
        <v>0</v>
      </c>
      <c r="Y77" s="129">
        <v>0</v>
      </c>
      <c r="Z77" s="129">
        <v>0</v>
      </c>
      <c r="AA77" s="129">
        <v>0</v>
      </c>
      <c r="AB77" s="129">
        <v>3.8</v>
      </c>
      <c r="AC77" s="129">
        <v>0</v>
      </c>
      <c r="AD77" s="129">
        <v>0</v>
      </c>
      <c r="AE77" s="129">
        <v>0</v>
      </c>
      <c r="AF77" s="129">
        <v>0</v>
      </c>
      <c r="AG77" s="129">
        <v>0</v>
      </c>
      <c r="AH77" s="129">
        <v>0</v>
      </c>
      <c r="AI77" s="129">
        <v>0</v>
      </c>
      <c r="AJ77" s="129">
        <v>0</v>
      </c>
      <c r="AK77" s="129">
        <v>0</v>
      </c>
      <c r="AL77" s="129">
        <v>0</v>
      </c>
      <c r="AM77" s="129">
        <v>0</v>
      </c>
      <c r="AN77" s="129">
        <v>0</v>
      </c>
      <c r="AO77" s="129">
        <v>0</v>
      </c>
      <c r="AP77" s="129">
        <v>0</v>
      </c>
      <c r="AQ77" s="129">
        <v>0</v>
      </c>
      <c r="AR77" s="129">
        <v>0</v>
      </c>
      <c r="AS77" s="129">
        <v>0</v>
      </c>
      <c r="AT77" s="129">
        <v>0</v>
      </c>
      <c r="AU77" s="129">
        <v>0</v>
      </c>
      <c r="AV77" s="129">
        <v>0</v>
      </c>
      <c r="AW77" s="129">
        <v>0</v>
      </c>
      <c r="AX77" s="129">
        <v>0</v>
      </c>
      <c r="AY77" s="129">
        <v>0</v>
      </c>
      <c r="AZ77" s="129">
        <v>0</v>
      </c>
      <c r="BA77" s="129">
        <v>0</v>
      </c>
      <c r="BB77" s="129">
        <v>0</v>
      </c>
      <c r="BC77" s="129">
        <v>0</v>
      </c>
      <c r="BD77" s="129">
        <v>0</v>
      </c>
      <c r="BE77" s="129">
        <v>0</v>
      </c>
      <c r="BF77" s="129">
        <v>0</v>
      </c>
      <c r="BG77" s="129">
        <v>0</v>
      </c>
      <c r="BH77" s="129">
        <v>0</v>
      </c>
      <c r="BI77" s="129">
        <v>0</v>
      </c>
      <c r="BJ77" s="129">
        <v>0</v>
      </c>
      <c r="BK77" s="129">
        <v>0</v>
      </c>
    </row>
    <row r="78" spans="2:63" x14ac:dyDescent="0.25">
      <c r="B78" s="133"/>
      <c r="C78" s="100" t="s">
        <v>301</v>
      </c>
      <c r="D78" s="129">
        <v>0</v>
      </c>
      <c r="E78" s="129">
        <v>1.9638720000000001</v>
      </c>
      <c r="F78" s="129">
        <v>9.0269582499999999</v>
      </c>
      <c r="G78" s="129">
        <v>1E-3</v>
      </c>
      <c r="H78" s="129">
        <v>0</v>
      </c>
      <c r="I78" s="129">
        <v>12.541035000000001</v>
      </c>
      <c r="J78" s="129">
        <v>8.0037499999999998E-2</v>
      </c>
      <c r="K78" s="129">
        <v>0</v>
      </c>
      <c r="L78" s="129">
        <v>0</v>
      </c>
      <c r="M78" s="129">
        <v>0</v>
      </c>
      <c r="N78" s="129">
        <v>0</v>
      </c>
      <c r="O78" s="129">
        <v>0</v>
      </c>
      <c r="P78" s="129">
        <v>0</v>
      </c>
      <c r="Q78" s="129">
        <v>0</v>
      </c>
      <c r="R78" s="129">
        <v>0</v>
      </c>
      <c r="S78" s="129">
        <v>0</v>
      </c>
      <c r="T78" s="129">
        <v>0</v>
      </c>
      <c r="U78" s="129">
        <v>0</v>
      </c>
      <c r="V78" s="129">
        <v>0</v>
      </c>
      <c r="W78" s="129">
        <v>0</v>
      </c>
      <c r="X78" s="129">
        <v>0</v>
      </c>
      <c r="Y78" s="129">
        <v>0</v>
      </c>
      <c r="Z78" s="129">
        <v>0</v>
      </c>
      <c r="AA78" s="129">
        <v>0</v>
      </c>
      <c r="AB78" s="129">
        <v>0</v>
      </c>
      <c r="AC78" s="129">
        <v>0</v>
      </c>
      <c r="AD78" s="129">
        <v>0</v>
      </c>
      <c r="AE78" s="129">
        <v>0</v>
      </c>
      <c r="AF78" s="129">
        <v>0</v>
      </c>
      <c r="AG78" s="129">
        <v>0</v>
      </c>
      <c r="AH78" s="129">
        <v>0</v>
      </c>
      <c r="AI78" s="129">
        <v>0</v>
      </c>
      <c r="AJ78" s="129">
        <v>0</v>
      </c>
      <c r="AK78" s="129">
        <v>0</v>
      </c>
      <c r="AL78" s="129">
        <v>0</v>
      </c>
      <c r="AM78" s="129">
        <v>0</v>
      </c>
      <c r="AN78" s="129">
        <v>0</v>
      </c>
      <c r="AO78" s="129">
        <v>0</v>
      </c>
      <c r="AP78" s="129">
        <v>0</v>
      </c>
      <c r="AQ78" s="129">
        <v>0</v>
      </c>
      <c r="AR78" s="129">
        <v>0</v>
      </c>
      <c r="AS78" s="129">
        <v>0</v>
      </c>
      <c r="AT78" s="129">
        <v>0</v>
      </c>
      <c r="AU78" s="129">
        <v>0</v>
      </c>
      <c r="AV78" s="129">
        <v>0</v>
      </c>
      <c r="AW78" s="129">
        <v>0</v>
      </c>
      <c r="AX78" s="129">
        <v>0</v>
      </c>
      <c r="AY78" s="129">
        <v>0</v>
      </c>
      <c r="AZ78" s="129">
        <v>0</v>
      </c>
      <c r="BA78" s="129">
        <v>0</v>
      </c>
      <c r="BB78" s="129">
        <v>0</v>
      </c>
      <c r="BC78" s="129">
        <v>0</v>
      </c>
      <c r="BD78" s="129">
        <v>0</v>
      </c>
      <c r="BE78" s="129">
        <v>0</v>
      </c>
      <c r="BF78" s="129">
        <v>0</v>
      </c>
      <c r="BG78" s="129">
        <v>0</v>
      </c>
      <c r="BH78" s="129">
        <v>0</v>
      </c>
      <c r="BI78" s="129">
        <v>0</v>
      </c>
      <c r="BJ78" s="129">
        <v>0</v>
      </c>
      <c r="BK78" s="129">
        <v>0</v>
      </c>
    </row>
    <row r="79" spans="2:63" x14ac:dyDescent="0.25">
      <c r="B79" s="133"/>
      <c r="C79" s="100" t="s">
        <v>302</v>
      </c>
      <c r="D79" s="129">
        <v>0</v>
      </c>
      <c r="E79" s="129">
        <v>0</v>
      </c>
      <c r="F79" s="129">
        <v>0</v>
      </c>
      <c r="G79" s="129">
        <v>0</v>
      </c>
      <c r="H79" s="129">
        <v>0</v>
      </c>
      <c r="I79" s="129">
        <v>0</v>
      </c>
      <c r="J79" s="129">
        <v>0</v>
      </c>
      <c r="K79" s="129">
        <v>0</v>
      </c>
      <c r="L79" s="129">
        <v>0</v>
      </c>
      <c r="M79" s="129">
        <v>1638.4729</v>
      </c>
      <c r="N79" s="129">
        <v>0</v>
      </c>
      <c r="O79" s="129">
        <v>0</v>
      </c>
      <c r="P79" s="129">
        <v>0</v>
      </c>
      <c r="Q79" s="129">
        <v>0</v>
      </c>
      <c r="R79" s="129">
        <v>0</v>
      </c>
      <c r="S79" s="129">
        <v>0</v>
      </c>
      <c r="T79" s="129">
        <v>0</v>
      </c>
      <c r="U79" s="129">
        <v>0</v>
      </c>
      <c r="V79" s="129">
        <v>0</v>
      </c>
      <c r="W79" s="129">
        <v>0</v>
      </c>
      <c r="X79" s="129">
        <v>0</v>
      </c>
      <c r="Y79" s="129">
        <v>0</v>
      </c>
      <c r="Z79" s="129">
        <v>0</v>
      </c>
      <c r="AA79" s="129">
        <v>0</v>
      </c>
      <c r="AB79" s="129">
        <v>0</v>
      </c>
      <c r="AC79" s="129">
        <v>0</v>
      </c>
      <c r="AD79" s="129">
        <v>0</v>
      </c>
      <c r="AE79" s="129">
        <v>0</v>
      </c>
      <c r="AF79" s="129">
        <v>0</v>
      </c>
      <c r="AG79" s="129">
        <v>0</v>
      </c>
      <c r="AH79" s="129">
        <v>0</v>
      </c>
      <c r="AI79" s="129">
        <v>0</v>
      </c>
      <c r="AJ79" s="129">
        <v>0</v>
      </c>
      <c r="AK79" s="129">
        <v>0</v>
      </c>
      <c r="AL79" s="129">
        <v>0</v>
      </c>
      <c r="AM79" s="129">
        <v>0</v>
      </c>
      <c r="AN79" s="129">
        <v>0</v>
      </c>
      <c r="AO79" s="129">
        <v>0</v>
      </c>
      <c r="AP79" s="129">
        <v>0</v>
      </c>
      <c r="AQ79" s="129">
        <v>0</v>
      </c>
      <c r="AR79" s="129">
        <v>0</v>
      </c>
      <c r="AS79" s="129">
        <v>0</v>
      </c>
      <c r="AT79" s="129">
        <v>0</v>
      </c>
      <c r="AU79" s="129">
        <v>0</v>
      </c>
      <c r="AV79" s="129">
        <v>0</v>
      </c>
      <c r="AW79" s="129">
        <v>0</v>
      </c>
      <c r="AX79" s="129">
        <v>0</v>
      </c>
      <c r="AY79" s="129">
        <v>0</v>
      </c>
      <c r="AZ79" s="129">
        <v>0</v>
      </c>
      <c r="BA79" s="129">
        <v>0</v>
      </c>
      <c r="BB79" s="129">
        <v>0</v>
      </c>
      <c r="BC79" s="129">
        <v>0</v>
      </c>
      <c r="BD79" s="129">
        <v>0</v>
      </c>
      <c r="BE79" s="129">
        <v>0</v>
      </c>
      <c r="BF79" s="129">
        <v>0</v>
      </c>
      <c r="BG79" s="129">
        <v>0</v>
      </c>
      <c r="BH79" s="129">
        <v>0</v>
      </c>
      <c r="BI79" s="129">
        <v>0</v>
      </c>
      <c r="BJ79" s="129">
        <v>0</v>
      </c>
      <c r="BK79" s="129">
        <v>0</v>
      </c>
    </row>
    <row r="80" spans="2:63" x14ac:dyDescent="0.25">
      <c r="B80" s="134">
        <v>5</v>
      </c>
      <c r="C80" s="98" t="s">
        <v>303</v>
      </c>
      <c r="D80" s="129">
        <v>0</v>
      </c>
      <c r="E80" s="129">
        <v>0</v>
      </c>
      <c r="F80" s="129">
        <v>1668.1246111</v>
      </c>
      <c r="G80" s="129">
        <v>0</v>
      </c>
      <c r="H80" s="129">
        <v>0</v>
      </c>
      <c r="I80" s="129">
        <v>0</v>
      </c>
      <c r="J80" s="129">
        <v>0</v>
      </c>
      <c r="K80" s="129">
        <v>0</v>
      </c>
      <c r="L80" s="129">
        <v>0</v>
      </c>
      <c r="M80" s="129">
        <v>0</v>
      </c>
      <c r="N80" s="129">
        <v>0</v>
      </c>
      <c r="O80" s="129">
        <v>0</v>
      </c>
      <c r="P80" s="129">
        <v>0</v>
      </c>
      <c r="Q80" s="129">
        <v>0</v>
      </c>
      <c r="R80" s="129">
        <v>0</v>
      </c>
      <c r="S80" s="129">
        <v>0</v>
      </c>
      <c r="T80" s="129">
        <v>0</v>
      </c>
      <c r="U80" s="129">
        <v>0</v>
      </c>
      <c r="V80" s="129">
        <v>0</v>
      </c>
      <c r="W80" s="129">
        <v>0</v>
      </c>
      <c r="X80" s="129">
        <v>0</v>
      </c>
      <c r="Y80" s="129">
        <v>0</v>
      </c>
      <c r="Z80" s="129">
        <v>0</v>
      </c>
      <c r="AA80" s="129">
        <v>0</v>
      </c>
      <c r="AB80" s="129">
        <v>0</v>
      </c>
      <c r="AC80" s="129">
        <v>0</v>
      </c>
      <c r="AD80" s="129">
        <v>0</v>
      </c>
      <c r="AE80" s="129">
        <v>0</v>
      </c>
      <c r="AF80" s="129">
        <v>0</v>
      </c>
      <c r="AG80" s="129">
        <v>0</v>
      </c>
      <c r="AH80" s="129">
        <v>0</v>
      </c>
      <c r="AI80" s="129">
        <v>0</v>
      </c>
      <c r="AJ80" s="129">
        <v>0</v>
      </c>
      <c r="AK80" s="129">
        <v>0</v>
      </c>
      <c r="AL80" s="129">
        <v>0</v>
      </c>
      <c r="AM80" s="129">
        <v>0</v>
      </c>
      <c r="AN80" s="129">
        <v>0</v>
      </c>
      <c r="AO80" s="129">
        <v>0</v>
      </c>
      <c r="AP80" s="129">
        <v>0</v>
      </c>
      <c r="AQ80" s="129">
        <v>0</v>
      </c>
      <c r="AR80" s="129">
        <v>0</v>
      </c>
      <c r="AS80" s="129">
        <v>0</v>
      </c>
      <c r="AT80" s="129">
        <v>0</v>
      </c>
      <c r="AU80" s="129">
        <v>0</v>
      </c>
      <c r="AV80" s="129">
        <v>0</v>
      </c>
      <c r="AW80" s="129">
        <v>0</v>
      </c>
      <c r="AX80" s="129">
        <v>0</v>
      </c>
      <c r="AY80" s="129">
        <v>0</v>
      </c>
      <c r="AZ80" s="129">
        <v>0</v>
      </c>
      <c r="BA80" s="129">
        <v>0</v>
      </c>
      <c r="BB80" s="129">
        <v>0</v>
      </c>
      <c r="BC80" s="129">
        <v>0</v>
      </c>
      <c r="BD80" s="129">
        <v>0</v>
      </c>
      <c r="BE80" s="129">
        <v>0</v>
      </c>
      <c r="BF80" s="129">
        <v>0</v>
      </c>
      <c r="BG80" s="129">
        <v>0</v>
      </c>
      <c r="BH80" s="129">
        <v>0</v>
      </c>
      <c r="BI80" s="129">
        <v>0</v>
      </c>
      <c r="BJ80" s="129">
        <v>0</v>
      </c>
      <c r="BK80" s="129">
        <v>0</v>
      </c>
    </row>
    <row r="81" spans="2:63" x14ac:dyDescent="0.25">
      <c r="B81" s="133"/>
      <c r="C81" s="100" t="s">
        <v>304</v>
      </c>
      <c r="D81" s="129">
        <v>0</v>
      </c>
      <c r="E81" s="129">
        <v>0</v>
      </c>
      <c r="F81" s="129">
        <v>1668.1246111</v>
      </c>
      <c r="G81" s="129">
        <v>0</v>
      </c>
      <c r="H81" s="129">
        <v>0</v>
      </c>
      <c r="I81" s="129">
        <v>0</v>
      </c>
      <c r="J81" s="129">
        <v>0</v>
      </c>
      <c r="K81" s="129">
        <v>0</v>
      </c>
      <c r="L81" s="129">
        <v>0</v>
      </c>
      <c r="M81" s="129">
        <v>0</v>
      </c>
      <c r="N81" s="129">
        <v>0</v>
      </c>
      <c r="O81" s="129">
        <v>0</v>
      </c>
      <c r="P81" s="129">
        <v>0</v>
      </c>
      <c r="Q81" s="129">
        <v>0</v>
      </c>
      <c r="R81" s="129">
        <v>0</v>
      </c>
      <c r="S81" s="129">
        <v>0</v>
      </c>
      <c r="T81" s="129">
        <v>0</v>
      </c>
      <c r="U81" s="129">
        <v>0</v>
      </c>
      <c r="V81" s="129">
        <v>0</v>
      </c>
      <c r="W81" s="129">
        <v>0</v>
      </c>
      <c r="X81" s="129">
        <v>0</v>
      </c>
      <c r="Y81" s="129">
        <v>0</v>
      </c>
      <c r="Z81" s="129">
        <v>0</v>
      </c>
      <c r="AA81" s="129">
        <v>0</v>
      </c>
      <c r="AB81" s="129">
        <v>0</v>
      </c>
      <c r="AC81" s="129">
        <v>0</v>
      </c>
      <c r="AD81" s="129">
        <v>0</v>
      </c>
      <c r="AE81" s="129">
        <v>0</v>
      </c>
      <c r="AF81" s="129">
        <v>0</v>
      </c>
      <c r="AG81" s="129">
        <v>0</v>
      </c>
      <c r="AH81" s="129">
        <v>0</v>
      </c>
      <c r="AI81" s="129">
        <v>0</v>
      </c>
      <c r="AJ81" s="129">
        <v>0</v>
      </c>
      <c r="AK81" s="129">
        <v>0</v>
      </c>
      <c r="AL81" s="129">
        <v>0</v>
      </c>
      <c r="AM81" s="129">
        <v>0</v>
      </c>
      <c r="AN81" s="129">
        <v>0</v>
      </c>
      <c r="AO81" s="129">
        <v>0</v>
      </c>
      <c r="AP81" s="129">
        <v>0</v>
      </c>
      <c r="AQ81" s="129">
        <v>0</v>
      </c>
      <c r="AR81" s="129">
        <v>0</v>
      </c>
      <c r="AS81" s="129">
        <v>0</v>
      </c>
      <c r="AT81" s="129">
        <v>0</v>
      </c>
      <c r="AU81" s="129">
        <v>0</v>
      </c>
      <c r="AV81" s="129">
        <v>0</v>
      </c>
      <c r="AW81" s="129">
        <v>0</v>
      </c>
      <c r="AX81" s="129">
        <v>0</v>
      </c>
      <c r="AY81" s="129">
        <v>0</v>
      </c>
      <c r="AZ81" s="129">
        <v>0</v>
      </c>
      <c r="BA81" s="129">
        <v>0</v>
      </c>
      <c r="BB81" s="129">
        <v>0</v>
      </c>
      <c r="BC81" s="129">
        <v>0</v>
      </c>
      <c r="BD81" s="129">
        <v>0</v>
      </c>
      <c r="BE81" s="129">
        <v>0</v>
      </c>
      <c r="BF81" s="129">
        <v>0</v>
      </c>
      <c r="BG81" s="129">
        <v>0</v>
      </c>
      <c r="BH81" s="129">
        <v>0</v>
      </c>
      <c r="BI81" s="129">
        <v>0</v>
      </c>
      <c r="BJ81" s="129">
        <v>0</v>
      </c>
      <c r="BK81" s="129">
        <v>0</v>
      </c>
    </row>
    <row r="82" spans="2:63" x14ac:dyDescent="0.25">
      <c r="B82" s="133"/>
      <c r="C82" s="100" t="s">
        <v>305</v>
      </c>
      <c r="D82" s="129">
        <v>0</v>
      </c>
      <c r="E82" s="129">
        <v>0</v>
      </c>
      <c r="F82" s="129">
        <v>0</v>
      </c>
      <c r="G82" s="129">
        <v>0</v>
      </c>
      <c r="H82" s="129">
        <v>0</v>
      </c>
      <c r="I82" s="129">
        <v>0</v>
      </c>
      <c r="J82" s="129">
        <v>0</v>
      </c>
      <c r="K82" s="129">
        <v>0</v>
      </c>
      <c r="L82" s="129">
        <v>0</v>
      </c>
      <c r="M82" s="129">
        <v>0</v>
      </c>
      <c r="N82" s="129">
        <v>0</v>
      </c>
      <c r="O82" s="129">
        <v>0</v>
      </c>
      <c r="P82" s="129">
        <v>0</v>
      </c>
      <c r="Q82" s="129">
        <v>0</v>
      </c>
      <c r="R82" s="129">
        <v>0</v>
      </c>
      <c r="S82" s="129">
        <v>0</v>
      </c>
      <c r="T82" s="129">
        <v>0</v>
      </c>
      <c r="U82" s="129">
        <v>0</v>
      </c>
      <c r="V82" s="129">
        <v>0</v>
      </c>
      <c r="W82" s="129">
        <v>0</v>
      </c>
      <c r="X82" s="129">
        <v>0</v>
      </c>
      <c r="Y82" s="129">
        <v>0</v>
      </c>
      <c r="Z82" s="129">
        <v>0</v>
      </c>
      <c r="AA82" s="129">
        <v>0</v>
      </c>
      <c r="AB82" s="129">
        <v>0</v>
      </c>
      <c r="AC82" s="129">
        <v>0</v>
      </c>
      <c r="AD82" s="129">
        <v>0</v>
      </c>
      <c r="AE82" s="129">
        <v>0</v>
      </c>
      <c r="AF82" s="129">
        <v>0</v>
      </c>
      <c r="AG82" s="129">
        <v>0</v>
      </c>
      <c r="AH82" s="129">
        <v>0</v>
      </c>
      <c r="AI82" s="129">
        <v>0</v>
      </c>
      <c r="AJ82" s="129">
        <v>0</v>
      </c>
      <c r="AK82" s="129">
        <v>0</v>
      </c>
      <c r="AL82" s="129">
        <v>0</v>
      </c>
      <c r="AM82" s="129">
        <v>0</v>
      </c>
      <c r="AN82" s="129">
        <v>0</v>
      </c>
      <c r="AO82" s="129">
        <v>0</v>
      </c>
      <c r="AP82" s="129">
        <v>0</v>
      </c>
      <c r="AQ82" s="129">
        <v>0</v>
      </c>
      <c r="AR82" s="129">
        <v>0</v>
      </c>
      <c r="AS82" s="129">
        <v>0</v>
      </c>
      <c r="AT82" s="129">
        <v>0</v>
      </c>
      <c r="AU82" s="129">
        <v>0</v>
      </c>
      <c r="AV82" s="129">
        <v>0</v>
      </c>
      <c r="AW82" s="129">
        <v>0</v>
      </c>
      <c r="AX82" s="129">
        <v>0</v>
      </c>
      <c r="AY82" s="129">
        <v>0</v>
      </c>
      <c r="AZ82" s="129">
        <v>0</v>
      </c>
      <c r="BA82" s="129">
        <v>0</v>
      </c>
      <c r="BB82" s="129">
        <v>0</v>
      </c>
      <c r="BC82" s="129">
        <v>0</v>
      </c>
      <c r="BD82" s="129">
        <v>0</v>
      </c>
      <c r="BE82" s="129">
        <v>0</v>
      </c>
      <c r="BF82" s="129">
        <v>0</v>
      </c>
      <c r="BG82" s="129">
        <v>0</v>
      </c>
      <c r="BH82" s="129">
        <v>0</v>
      </c>
      <c r="BI82" s="129">
        <v>0</v>
      </c>
      <c r="BJ82" s="129">
        <v>0</v>
      </c>
      <c r="BK82" s="129">
        <v>0</v>
      </c>
    </row>
    <row r="83" spans="2:63" x14ac:dyDescent="0.25">
      <c r="B83" s="134">
        <v>6</v>
      </c>
      <c r="C83" s="98" t="s">
        <v>141</v>
      </c>
      <c r="D83" s="129">
        <v>13596.459561391996</v>
      </c>
      <c r="E83" s="129">
        <v>3904.922744</v>
      </c>
      <c r="F83" s="129">
        <v>3291.6908119099999</v>
      </c>
      <c r="G83" s="129">
        <v>7073.220124630001</v>
      </c>
      <c r="H83" s="129">
        <v>954.31425317000003</v>
      </c>
      <c r="I83" s="129">
        <v>2674.9757146500006</v>
      </c>
      <c r="J83" s="129">
        <v>2651.86193564</v>
      </c>
      <c r="K83" s="129">
        <v>3613.631551769924</v>
      </c>
      <c r="L83" s="129">
        <v>2584.8034993063875</v>
      </c>
      <c r="M83" s="129">
        <v>2273.5604754899996</v>
      </c>
      <c r="N83" s="129">
        <v>3371.8821967399995</v>
      </c>
      <c r="O83" s="129">
        <v>1792.6952302020002</v>
      </c>
      <c r="P83" s="129">
        <v>2831.2718854099994</v>
      </c>
      <c r="Q83" s="129">
        <v>2891.0102220700001</v>
      </c>
      <c r="R83" s="129">
        <v>5275.5447622047704</v>
      </c>
      <c r="S83" s="129">
        <v>2495.7122950946832</v>
      </c>
      <c r="T83" s="129">
        <v>8169.4949964717925</v>
      </c>
      <c r="U83" s="129">
        <v>5422.4018868100002</v>
      </c>
      <c r="V83" s="129">
        <v>2700.4881406505433</v>
      </c>
      <c r="W83" s="129">
        <v>1809.3788117500005</v>
      </c>
      <c r="X83" s="129">
        <v>1957.84917049</v>
      </c>
      <c r="Y83" s="129">
        <v>5317.237998470001</v>
      </c>
      <c r="Z83" s="129">
        <v>4411.5386028800003</v>
      </c>
      <c r="AA83" s="129">
        <v>2143.1155440668572</v>
      </c>
      <c r="AB83" s="129">
        <v>1645.0287926400001</v>
      </c>
      <c r="AC83" s="129">
        <v>1542.8217333599998</v>
      </c>
      <c r="AD83" s="129">
        <v>668.15871574000005</v>
      </c>
      <c r="AE83" s="129">
        <v>23.013000000000002</v>
      </c>
      <c r="AF83" s="129">
        <v>135.30500000000001</v>
      </c>
      <c r="AG83" s="129">
        <v>477.75457063999994</v>
      </c>
      <c r="AH83" s="129">
        <v>289.61096415999998</v>
      </c>
      <c r="AI83" s="129">
        <v>62.7365164970942</v>
      </c>
      <c r="AJ83" s="129">
        <v>1127.4381331</v>
      </c>
      <c r="AK83" s="129">
        <v>539.37868999999989</v>
      </c>
      <c r="AL83" s="129">
        <v>664.43237559775343</v>
      </c>
      <c r="AM83" s="129">
        <v>39.506419819999998</v>
      </c>
      <c r="AN83" s="129">
        <v>990.61758363999957</v>
      </c>
      <c r="AO83" s="129">
        <v>603.98206402999995</v>
      </c>
      <c r="AP83" s="129">
        <v>660.90438076999988</v>
      </c>
      <c r="AQ83" s="129">
        <v>224.28194837000001</v>
      </c>
      <c r="AR83" s="129">
        <v>24.143359499999999</v>
      </c>
      <c r="AS83" s="129">
        <v>84.438989520000007</v>
      </c>
      <c r="AT83" s="129">
        <v>32.796999999999997</v>
      </c>
      <c r="AU83" s="129">
        <v>74.512289879999997</v>
      </c>
      <c r="AV83" s="129">
        <v>25.940012970000002</v>
      </c>
      <c r="AW83" s="129">
        <v>96.437749420000003</v>
      </c>
      <c r="AX83" s="129">
        <v>457.64210752999998</v>
      </c>
      <c r="AY83" s="129">
        <v>110.38789095</v>
      </c>
      <c r="AZ83" s="129">
        <v>209.452</v>
      </c>
      <c r="BA83" s="129">
        <v>155.43188656999999</v>
      </c>
      <c r="BB83" s="129">
        <v>38.3502151</v>
      </c>
      <c r="BC83" s="129">
        <v>191.11875573</v>
      </c>
      <c r="BD83" s="129">
        <v>214.73353</v>
      </c>
      <c r="BE83" s="129">
        <v>169.90351669000003</v>
      </c>
      <c r="BF83" s="129">
        <v>74.104885029999991</v>
      </c>
      <c r="BG83" s="129">
        <v>79.73199080000002</v>
      </c>
      <c r="BH83" s="129">
        <v>170.86493977120961</v>
      </c>
      <c r="BI83" s="129">
        <v>295.92788648999993</v>
      </c>
      <c r="BJ83" s="129">
        <v>203.39898730000002</v>
      </c>
      <c r="BK83" s="129">
        <v>259.70350572000001</v>
      </c>
    </row>
    <row r="84" spans="2:63" x14ac:dyDescent="0.25">
      <c r="B84" s="134">
        <v>7</v>
      </c>
      <c r="C84" s="98" t="s">
        <v>142</v>
      </c>
      <c r="D84" s="129">
        <v>23526.146218670405</v>
      </c>
      <c r="E84" s="129">
        <v>28679.115526000001</v>
      </c>
      <c r="F84" s="129">
        <v>33008.89023985184</v>
      </c>
      <c r="G84" s="129">
        <v>24220.56433058</v>
      </c>
      <c r="H84" s="129">
        <v>3883.8418259345331</v>
      </c>
      <c r="I84" s="129">
        <v>8822.1206784380011</v>
      </c>
      <c r="J84" s="129">
        <v>9669.2697494709428</v>
      </c>
      <c r="K84" s="129">
        <v>8233.5643153186429</v>
      </c>
      <c r="L84" s="129">
        <v>3391.2942260699901</v>
      </c>
      <c r="M84" s="129">
        <v>4565.2909745456127</v>
      </c>
      <c r="N84" s="129">
        <v>24088.094535609984</v>
      </c>
      <c r="O84" s="129">
        <v>11032.104944676592</v>
      </c>
      <c r="P84" s="129">
        <v>8935.045106180005</v>
      </c>
      <c r="Q84" s="129">
        <v>6161.2126740440008</v>
      </c>
      <c r="R84" s="129">
        <v>18761.482773265805</v>
      </c>
      <c r="S84" s="129">
        <v>32559.01814149653</v>
      </c>
      <c r="T84" s="129">
        <v>13585.589391752927</v>
      </c>
      <c r="U84" s="129">
        <v>9306.2889402875426</v>
      </c>
      <c r="V84" s="129">
        <v>12403.016974414662</v>
      </c>
      <c r="W84" s="129">
        <v>9201.1771563357943</v>
      </c>
      <c r="X84" s="129">
        <v>29692.262136306366</v>
      </c>
      <c r="Y84" s="129">
        <v>13432.003902827961</v>
      </c>
      <c r="Z84" s="129">
        <v>9415.1392574474539</v>
      </c>
      <c r="AA84" s="129">
        <v>10315.539833709994</v>
      </c>
      <c r="AB84" s="129">
        <v>7973.2789359969975</v>
      </c>
      <c r="AC84" s="129">
        <v>10661.603060361913</v>
      </c>
      <c r="AD84" s="129">
        <v>3485.4129548583333</v>
      </c>
      <c r="AE84" s="129">
        <v>149.22399999999999</v>
      </c>
      <c r="AF84" s="129">
        <v>123.736</v>
      </c>
      <c r="AG84" s="129">
        <v>2934.2788800095</v>
      </c>
      <c r="AH84" s="129">
        <v>517.73733378136512</v>
      </c>
      <c r="AI84" s="129">
        <v>144.32713420842069</v>
      </c>
      <c r="AJ84" s="129">
        <v>3766.6851891752799</v>
      </c>
      <c r="AK84" s="129">
        <v>861.84640999999999</v>
      </c>
      <c r="AL84" s="129">
        <v>569.71060640358712</v>
      </c>
      <c r="AM84" s="129">
        <v>110.57896697000001</v>
      </c>
      <c r="AN84" s="129">
        <v>2987.1346772575152</v>
      </c>
      <c r="AO84" s="129">
        <v>3031.3193067575999</v>
      </c>
      <c r="AP84" s="129">
        <v>4164.6454742015067</v>
      </c>
      <c r="AQ84" s="129">
        <v>240.85378772734092</v>
      </c>
      <c r="AR84" s="129">
        <v>37.585447717300006</v>
      </c>
      <c r="AS84" s="129">
        <v>306.55970926999998</v>
      </c>
      <c r="AT84" s="129">
        <v>152.35599999999999</v>
      </c>
      <c r="AU84" s="129">
        <v>478.83670392000022</v>
      </c>
      <c r="AV84" s="129">
        <v>5309.6591704700013</v>
      </c>
      <c r="AW84" s="129">
        <v>815.22052820934221</v>
      </c>
      <c r="AX84" s="129">
        <v>160.943906975</v>
      </c>
      <c r="AY84" s="129">
        <v>268.08019362210001</v>
      </c>
      <c r="AZ84" s="129">
        <v>127.11799999999999</v>
      </c>
      <c r="BA84" s="129">
        <v>252.05478622503631</v>
      </c>
      <c r="BB84" s="129">
        <v>239.32811369510569</v>
      </c>
      <c r="BC84" s="129">
        <v>472.69580916526405</v>
      </c>
      <c r="BD84" s="129">
        <v>82.459384862704709</v>
      </c>
      <c r="BE84" s="129">
        <v>28.792485760000002</v>
      </c>
      <c r="BF84" s="129">
        <v>123.551908</v>
      </c>
      <c r="BG84" s="129">
        <v>2850.7415665000003</v>
      </c>
      <c r="BH84" s="129">
        <v>337.62094866730723</v>
      </c>
      <c r="BI84" s="129">
        <v>842.87668210000015</v>
      </c>
      <c r="BJ84" s="129">
        <v>904.21758914000009</v>
      </c>
      <c r="BK84" s="129">
        <v>419.54082409</v>
      </c>
    </row>
    <row r="85" spans="2:63" x14ac:dyDescent="0.25">
      <c r="B85" s="143"/>
      <c r="C85" s="144" t="s">
        <v>306</v>
      </c>
      <c r="D85" s="129">
        <v>0</v>
      </c>
      <c r="E85" s="129">
        <v>16234.050007000002</v>
      </c>
      <c r="F85" s="129">
        <v>9174.3122407900082</v>
      </c>
      <c r="G85" s="129">
        <v>6414.7127990499994</v>
      </c>
      <c r="H85" s="129">
        <v>1679.1990832513995</v>
      </c>
      <c r="I85" s="129">
        <v>5080.6366700879998</v>
      </c>
      <c r="J85" s="129">
        <v>3200.0084133199998</v>
      </c>
      <c r="K85" s="129">
        <v>3549.8815822700008</v>
      </c>
      <c r="L85" s="129">
        <v>0</v>
      </c>
      <c r="M85" s="129">
        <v>289.2013293</v>
      </c>
      <c r="N85" s="129">
        <v>5166.0164434700473</v>
      </c>
      <c r="O85" s="129">
        <v>3259.2951390650105</v>
      </c>
      <c r="P85" s="129">
        <v>0</v>
      </c>
      <c r="Q85" s="129">
        <v>31.573173079999997</v>
      </c>
      <c r="R85" s="129">
        <v>4466.7112688300185</v>
      </c>
      <c r="S85" s="129">
        <v>3565.5613812700003</v>
      </c>
      <c r="T85" s="129">
        <v>6326.4436554964905</v>
      </c>
      <c r="U85" s="129">
        <v>3119.5689402875428</v>
      </c>
      <c r="V85" s="129">
        <v>5928.8854418299998</v>
      </c>
      <c r="W85" s="129">
        <v>3262.7686941440061</v>
      </c>
      <c r="X85" s="129">
        <v>5390.1139322495492</v>
      </c>
      <c r="Y85" s="129">
        <v>4791.2231346600001</v>
      </c>
      <c r="Z85" s="129">
        <v>4409.9844522099729</v>
      </c>
      <c r="AA85" s="129">
        <v>2839.610056089999</v>
      </c>
      <c r="AB85" s="129">
        <v>3117.5350931369971</v>
      </c>
      <c r="AC85" s="129">
        <v>3674.4035308125008</v>
      </c>
      <c r="AD85" s="129">
        <v>2030.4911252100003</v>
      </c>
      <c r="AE85" s="129">
        <v>18.391999999999999</v>
      </c>
      <c r="AF85" s="129">
        <v>0</v>
      </c>
      <c r="AG85" s="129">
        <v>1147.802240002</v>
      </c>
      <c r="AH85" s="129">
        <v>224.11364339849956</v>
      </c>
      <c r="AI85" s="129">
        <v>70.961968299999981</v>
      </c>
      <c r="AJ85" s="129">
        <v>1757.7246974772008</v>
      </c>
      <c r="AK85" s="129">
        <v>0</v>
      </c>
      <c r="AL85" s="129">
        <v>63.659312</v>
      </c>
      <c r="AM85" s="129">
        <v>65.910328800000002</v>
      </c>
      <c r="AN85" s="129">
        <v>1185.7282235640148</v>
      </c>
      <c r="AO85" s="129">
        <v>1150.7558785688002</v>
      </c>
      <c r="AP85" s="129">
        <v>1415.521453178002</v>
      </c>
      <c r="AQ85" s="129">
        <v>82.512548440000003</v>
      </c>
      <c r="AR85" s="129">
        <v>0.29813747000000002</v>
      </c>
      <c r="AS85" s="129">
        <v>121.08970843999998</v>
      </c>
      <c r="AT85" s="129">
        <v>56.125999999999998</v>
      </c>
      <c r="AU85" s="129">
        <v>405.55383585000021</v>
      </c>
      <c r="AV85" s="129">
        <v>4796.4152664400008</v>
      </c>
      <c r="AW85" s="129">
        <v>476.96246971000051</v>
      </c>
      <c r="AX85" s="129">
        <v>0</v>
      </c>
      <c r="AY85" s="129">
        <v>198.19704104999997</v>
      </c>
      <c r="AZ85" s="129">
        <v>7.4649999999999999</v>
      </c>
      <c r="BA85" s="129">
        <v>115.09640323000001</v>
      </c>
      <c r="BB85" s="129">
        <v>177.89952138999996</v>
      </c>
      <c r="BC85" s="129">
        <v>339.44761056000004</v>
      </c>
      <c r="BD85" s="129">
        <v>18.789560000000002</v>
      </c>
      <c r="BE85" s="129">
        <v>2.4776094500000005</v>
      </c>
      <c r="BF85" s="129">
        <v>53.971461660000003</v>
      </c>
      <c r="BG85" s="129">
        <v>2801.4610133000001</v>
      </c>
      <c r="BH85" s="129">
        <v>131.72289626999998</v>
      </c>
      <c r="BI85" s="129">
        <v>469.51844852000016</v>
      </c>
      <c r="BJ85" s="129">
        <v>391.30510918000004</v>
      </c>
      <c r="BK85" s="129">
        <v>192.94920608000001</v>
      </c>
    </row>
    <row r="86" spans="2:63" x14ac:dyDescent="0.25">
      <c r="B86" s="143"/>
      <c r="C86" s="100" t="s">
        <v>307</v>
      </c>
      <c r="D86" s="129">
        <v>0</v>
      </c>
      <c r="E86" s="129">
        <v>12804.069097000001</v>
      </c>
      <c r="F86" s="129">
        <v>6268.17288362001</v>
      </c>
      <c r="G86" s="129">
        <v>5360.9151521099993</v>
      </c>
      <c r="H86" s="129">
        <v>1187.1386279632181</v>
      </c>
      <c r="I86" s="129">
        <v>4564.4375771679997</v>
      </c>
      <c r="J86" s="129">
        <v>2544.6559925499996</v>
      </c>
      <c r="K86" s="129">
        <v>1783.0837751102429</v>
      </c>
      <c r="L86" s="129">
        <v>0</v>
      </c>
      <c r="M86" s="129">
        <v>0</v>
      </c>
      <c r="N86" s="129">
        <v>2887.2582373700507</v>
      </c>
      <c r="O86" s="129">
        <v>2893.6457624460104</v>
      </c>
      <c r="P86" s="129">
        <v>0</v>
      </c>
      <c r="Q86" s="129">
        <v>0</v>
      </c>
      <c r="R86" s="129">
        <v>2842.7709951300162</v>
      </c>
      <c r="S86" s="129">
        <v>2499.3132659499997</v>
      </c>
      <c r="T86" s="129">
        <v>0</v>
      </c>
      <c r="U86" s="129">
        <v>1226.6582760975425</v>
      </c>
      <c r="V86" s="129">
        <v>4212.0584526324992</v>
      </c>
      <c r="W86" s="129">
        <v>2068.2697824600023</v>
      </c>
      <c r="X86" s="129">
        <v>3930.5218796995459</v>
      </c>
      <c r="Y86" s="129">
        <v>3529.9746433699997</v>
      </c>
      <c r="Z86" s="129">
        <v>2962.5845950499734</v>
      </c>
      <c r="AA86" s="129">
        <v>2069.8128636699989</v>
      </c>
      <c r="AB86" s="129">
        <v>2476.4476396669984</v>
      </c>
      <c r="AC86" s="129">
        <v>2467.147307312498</v>
      </c>
      <c r="AD86" s="129">
        <v>0</v>
      </c>
      <c r="AE86" s="129">
        <v>8.484</v>
      </c>
      <c r="AF86" s="129">
        <v>0</v>
      </c>
      <c r="AG86" s="129">
        <v>0</v>
      </c>
      <c r="AH86" s="129">
        <v>156.2049444499996</v>
      </c>
      <c r="AI86" s="129">
        <v>19.349987819999985</v>
      </c>
      <c r="AJ86" s="129">
        <v>771.27340659300091</v>
      </c>
      <c r="AK86" s="129">
        <v>0</v>
      </c>
      <c r="AL86" s="129">
        <v>0</v>
      </c>
      <c r="AM86" s="129">
        <v>23.871755530000001</v>
      </c>
      <c r="AN86" s="129">
        <v>0</v>
      </c>
      <c r="AO86" s="129">
        <v>0</v>
      </c>
      <c r="AP86" s="129">
        <v>913.32790011799966</v>
      </c>
      <c r="AQ86" s="129">
        <v>0</v>
      </c>
      <c r="AR86" s="129">
        <v>0</v>
      </c>
      <c r="AS86" s="129">
        <v>0</v>
      </c>
      <c r="AT86" s="129">
        <v>0</v>
      </c>
      <c r="AU86" s="129">
        <v>28.749994540000017</v>
      </c>
      <c r="AV86" s="129">
        <v>0</v>
      </c>
      <c r="AW86" s="129">
        <v>222.88596785999999</v>
      </c>
      <c r="AX86" s="129">
        <v>0</v>
      </c>
      <c r="AY86" s="129">
        <v>65.398518016581747</v>
      </c>
      <c r="AZ86" s="129">
        <v>0</v>
      </c>
      <c r="BA86" s="129">
        <v>0</v>
      </c>
      <c r="BB86" s="129">
        <v>0</v>
      </c>
      <c r="BC86" s="129">
        <v>0</v>
      </c>
      <c r="BD86" s="129">
        <v>0</v>
      </c>
      <c r="BE86" s="129">
        <v>0</v>
      </c>
      <c r="BF86" s="129">
        <v>21.050798699999994</v>
      </c>
      <c r="BG86" s="129">
        <v>2801.4610133000001</v>
      </c>
      <c r="BH86" s="129">
        <v>36.719929999999998</v>
      </c>
      <c r="BI86" s="129">
        <v>379.86947678000013</v>
      </c>
      <c r="BJ86" s="129">
        <v>105.8441854841731</v>
      </c>
      <c r="BK86" s="129">
        <v>66.168570000000003</v>
      </c>
    </row>
    <row r="87" spans="2:63" x14ac:dyDescent="0.25">
      <c r="B87" s="133"/>
      <c r="C87" s="100" t="s">
        <v>308</v>
      </c>
      <c r="D87" s="129">
        <v>0</v>
      </c>
      <c r="E87" s="129">
        <v>992.95122800000001</v>
      </c>
      <c r="F87" s="129">
        <v>367.75338242999999</v>
      </c>
      <c r="G87" s="129">
        <v>930.49359300000003</v>
      </c>
      <c r="H87" s="129">
        <v>3.4572191200000004</v>
      </c>
      <c r="I87" s="129">
        <v>243.85724336000001</v>
      </c>
      <c r="J87" s="129">
        <v>335.45739034999997</v>
      </c>
      <c r="K87" s="129">
        <v>655.60575638</v>
      </c>
      <c r="L87" s="129">
        <v>0</v>
      </c>
      <c r="M87" s="129">
        <v>279.19402998999999</v>
      </c>
      <c r="N87" s="129">
        <v>665.96198784000001</v>
      </c>
      <c r="O87" s="129">
        <v>16.477108869999999</v>
      </c>
      <c r="P87" s="129">
        <v>0</v>
      </c>
      <c r="Q87" s="129">
        <v>0</v>
      </c>
      <c r="R87" s="129">
        <v>811.56747019000011</v>
      </c>
      <c r="S87" s="129">
        <v>816.56285622000087</v>
      </c>
      <c r="T87" s="129">
        <v>681.34701904999997</v>
      </c>
      <c r="U87" s="129">
        <v>0</v>
      </c>
      <c r="V87" s="129">
        <v>460.73083012000001</v>
      </c>
      <c r="W87" s="129">
        <v>454.55992348999996</v>
      </c>
      <c r="X87" s="129">
        <v>365.46511655999996</v>
      </c>
      <c r="Y87" s="129">
        <v>613.05670662</v>
      </c>
      <c r="Z87" s="129">
        <v>482.67052315999996</v>
      </c>
      <c r="AA87" s="129">
        <v>357.83207644999999</v>
      </c>
      <c r="AB87" s="129">
        <v>230.68597078000002</v>
      </c>
      <c r="AC87" s="129">
        <v>268.14338758000002</v>
      </c>
      <c r="AD87" s="129">
        <v>61.06832189</v>
      </c>
      <c r="AE87" s="129">
        <v>0</v>
      </c>
      <c r="AF87" s="129">
        <v>0</v>
      </c>
      <c r="AG87" s="129">
        <v>131.86664788000002</v>
      </c>
      <c r="AH87" s="129">
        <v>0</v>
      </c>
      <c r="AI87" s="129">
        <v>18.949031469999998</v>
      </c>
      <c r="AJ87" s="129">
        <v>289.40674923</v>
      </c>
      <c r="AK87" s="129">
        <v>0</v>
      </c>
      <c r="AL87" s="129">
        <v>0</v>
      </c>
      <c r="AM87" s="129">
        <v>0</v>
      </c>
      <c r="AN87" s="129">
        <v>103.65913601</v>
      </c>
      <c r="AO87" s="129">
        <v>32.640312899999998</v>
      </c>
      <c r="AP87" s="129">
        <v>50.67341527</v>
      </c>
      <c r="AQ87" s="129">
        <v>0</v>
      </c>
      <c r="AR87" s="129">
        <v>0</v>
      </c>
      <c r="AS87" s="129">
        <v>0</v>
      </c>
      <c r="AT87" s="129">
        <v>0</v>
      </c>
      <c r="AU87" s="129">
        <v>0</v>
      </c>
      <c r="AV87" s="129">
        <v>0</v>
      </c>
      <c r="AW87" s="129">
        <v>5.0286944599999996</v>
      </c>
      <c r="AX87" s="129">
        <v>0</v>
      </c>
      <c r="AY87" s="129">
        <v>31.086855210000003</v>
      </c>
      <c r="AZ87" s="129">
        <v>7.4649999999999999</v>
      </c>
      <c r="BA87" s="129">
        <v>16.780383229999998</v>
      </c>
      <c r="BB87" s="129">
        <v>0</v>
      </c>
      <c r="BC87" s="129">
        <v>2.2529576800000002</v>
      </c>
      <c r="BD87" s="129">
        <v>14.089840000000001</v>
      </c>
      <c r="BE87" s="129">
        <v>0</v>
      </c>
      <c r="BF87" s="129">
        <v>7.2940366599999997</v>
      </c>
      <c r="BG87" s="129">
        <v>0</v>
      </c>
      <c r="BH87" s="129">
        <v>18.80181</v>
      </c>
      <c r="BI87" s="129">
        <v>89.566779960000005</v>
      </c>
      <c r="BJ87" s="129">
        <v>0</v>
      </c>
      <c r="BK87" s="129">
        <v>44.983145260000001</v>
      </c>
    </row>
    <row r="88" spans="2:63" x14ac:dyDescent="0.25">
      <c r="B88" s="133"/>
      <c r="C88" s="140" t="s">
        <v>309</v>
      </c>
      <c r="D88" s="129">
        <v>0</v>
      </c>
      <c r="E88" s="129">
        <v>2437.0296819999999</v>
      </c>
      <c r="F88" s="129">
        <v>2538.3859747399983</v>
      </c>
      <c r="G88" s="129">
        <v>123.30405394000002</v>
      </c>
      <c r="H88" s="129">
        <v>488.60323616818141</v>
      </c>
      <c r="I88" s="129">
        <v>272.34184956000001</v>
      </c>
      <c r="J88" s="129">
        <v>319.89503042000007</v>
      </c>
      <c r="K88" s="129">
        <v>1111.1920507797577</v>
      </c>
      <c r="L88" s="129">
        <v>0</v>
      </c>
      <c r="M88" s="129">
        <v>10.007299310000001</v>
      </c>
      <c r="N88" s="129">
        <v>1612.7962182599958</v>
      </c>
      <c r="O88" s="129">
        <v>349.17226774900001</v>
      </c>
      <c r="P88" s="129">
        <v>0</v>
      </c>
      <c r="Q88" s="129">
        <v>31.573173079999997</v>
      </c>
      <c r="R88" s="129">
        <v>812.37280351000163</v>
      </c>
      <c r="S88" s="129">
        <v>249.6852591</v>
      </c>
      <c r="T88" s="129">
        <v>5645.0966364464903</v>
      </c>
      <c r="U88" s="129">
        <v>1892.91066419</v>
      </c>
      <c r="V88" s="129">
        <v>1256.0961590775007</v>
      </c>
      <c r="W88" s="129">
        <v>739.93898819400351</v>
      </c>
      <c r="X88" s="129">
        <v>1094.1269359900027</v>
      </c>
      <c r="Y88" s="129">
        <v>648.19178466999995</v>
      </c>
      <c r="Z88" s="129">
        <v>964.72933399999965</v>
      </c>
      <c r="AA88" s="129">
        <v>411.96511597000028</v>
      </c>
      <c r="AB88" s="129">
        <v>410.401482689999</v>
      </c>
      <c r="AC88" s="129">
        <v>939.11283592000291</v>
      </c>
      <c r="AD88" s="129">
        <v>1969.42280332</v>
      </c>
      <c r="AE88" s="129">
        <v>9.9079999999999995</v>
      </c>
      <c r="AF88" s="129">
        <v>0</v>
      </c>
      <c r="AG88" s="129">
        <v>1015.9355921219998</v>
      </c>
      <c r="AH88" s="129">
        <v>67.908698948499946</v>
      </c>
      <c r="AI88" s="129">
        <v>32.662949009999998</v>
      </c>
      <c r="AJ88" s="129">
        <v>697.04454165420009</v>
      </c>
      <c r="AK88" s="129">
        <v>0</v>
      </c>
      <c r="AL88" s="129">
        <v>63.659312</v>
      </c>
      <c r="AM88" s="129">
        <v>42.038573270000001</v>
      </c>
      <c r="AN88" s="129">
        <v>1082.0690875540147</v>
      </c>
      <c r="AO88" s="129">
        <v>1118.1155656688002</v>
      </c>
      <c r="AP88" s="129">
        <v>451.52013779000248</v>
      </c>
      <c r="AQ88" s="129">
        <v>82.512548440000003</v>
      </c>
      <c r="AR88" s="129">
        <v>0.29813747000000002</v>
      </c>
      <c r="AS88" s="129">
        <v>121.08970843999998</v>
      </c>
      <c r="AT88" s="129">
        <v>56.125999999999998</v>
      </c>
      <c r="AU88" s="129">
        <v>376.80384131000017</v>
      </c>
      <c r="AV88" s="129">
        <v>4796.4152664400008</v>
      </c>
      <c r="AW88" s="129">
        <v>249.04780739000046</v>
      </c>
      <c r="AX88" s="129">
        <v>0</v>
      </c>
      <c r="AY88" s="129">
        <v>101.71166782341822</v>
      </c>
      <c r="AZ88" s="129">
        <v>0</v>
      </c>
      <c r="BA88" s="129">
        <v>98.316020000000009</v>
      </c>
      <c r="BB88" s="129">
        <v>177.89952138999996</v>
      </c>
      <c r="BC88" s="129">
        <v>337.19465288000009</v>
      </c>
      <c r="BD88" s="129">
        <v>4.6997200000000001</v>
      </c>
      <c r="BE88" s="129">
        <v>2.4776094500000005</v>
      </c>
      <c r="BF88" s="129">
        <v>25.626626300000009</v>
      </c>
      <c r="BG88" s="129">
        <v>0</v>
      </c>
      <c r="BH88" s="129">
        <v>76.201156269999984</v>
      </c>
      <c r="BI88" s="129">
        <v>8.2191779999999992E-2</v>
      </c>
      <c r="BJ88" s="129">
        <v>285.46092369582698</v>
      </c>
      <c r="BK88" s="129">
        <v>81.797490820000007</v>
      </c>
    </row>
    <row r="89" spans="2:63" x14ac:dyDescent="0.25">
      <c r="B89" s="133"/>
      <c r="C89" s="140" t="s">
        <v>310</v>
      </c>
      <c r="D89" s="129">
        <v>0</v>
      </c>
      <c r="E89" s="129">
        <v>6068.0227830000003</v>
      </c>
      <c r="F89" s="129">
        <v>8373.0029936699993</v>
      </c>
      <c r="G89" s="129">
        <v>0</v>
      </c>
      <c r="H89" s="129">
        <v>0</v>
      </c>
      <c r="I89" s="129">
        <v>1799.90356234</v>
      </c>
      <c r="J89" s="129">
        <v>2721.6928380300001</v>
      </c>
      <c r="K89" s="129">
        <v>2869.9002424599998</v>
      </c>
      <c r="L89" s="129">
        <v>1624.2997706100002</v>
      </c>
      <c r="M89" s="129">
        <v>1057.6030599002602</v>
      </c>
      <c r="N89" s="129">
        <v>4265.9832978300001</v>
      </c>
      <c r="O89" s="129">
        <v>4184.1738420800002</v>
      </c>
      <c r="P89" s="129">
        <v>0</v>
      </c>
      <c r="Q89" s="129">
        <v>0</v>
      </c>
      <c r="R89" s="129">
        <v>2085.3894791702396</v>
      </c>
      <c r="S89" s="129">
        <v>4010.7977853100001</v>
      </c>
      <c r="T89" s="129">
        <v>1832.1635160441388</v>
      </c>
      <c r="U89" s="129">
        <v>1881.55</v>
      </c>
      <c r="V89" s="129">
        <v>1108.6946404199998</v>
      </c>
      <c r="W89" s="129">
        <v>1612.3944491288414</v>
      </c>
      <c r="X89" s="129">
        <v>2081.232479325939</v>
      </c>
      <c r="Y89" s="129">
        <v>3718.1175805299999</v>
      </c>
      <c r="Z89" s="129">
        <v>1920.2965583540001</v>
      </c>
      <c r="AA89" s="129">
        <v>2201.6821663000001</v>
      </c>
      <c r="AB89" s="129">
        <v>2667.9799253000006</v>
      </c>
      <c r="AC89" s="129">
        <v>3358.7578438200003</v>
      </c>
      <c r="AD89" s="129">
        <v>243.99855937999999</v>
      </c>
      <c r="AE89" s="129">
        <v>9.0820000000000007</v>
      </c>
      <c r="AF89" s="129">
        <v>1.2549999999999999</v>
      </c>
      <c r="AG89" s="129">
        <v>1136.2093373399998</v>
      </c>
      <c r="AH89" s="129">
        <v>186.46145772</v>
      </c>
      <c r="AI89" s="129">
        <v>46.360143453227344</v>
      </c>
      <c r="AJ89" s="129">
        <v>1059.3788059000001</v>
      </c>
      <c r="AK89" s="129">
        <v>0</v>
      </c>
      <c r="AL89" s="129">
        <v>16.341174479999999</v>
      </c>
      <c r="AM89" s="129">
        <v>0.19035264000000002</v>
      </c>
      <c r="AN89" s="129">
        <v>717.77243102</v>
      </c>
      <c r="AO89" s="129">
        <v>506.32212460000005</v>
      </c>
      <c r="AP89" s="129">
        <v>70.833578279999983</v>
      </c>
      <c r="AQ89" s="129">
        <v>43.500268817448109</v>
      </c>
      <c r="AR89" s="129">
        <v>18.759705677300001</v>
      </c>
      <c r="AS89" s="129">
        <v>0</v>
      </c>
      <c r="AT89" s="129">
        <v>36.503</v>
      </c>
      <c r="AU89" s="129">
        <v>3.9960057700000005</v>
      </c>
      <c r="AV89" s="129">
        <v>0</v>
      </c>
      <c r="AW89" s="129">
        <v>83.312911409999998</v>
      </c>
      <c r="AX89" s="129">
        <v>0</v>
      </c>
      <c r="AY89" s="129">
        <v>37.742777279999999</v>
      </c>
      <c r="AZ89" s="129">
        <v>0</v>
      </c>
      <c r="BA89" s="129">
        <v>57.645542509999999</v>
      </c>
      <c r="BB89" s="129">
        <v>8.1209484599999993</v>
      </c>
      <c r="BC89" s="129">
        <v>53.107350300000007</v>
      </c>
      <c r="BD89" s="129">
        <v>0</v>
      </c>
      <c r="BE89" s="129">
        <v>2.2740079999999998</v>
      </c>
      <c r="BF89" s="129">
        <v>34.755438329999997</v>
      </c>
      <c r="BG89" s="129">
        <v>0.44260959999999999</v>
      </c>
      <c r="BH89" s="129">
        <v>1.617</v>
      </c>
      <c r="BI89" s="129">
        <v>118.31216321000002</v>
      </c>
      <c r="BJ89" s="129">
        <v>241.01190039000002</v>
      </c>
      <c r="BK89" s="129">
        <v>103.98764238999999</v>
      </c>
    </row>
    <row r="90" spans="2:63" x14ac:dyDescent="0.25">
      <c r="B90" s="133"/>
      <c r="C90" s="100" t="s">
        <v>311</v>
      </c>
      <c r="D90" s="129">
        <v>653.66403009876001</v>
      </c>
      <c r="E90" s="129">
        <v>252.723817</v>
      </c>
      <c r="F90" s="129">
        <v>12144.725618931838</v>
      </c>
      <c r="G90" s="129">
        <v>2285.5200499800003</v>
      </c>
      <c r="H90" s="129">
        <v>677.73466388899999</v>
      </c>
      <c r="I90" s="129">
        <v>0</v>
      </c>
      <c r="J90" s="129">
        <v>1178.1474708599997</v>
      </c>
      <c r="K90" s="129">
        <v>812.87246987000003</v>
      </c>
      <c r="L90" s="129">
        <v>205.92869698999024</v>
      </c>
      <c r="M90" s="129">
        <v>364.48108363000011</v>
      </c>
      <c r="N90" s="129">
        <v>3939.9431205299443</v>
      </c>
      <c r="O90" s="129">
        <v>0</v>
      </c>
      <c r="P90" s="129">
        <v>2760.6947596099994</v>
      </c>
      <c r="Q90" s="129">
        <v>979.69940329400015</v>
      </c>
      <c r="R90" s="129">
        <v>1115.1125275399993</v>
      </c>
      <c r="S90" s="129">
        <v>12731.865221364586</v>
      </c>
      <c r="T90" s="129">
        <v>1068.3862754959202</v>
      </c>
      <c r="U90" s="129">
        <v>22.31</v>
      </c>
      <c r="V90" s="129">
        <v>315.09465721100008</v>
      </c>
      <c r="W90" s="129">
        <v>0.20351559999999996</v>
      </c>
      <c r="X90" s="129">
        <v>6.2334175199999997</v>
      </c>
      <c r="Y90" s="129">
        <v>3670.8938806599999</v>
      </c>
      <c r="Z90" s="129">
        <v>10.232600980000001</v>
      </c>
      <c r="AA90" s="129">
        <v>0</v>
      </c>
      <c r="AB90" s="129">
        <v>619.78614238000023</v>
      </c>
      <c r="AC90" s="129">
        <v>78.995027325812984</v>
      </c>
      <c r="AD90" s="129">
        <v>66.317698289999981</v>
      </c>
      <c r="AE90" s="129">
        <v>72.23</v>
      </c>
      <c r="AF90" s="129">
        <v>63.595999999999997</v>
      </c>
      <c r="AG90" s="129">
        <v>101.26418875749999</v>
      </c>
      <c r="AH90" s="129">
        <v>62.450493780000002</v>
      </c>
      <c r="AI90" s="129">
        <v>2.5841340900000001</v>
      </c>
      <c r="AJ90" s="129">
        <v>52.898126810000001</v>
      </c>
      <c r="AK90" s="129">
        <v>296.45528999999999</v>
      </c>
      <c r="AL90" s="129">
        <v>79.206501919999994</v>
      </c>
      <c r="AM90" s="129">
        <v>5.2203962599999993</v>
      </c>
      <c r="AN90" s="129">
        <v>5.272085230000001</v>
      </c>
      <c r="AO90" s="129">
        <v>80.868988559999991</v>
      </c>
      <c r="AP90" s="129">
        <v>738.22106888000019</v>
      </c>
      <c r="AQ90" s="129">
        <v>1.2259589999999997E-2</v>
      </c>
      <c r="AR90" s="129">
        <v>1.1992216599999999</v>
      </c>
      <c r="AS90" s="129">
        <v>108.28952778</v>
      </c>
      <c r="AT90" s="129">
        <v>4.2530000000000001</v>
      </c>
      <c r="AU90" s="129">
        <v>12.075079199999999</v>
      </c>
      <c r="AV90" s="129">
        <v>427.21044742999999</v>
      </c>
      <c r="AW90" s="129">
        <v>85.895540354548913</v>
      </c>
      <c r="AX90" s="129">
        <v>0</v>
      </c>
      <c r="AY90" s="129">
        <v>5.26351718</v>
      </c>
      <c r="AZ90" s="129">
        <v>3.3610000000000002</v>
      </c>
      <c r="BA90" s="129">
        <v>21.833370749999997</v>
      </c>
      <c r="BB90" s="129">
        <v>13.068499670000005</v>
      </c>
      <c r="BC90" s="129">
        <v>1.3235666399999999</v>
      </c>
      <c r="BD90" s="129">
        <v>0.24880000000000002</v>
      </c>
      <c r="BE90" s="129">
        <v>7.2684083600000005</v>
      </c>
      <c r="BF90" s="129">
        <v>0.25164780999999997</v>
      </c>
      <c r="BG90" s="129">
        <v>3.2704371999999999</v>
      </c>
      <c r="BH90" s="129">
        <v>1.7533699999999999</v>
      </c>
      <c r="BI90" s="129">
        <v>33.512723610000002</v>
      </c>
      <c r="BJ90" s="129">
        <v>244.84086872</v>
      </c>
      <c r="BK90" s="129">
        <v>8.9156248100000006</v>
      </c>
    </row>
    <row r="91" spans="2:63" x14ac:dyDescent="0.25">
      <c r="B91" s="133"/>
      <c r="C91" s="140" t="s">
        <v>312</v>
      </c>
      <c r="D91" s="129">
        <v>0</v>
      </c>
      <c r="E91" s="129">
        <v>274.58112499999999</v>
      </c>
      <c r="F91" s="129">
        <v>0</v>
      </c>
      <c r="G91" s="129">
        <v>1.2E-2</v>
      </c>
      <c r="H91" s="129">
        <v>0</v>
      </c>
      <c r="I91" s="129">
        <v>0</v>
      </c>
      <c r="J91" s="129">
        <v>0</v>
      </c>
      <c r="K91" s="129">
        <v>15.20256</v>
      </c>
      <c r="L91" s="129">
        <v>0</v>
      </c>
      <c r="M91" s="129">
        <v>0</v>
      </c>
      <c r="N91" s="129">
        <v>0</v>
      </c>
      <c r="O91" s="129">
        <v>0</v>
      </c>
      <c r="P91" s="129">
        <v>0</v>
      </c>
      <c r="Q91" s="129">
        <v>0</v>
      </c>
      <c r="R91" s="129">
        <v>0</v>
      </c>
      <c r="S91" s="129">
        <v>0</v>
      </c>
      <c r="T91" s="129">
        <v>0</v>
      </c>
      <c r="U91" s="129">
        <v>0</v>
      </c>
      <c r="V91" s="129">
        <v>0</v>
      </c>
      <c r="W91" s="129">
        <v>0</v>
      </c>
      <c r="X91" s="129">
        <v>0</v>
      </c>
      <c r="Y91" s="129">
        <v>0</v>
      </c>
      <c r="Z91" s="129">
        <v>0</v>
      </c>
      <c r="AA91" s="129">
        <v>0</v>
      </c>
      <c r="AB91" s="129">
        <v>0</v>
      </c>
      <c r="AC91" s="129">
        <v>0</v>
      </c>
      <c r="AD91" s="129">
        <v>0</v>
      </c>
      <c r="AE91" s="129">
        <v>0</v>
      </c>
      <c r="AF91" s="129">
        <v>0</v>
      </c>
      <c r="AG91" s="129">
        <v>0</v>
      </c>
      <c r="AH91" s="129">
        <v>0</v>
      </c>
      <c r="AI91" s="129">
        <v>0</v>
      </c>
      <c r="AJ91" s="129">
        <v>0</v>
      </c>
      <c r="AK91" s="129">
        <v>0</v>
      </c>
      <c r="AL91" s="129">
        <v>0</v>
      </c>
      <c r="AM91" s="129">
        <v>0</v>
      </c>
      <c r="AN91" s="129">
        <v>0</v>
      </c>
      <c r="AO91" s="129">
        <v>0</v>
      </c>
      <c r="AP91" s="129">
        <v>3.5216500000000005E-2</v>
      </c>
      <c r="AQ91" s="129">
        <v>0</v>
      </c>
      <c r="AR91" s="129">
        <v>0</v>
      </c>
      <c r="AS91" s="129">
        <v>0</v>
      </c>
      <c r="AT91" s="129">
        <v>0</v>
      </c>
      <c r="AU91" s="129">
        <v>0</v>
      </c>
      <c r="AV91" s="129">
        <v>0</v>
      </c>
      <c r="AW91" s="129">
        <v>0</v>
      </c>
      <c r="AX91" s="129">
        <v>0</v>
      </c>
      <c r="AY91" s="129">
        <v>0</v>
      </c>
      <c r="AZ91" s="129">
        <v>0</v>
      </c>
      <c r="BA91" s="129">
        <v>0</v>
      </c>
      <c r="BB91" s="129">
        <v>0</v>
      </c>
      <c r="BC91" s="129">
        <v>0</v>
      </c>
      <c r="BD91" s="129">
        <v>0.44400000000000001</v>
      </c>
      <c r="BE91" s="129">
        <v>0</v>
      </c>
      <c r="BF91" s="129">
        <v>0</v>
      </c>
      <c r="BG91" s="129">
        <v>0</v>
      </c>
      <c r="BH91" s="129">
        <v>0</v>
      </c>
      <c r="BI91" s="129">
        <v>0</v>
      </c>
      <c r="BJ91" s="129">
        <v>0</v>
      </c>
      <c r="BK91" s="129">
        <v>0</v>
      </c>
    </row>
    <row r="92" spans="2:63" x14ac:dyDescent="0.25">
      <c r="B92" s="133"/>
      <c r="C92" s="140" t="s">
        <v>313</v>
      </c>
      <c r="D92" s="129">
        <v>22872.482188571648</v>
      </c>
      <c r="E92" s="129">
        <v>5849.7377939999997</v>
      </c>
      <c r="F92" s="129">
        <v>3316.8493864599986</v>
      </c>
      <c r="G92" s="129">
        <v>15520.319481549997</v>
      </c>
      <c r="H92" s="129">
        <v>1526.9080787941339</v>
      </c>
      <c r="I92" s="129">
        <v>1941.5804460100003</v>
      </c>
      <c r="J92" s="129">
        <v>2569.4210272609434</v>
      </c>
      <c r="K92" s="129">
        <v>985.70746071864323</v>
      </c>
      <c r="L92" s="129">
        <v>1561.0657584699998</v>
      </c>
      <c r="M92" s="129">
        <v>2854.0055017153522</v>
      </c>
      <c r="N92" s="129">
        <v>10716.151673779987</v>
      </c>
      <c r="O92" s="129">
        <v>3588.6359635315812</v>
      </c>
      <c r="P92" s="129">
        <v>6174.3503465700032</v>
      </c>
      <c r="Q92" s="129">
        <v>5149.9400976699999</v>
      </c>
      <c r="R92" s="129">
        <v>11094.269497725547</v>
      </c>
      <c r="S92" s="129">
        <v>12250.793753551943</v>
      </c>
      <c r="T92" s="129">
        <v>4358.5959447163777</v>
      </c>
      <c r="U92" s="129">
        <v>4282.8599999999988</v>
      </c>
      <c r="V92" s="129">
        <v>5050.3422349536631</v>
      </c>
      <c r="W92" s="129">
        <v>4325.8104974629487</v>
      </c>
      <c r="X92" s="129">
        <v>22214.682307210875</v>
      </c>
      <c r="Y92" s="129">
        <v>1251.7693069779589</v>
      </c>
      <c r="Z92" s="129">
        <v>3074.6256459034812</v>
      </c>
      <c r="AA92" s="129">
        <v>5274.2476113199964</v>
      </c>
      <c r="AB92" s="129">
        <v>1567.9777751799988</v>
      </c>
      <c r="AC92" s="129">
        <v>3549.4466584035995</v>
      </c>
      <c r="AD92" s="129">
        <v>1144.6055719783337</v>
      </c>
      <c r="AE92" s="129">
        <v>49.52</v>
      </c>
      <c r="AF92" s="129">
        <v>58.884999999999998</v>
      </c>
      <c r="AG92" s="129">
        <v>549.00311390999991</v>
      </c>
      <c r="AH92" s="129">
        <v>44.711738882865582</v>
      </c>
      <c r="AI92" s="129">
        <v>24.420888365193381</v>
      </c>
      <c r="AJ92" s="129">
        <v>896.68355898807874</v>
      </c>
      <c r="AK92" s="129">
        <v>565.39112000000011</v>
      </c>
      <c r="AL92" s="129">
        <v>410.50361800358718</v>
      </c>
      <c r="AM92" s="129">
        <v>39.257889270000007</v>
      </c>
      <c r="AN92" s="129">
        <v>1078.3619374435002</v>
      </c>
      <c r="AO92" s="129">
        <v>1293.3723150287999</v>
      </c>
      <c r="AP92" s="129">
        <v>1940.0341573635051</v>
      </c>
      <c r="AQ92" s="129">
        <v>114.82871087989278</v>
      </c>
      <c r="AR92" s="129">
        <v>17.328382910000006</v>
      </c>
      <c r="AS92" s="129">
        <v>77.180473049999975</v>
      </c>
      <c r="AT92" s="129">
        <v>55.473999999999997</v>
      </c>
      <c r="AU92" s="129">
        <v>57.211783099999991</v>
      </c>
      <c r="AV92" s="129">
        <v>86.033456600000036</v>
      </c>
      <c r="AW92" s="129">
        <v>169.04960673479275</v>
      </c>
      <c r="AX92" s="129">
        <v>160.943906975</v>
      </c>
      <c r="AY92" s="129">
        <v>26.876858112100006</v>
      </c>
      <c r="AZ92" s="129">
        <v>116.292</v>
      </c>
      <c r="BA92" s="129">
        <v>57.479469735036282</v>
      </c>
      <c r="BB92" s="129">
        <v>40.239144175105707</v>
      </c>
      <c r="BC92" s="129">
        <v>78.817281665263977</v>
      </c>
      <c r="BD92" s="129">
        <v>62.977024862704702</v>
      </c>
      <c r="BE92" s="129">
        <v>16.772459949999998</v>
      </c>
      <c r="BF92" s="129">
        <v>34.573360199999996</v>
      </c>
      <c r="BG92" s="129">
        <v>45.567506399999999</v>
      </c>
      <c r="BH92" s="129">
        <v>202.52768239730725</v>
      </c>
      <c r="BI92" s="129">
        <v>221.53334675999997</v>
      </c>
      <c r="BJ92" s="129">
        <v>27.059710849999988</v>
      </c>
      <c r="BK92" s="129">
        <v>113.68835080999997</v>
      </c>
    </row>
    <row r="93" spans="2:63" x14ac:dyDescent="0.25">
      <c r="B93" s="134">
        <v>8</v>
      </c>
      <c r="C93" s="98" t="s">
        <v>145</v>
      </c>
      <c r="D93" s="129">
        <v>0</v>
      </c>
      <c r="E93" s="129">
        <v>0</v>
      </c>
      <c r="F93" s="129">
        <v>0</v>
      </c>
      <c r="G93" s="129">
        <v>0</v>
      </c>
      <c r="H93" s="129">
        <v>0</v>
      </c>
      <c r="I93" s="129">
        <v>173.30175500000001</v>
      </c>
      <c r="J93" s="129">
        <v>0</v>
      </c>
      <c r="K93" s="129">
        <v>0</v>
      </c>
      <c r="L93" s="129">
        <v>0</v>
      </c>
      <c r="M93" s="129">
        <v>0</v>
      </c>
      <c r="N93" s="129">
        <v>19.438996620000001</v>
      </c>
      <c r="O93" s="129">
        <v>0</v>
      </c>
      <c r="P93" s="129">
        <v>0</v>
      </c>
      <c r="Q93" s="129">
        <v>0</v>
      </c>
      <c r="R93" s="129">
        <v>0</v>
      </c>
      <c r="S93" s="129">
        <v>0</v>
      </c>
      <c r="T93" s="129">
        <v>0</v>
      </c>
      <c r="U93" s="129">
        <v>0</v>
      </c>
      <c r="V93" s="129">
        <v>0</v>
      </c>
      <c r="W93" s="129">
        <v>0</v>
      </c>
      <c r="X93" s="129">
        <v>0</v>
      </c>
      <c r="Y93" s="129">
        <v>0</v>
      </c>
      <c r="Z93" s="129">
        <v>0</v>
      </c>
      <c r="AA93" s="129">
        <v>0</v>
      </c>
      <c r="AB93" s="129">
        <v>0</v>
      </c>
      <c r="AC93" s="129">
        <v>0</v>
      </c>
      <c r="AD93" s="129">
        <v>0</v>
      </c>
      <c r="AE93" s="129">
        <v>0</v>
      </c>
      <c r="AF93" s="129">
        <v>0</v>
      </c>
      <c r="AG93" s="129">
        <v>0</v>
      </c>
      <c r="AH93" s="129">
        <v>0</v>
      </c>
      <c r="AI93" s="129">
        <v>0</v>
      </c>
      <c r="AJ93" s="129">
        <v>0</v>
      </c>
      <c r="AK93" s="129">
        <v>0</v>
      </c>
      <c r="AL93" s="129">
        <v>0</v>
      </c>
      <c r="AM93" s="129">
        <v>0</v>
      </c>
      <c r="AN93" s="129">
        <v>0</v>
      </c>
      <c r="AO93" s="129">
        <v>0</v>
      </c>
      <c r="AP93" s="129">
        <v>0</v>
      </c>
      <c r="AQ93" s="129">
        <v>0</v>
      </c>
      <c r="AR93" s="129">
        <v>0</v>
      </c>
      <c r="AS93" s="129">
        <v>0</v>
      </c>
      <c r="AT93" s="129">
        <v>0</v>
      </c>
      <c r="AU93" s="129">
        <v>0</v>
      </c>
      <c r="AV93" s="129">
        <v>0</v>
      </c>
      <c r="AW93" s="129">
        <v>0</v>
      </c>
      <c r="AX93" s="129">
        <v>0</v>
      </c>
      <c r="AY93" s="129">
        <v>0</v>
      </c>
      <c r="AZ93" s="129">
        <v>0</v>
      </c>
      <c r="BA93" s="129">
        <v>0</v>
      </c>
      <c r="BB93" s="129">
        <v>0</v>
      </c>
      <c r="BC93" s="129">
        <v>0</v>
      </c>
      <c r="BD93" s="129">
        <v>0</v>
      </c>
      <c r="BE93" s="129">
        <v>0</v>
      </c>
      <c r="BF93" s="129">
        <v>0</v>
      </c>
      <c r="BG93" s="129">
        <v>0</v>
      </c>
      <c r="BH93" s="129">
        <v>1.4921600000000002</v>
      </c>
      <c r="BI93" s="129">
        <v>0</v>
      </c>
      <c r="BJ93" s="129">
        <v>0</v>
      </c>
      <c r="BK93" s="129">
        <v>0</v>
      </c>
    </row>
    <row r="94" spans="2:63" x14ac:dyDescent="0.25">
      <c r="B94" s="134">
        <v>9</v>
      </c>
      <c r="C94" s="145" t="s">
        <v>146</v>
      </c>
      <c r="D94" s="129">
        <v>162.56834371000002</v>
      </c>
      <c r="E94" s="129">
        <v>177.682514</v>
      </c>
      <c r="F94" s="129">
        <v>1032.0712489100001</v>
      </c>
      <c r="G94" s="129">
        <v>573.01723601999993</v>
      </c>
      <c r="H94" s="129">
        <v>0</v>
      </c>
      <c r="I94" s="129">
        <v>244.65834538999999</v>
      </c>
      <c r="J94" s="129">
        <v>6.9</v>
      </c>
      <c r="K94" s="129">
        <v>2.20274524</v>
      </c>
      <c r="L94" s="129">
        <v>41.035466999999997</v>
      </c>
      <c r="M94" s="129">
        <v>987.75325515999998</v>
      </c>
      <c r="N94" s="129">
        <v>1422.0875829200002</v>
      </c>
      <c r="O94" s="129">
        <v>306.09695986000008</v>
      </c>
      <c r="P94" s="129">
        <v>147.40390996000002</v>
      </c>
      <c r="Q94" s="129">
        <v>70.535573599999992</v>
      </c>
      <c r="R94" s="129">
        <v>195.25766672999998</v>
      </c>
      <c r="S94" s="129">
        <v>252.59224574000001</v>
      </c>
      <c r="T94" s="129">
        <v>831.38832553999998</v>
      </c>
      <c r="U94" s="129">
        <v>221.97264634999999</v>
      </c>
      <c r="V94" s="129">
        <v>827.22647270999994</v>
      </c>
      <c r="W94" s="129">
        <v>850.55121447999989</v>
      </c>
      <c r="X94" s="129">
        <v>269.28151994999996</v>
      </c>
      <c r="Y94" s="129">
        <v>446.55301656</v>
      </c>
      <c r="Z94" s="129">
        <v>510.98600713999997</v>
      </c>
      <c r="AA94" s="129">
        <v>89.053450720000001</v>
      </c>
      <c r="AB94" s="129">
        <v>23.26429371</v>
      </c>
      <c r="AC94" s="129">
        <v>72.932293799999997</v>
      </c>
      <c r="AD94" s="129">
        <v>477.64234181999996</v>
      </c>
      <c r="AE94" s="129">
        <v>0</v>
      </c>
      <c r="AF94" s="129">
        <v>0</v>
      </c>
      <c r="AG94" s="129">
        <v>120.19305501000001</v>
      </c>
      <c r="AH94" s="129">
        <v>157.47329018000002</v>
      </c>
      <c r="AI94" s="129">
        <v>9.0601143100000012</v>
      </c>
      <c r="AJ94" s="129">
        <v>65.420823110000001</v>
      </c>
      <c r="AK94" s="129">
        <v>0</v>
      </c>
      <c r="AL94" s="129">
        <v>275.19421329000005</v>
      </c>
      <c r="AM94" s="129">
        <v>57.64348588</v>
      </c>
      <c r="AN94" s="129">
        <v>91.48938493</v>
      </c>
      <c r="AO94" s="129">
        <v>0</v>
      </c>
      <c r="AP94" s="129">
        <v>71.893953079999989</v>
      </c>
      <c r="AQ94" s="129">
        <v>53.03417512</v>
      </c>
      <c r="AR94" s="129">
        <v>0</v>
      </c>
      <c r="AS94" s="129">
        <v>2.487155</v>
      </c>
      <c r="AT94" s="129">
        <v>0</v>
      </c>
      <c r="AU94" s="129">
        <v>68.456993210000007</v>
      </c>
      <c r="AV94" s="129">
        <v>0</v>
      </c>
      <c r="AW94" s="129">
        <v>110.44771033999999</v>
      </c>
      <c r="AX94" s="129">
        <v>108.46587380999999</v>
      </c>
      <c r="AY94" s="129">
        <v>1.00125</v>
      </c>
      <c r="AZ94" s="129">
        <v>183.21700000000001</v>
      </c>
      <c r="BA94" s="129">
        <v>15.049440359999998</v>
      </c>
      <c r="BB94" s="129">
        <v>0.96787999999999996</v>
      </c>
      <c r="BC94" s="129">
        <v>0</v>
      </c>
      <c r="BD94" s="129">
        <v>0.68126999999999993</v>
      </c>
      <c r="BE94" s="129">
        <v>3.0914670000000002</v>
      </c>
      <c r="BF94" s="129">
        <v>41.983027440000001</v>
      </c>
      <c r="BG94" s="129">
        <v>20.335799299999998</v>
      </c>
      <c r="BH94" s="129">
        <v>0</v>
      </c>
      <c r="BI94" s="129">
        <v>4.2715233699999997</v>
      </c>
      <c r="BJ94" s="129">
        <v>25.905880359999998</v>
      </c>
      <c r="BK94" s="129">
        <v>3.6901276100000002</v>
      </c>
    </row>
    <row r="95" spans="2:63" x14ac:dyDescent="0.25">
      <c r="B95" s="134">
        <v>10</v>
      </c>
      <c r="C95" s="145" t="s">
        <v>147</v>
      </c>
      <c r="D95" s="129">
        <v>2165.9928911080001</v>
      </c>
      <c r="E95" s="129">
        <v>0</v>
      </c>
      <c r="F95" s="129">
        <v>0</v>
      </c>
      <c r="G95" s="129">
        <v>0</v>
      </c>
      <c r="H95" s="129">
        <v>0</v>
      </c>
      <c r="I95" s="129">
        <v>0</v>
      </c>
      <c r="J95" s="129">
        <v>0</v>
      </c>
      <c r="K95" s="129">
        <v>0</v>
      </c>
      <c r="L95" s="129">
        <v>0</v>
      </c>
      <c r="M95" s="129">
        <v>0</v>
      </c>
      <c r="N95" s="129">
        <v>0</v>
      </c>
      <c r="O95" s="129">
        <v>0</v>
      </c>
      <c r="P95" s="129">
        <v>0</v>
      </c>
      <c r="Q95" s="129">
        <v>0</v>
      </c>
      <c r="R95" s="129">
        <v>0</v>
      </c>
      <c r="S95" s="129">
        <v>272.08803141955286</v>
      </c>
      <c r="T95" s="129">
        <v>0</v>
      </c>
      <c r="U95" s="129">
        <v>0</v>
      </c>
      <c r="V95" s="129">
        <v>0</v>
      </c>
      <c r="W95" s="129">
        <v>0</v>
      </c>
      <c r="X95" s="129">
        <v>0</v>
      </c>
      <c r="Y95" s="129">
        <v>0</v>
      </c>
      <c r="Z95" s="129">
        <v>0</v>
      </c>
      <c r="AA95" s="129">
        <v>0</v>
      </c>
      <c r="AB95" s="129">
        <v>0</v>
      </c>
      <c r="AC95" s="129">
        <v>0</v>
      </c>
      <c r="AD95" s="129">
        <v>0</v>
      </c>
      <c r="AE95" s="129">
        <v>0.45800000000000002</v>
      </c>
      <c r="AF95" s="129">
        <v>0</v>
      </c>
      <c r="AG95" s="129">
        <v>0</v>
      </c>
      <c r="AH95" s="129">
        <v>0</v>
      </c>
      <c r="AI95" s="129">
        <v>0</v>
      </c>
      <c r="AJ95" s="129">
        <v>2.9936398900036809</v>
      </c>
      <c r="AK95" s="129">
        <v>0</v>
      </c>
      <c r="AL95" s="129">
        <v>0</v>
      </c>
      <c r="AM95" s="129">
        <v>0</v>
      </c>
      <c r="AN95" s="129">
        <v>0</v>
      </c>
      <c r="AO95" s="129">
        <v>0</v>
      </c>
      <c r="AP95" s="129">
        <v>0</v>
      </c>
      <c r="AQ95" s="129">
        <v>0</v>
      </c>
      <c r="AR95" s="129">
        <v>0</v>
      </c>
      <c r="AS95" s="129">
        <v>0</v>
      </c>
      <c r="AT95" s="129">
        <v>0</v>
      </c>
      <c r="AU95" s="129">
        <v>0</v>
      </c>
      <c r="AV95" s="129">
        <v>0</v>
      </c>
      <c r="AW95" s="129">
        <v>0</v>
      </c>
      <c r="AX95" s="129">
        <v>0</v>
      </c>
      <c r="AY95" s="129">
        <v>0</v>
      </c>
      <c r="AZ95" s="129">
        <v>0</v>
      </c>
      <c r="BA95" s="129">
        <v>0</v>
      </c>
      <c r="BB95" s="129">
        <v>0</v>
      </c>
      <c r="BC95" s="129">
        <v>0</v>
      </c>
      <c r="BD95" s="129">
        <v>0</v>
      </c>
      <c r="BE95" s="129">
        <v>0</v>
      </c>
      <c r="BF95" s="129">
        <v>0</v>
      </c>
      <c r="BG95" s="129">
        <v>0</v>
      </c>
      <c r="BH95" s="129">
        <v>0</v>
      </c>
      <c r="BI95" s="129">
        <v>0</v>
      </c>
      <c r="BJ95" s="129">
        <v>0</v>
      </c>
      <c r="BK95" s="129">
        <v>-2.1149534299999999</v>
      </c>
    </row>
    <row r="96" spans="2:63" x14ac:dyDescent="0.25">
      <c r="B96" s="135">
        <v>11</v>
      </c>
      <c r="C96" s="136" t="s">
        <v>117</v>
      </c>
      <c r="D96" s="129">
        <v>0</v>
      </c>
      <c r="E96" s="129">
        <v>0</v>
      </c>
      <c r="F96" s="129">
        <v>0</v>
      </c>
      <c r="G96" s="129">
        <v>0</v>
      </c>
      <c r="H96" s="129">
        <v>0</v>
      </c>
      <c r="I96" s="129">
        <v>0</v>
      </c>
      <c r="J96" s="129">
        <v>0</v>
      </c>
      <c r="K96" s="129">
        <v>0</v>
      </c>
      <c r="L96" s="129">
        <v>0</v>
      </c>
      <c r="M96" s="129">
        <v>0</v>
      </c>
      <c r="N96" s="129">
        <v>0</v>
      </c>
      <c r="O96" s="129">
        <v>0</v>
      </c>
      <c r="P96" s="129">
        <v>632.20419411005651</v>
      </c>
      <c r="Q96" s="129">
        <v>0</v>
      </c>
      <c r="R96" s="129">
        <v>0</v>
      </c>
      <c r="S96" s="129">
        <v>0</v>
      </c>
      <c r="T96" s="129">
        <v>0</v>
      </c>
      <c r="U96" s="129">
        <v>0</v>
      </c>
      <c r="V96" s="129">
        <v>0</v>
      </c>
      <c r="W96" s="129">
        <v>0</v>
      </c>
      <c r="X96" s="129">
        <v>0</v>
      </c>
      <c r="Y96" s="129">
        <v>0</v>
      </c>
      <c r="Z96" s="129">
        <v>0</v>
      </c>
      <c r="AA96" s="129">
        <v>0</v>
      </c>
      <c r="AB96" s="129">
        <v>0</v>
      </c>
      <c r="AC96" s="129">
        <v>0</v>
      </c>
      <c r="AD96" s="129">
        <v>0</v>
      </c>
      <c r="AE96" s="129">
        <v>25.922999999999998</v>
      </c>
      <c r="AF96" s="129">
        <v>0</v>
      </c>
      <c r="AG96" s="129">
        <v>0</v>
      </c>
      <c r="AH96" s="129">
        <v>52.193784042236018</v>
      </c>
      <c r="AI96" s="129">
        <v>0</v>
      </c>
      <c r="AJ96" s="129">
        <v>0</v>
      </c>
      <c r="AK96" s="129">
        <v>0</v>
      </c>
      <c r="AL96" s="129">
        <v>0</v>
      </c>
      <c r="AM96" s="129">
        <v>0</v>
      </c>
      <c r="AN96" s="129">
        <v>0</v>
      </c>
      <c r="AO96" s="129">
        <v>0</v>
      </c>
      <c r="AP96" s="129">
        <v>0</v>
      </c>
      <c r="AQ96" s="129">
        <v>0</v>
      </c>
      <c r="AR96" s="129">
        <v>0</v>
      </c>
      <c r="AS96" s="129">
        <v>136.77440034289995</v>
      </c>
      <c r="AT96" s="129">
        <v>7.20763</v>
      </c>
      <c r="AU96" s="129">
        <v>4.4163232599999755</v>
      </c>
      <c r="AV96" s="129">
        <v>0</v>
      </c>
      <c r="AW96" s="129">
        <v>0</v>
      </c>
      <c r="AX96" s="129">
        <v>0</v>
      </c>
      <c r="AY96" s="129">
        <v>0</v>
      </c>
      <c r="AZ96" s="129">
        <v>0</v>
      </c>
      <c r="BA96" s="129">
        <v>3.5609199999999999</v>
      </c>
      <c r="BB96" s="129">
        <v>0</v>
      </c>
      <c r="BC96" s="129">
        <v>0</v>
      </c>
      <c r="BD96" s="129">
        <v>0</v>
      </c>
      <c r="BE96" s="129">
        <v>0</v>
      </c>
      <c r="BF96" s="129">
        <v>103.32531</v>
      </c>
      <c r="BG96" s="129">
        <v>0</v>
      </c>
      <c r="BH96" s="129">
        <v>79.742570000000001</v>
      </c>
      <c r="BI96" s="129">
        <v>0</v>
      </c>
      <c r="BJ96" s="129">
        <v>0</v>
      </c>
      <c r="BK96" s="129">
        <v>47.455505576422503</v>
      </c>
    </row>
    <row r="97" spans="2:63" x14ac:dyDescent="0.25">
      <c r="B97" s="364" t="s">
        <v>314</v>
      </c>
      <c r="C97" s="364"/>
      <c r="D97" s="137">
        <v>268645.69031391613</v>
      </c>
      <c r="E97" s="137">
        <v>348918.65229699994</v>
      </c>
      <c r="F97" s="137">
        <v>445276.87181861588</v>
      </c>
      <c r="G97" s="137">
        <v>273358.41377832013</v>
      </c>
      <c r="H97" s="137">
        <v>145676.47520463343</v>
      </c>
      <c r="I97" s="137">
        <v>217206.12939689797</v>
      </c>
      <c r="J97" s="137">
        <v>171542.50511131514</v>
      </c>
      <c r="K97" s="137">
        <v>226411.15573940758</v>
      </c>
      <c r="L97" s="137">
        <v>147671.16503016636</v>
      </c>
      <c r="M97" s="137">
        <v>159690.42916417183</v>
      </c>
      <c r="N97" s="137">
        <v>369617.07660873275</v>
      </c>
      <c r="O97" s="137">
        <v>189007.2036861665</v>
      </c>
      <c r="P97" s="137">
        <v>224754.44164807873</v>
      </c>
      <c r="Q97" s="137">
        <v>187880.08035717477</v>
      </c>
      <c r="R97" s="137">
        <v>268368.18797512609</v>
      </c>
      <c r="S97" s="137">
        <v>270681.86716968159</v>
      </c>
      <c r="T97" s="137">
        <v>366547.95061639586</v>
      </c>
      <c r="U97" s="137">
        <v>200577.16724843395</v>
      </c>
      <c r="V97" s="137">
        <v>220381.80282987896</v>
      </c>
      <c r="W97" s="137">
        <v>172402.6171086262</v>
      </c>
      <c r="X97" s="137">
        <v>274495.43434943259</v>
      </c>
      <c r="Y97" s="137">
        <v>235251.71776707534</v>
      </c>
      <c r="Z97" s="137">
        <v>219981.6685774849</v>
      </c>
      <c r="AA97" s="137">
        <v>125159.07065215954</v>
      </c>
      <c r="AB97" s="137">
        <v>118531.79568865965</v>
      </c>
      <c r="AC97" s="137">
        <v>202409.53844908983</v>
      </c>
      <c r="AD97" s="137">
        <v>60419.792852782331</v>
      </c>
      <c r="AE97" s="137">
        <v>891.83799999999997</v>
      </c>
      <c r="AF97" s="137">
        <v>5231.2420000000002</v>
      </c>
      <c r="AG97" s="137">
        <v>59909.158779547666</v>
      </c>
      <c r="AH97" s="137">
        <v>14911.220484161595</v>
      </c>
      <c r="AI97" s="137">
        <v>7713.3993836755135</v>
      </c>
      <c r="AJ97" s="137">
        <v>127621.28186166522</v>
      </c>
      <c r="AK97" s="137">
        <v>84119.845419999983</v>
      </c>
      <c r="AL97" s="137">
        <v>60155.050350633901</v>
      </c>
      <c r="AM97" s="137">
        <v>1914.7709644900001</v>
      </c>
      <c r="AN97" s="137">
        <v>70232.277908081247</v>
      </c>
      <c r="AO97" s="137">
        <v>58173.572360271202</v>
      </c>
      <c r="AP97" s="137">
        <v>59941.114191699628</v>
      </c>
      <c r="AQ97" s="137">
        <v>5541.8969067373409</v>
      </c>
      <c r="AR97" s="137">
        <v>1269.7613972172999</v>
      </c>
      <c r="AS97" s="137">
        <v>5864.379986521325</v>
      </c>
      <c r="AT97" s="137">
        <v>4052.1386299999999</v>
      </c>
      <c r="AU97" s="137">
        <v>3285.6922183999995</v>
      </c>
      <c r="AV97" s="137">
        <v>8009.1556221000001</v>
      </c>
      <c r="AW97" s="137">
        <v>10411.824916019343</v>
      </c>
      <c r="AX97" s="137">
        <v>15567.584197821781</v>
      </c>
      <c r="AY97" s="137">
        <v>8977.7403208821015</v>
      </c>
      <c r="AZ97" s="137">
        <v>5605.1289999999999</v>
      </c>
      <c r="BA97" s="137">
        <v>5846.0234284950375</v>
      </c>
      <c r="BB97" s="137">
        <v>4639.9565598861955</v>
      </c>
      <c r="BC97" s="137">
        <v>13768.926527725267</v>
      </c>
      <c r="BD97" s="137">
        <v>7758.8422104909132</v>
      </c>
      <c r="BE97" s="137">
        <v>1589.1258311000001</v>
      </c>
      <c r="BF97" s="137">
        <v>2898.6333010199996</v>
      </c>
      <c r="BG97" s="137">
        <v>4710.3986879000004</v>
      </c>
      <c r="BH97" s="137">
        <v>9162.6224176585147</v>
      </c>
      <c r="BI97" s="137">
        <v>21773.153245000009</v>
      </c>
      <c r="BJ97" s="137">
        <v>16361.863318129999</v>
      </c>
      <c r="BK97" s="137">
        <v>9447.3089289264226</v>
      </c>
    </row>
  </sheetData>
  <mergeCells count="2">
    <mergeCell ref="B43:C43"/>
    <mergeCell ref="B97:C97"/>
  </mergeCells>
  <conditionalFormatting sqref="D4:BK4">
    <cfRule type="cellIs" dxfId="15" priority="5" operator="notBetween">
      <formula>-0.9</formula>
      <formula>0.9</formula>
    </cfRule>
    <cfRule type="cellIs" dxfId="14" priority="6" operator="between">
      <formula>-0.9</formula>
      <formula>0.9</formula>
    </cfRule>
  </conditionalFormatting>
  <conditionalFormatting sqref="D5:BK43">
    <cfRule type="cellIs" dxfId="13" priority="3" operator="lessThan">
      <formula>0</formula>
    </cfRule>
    <cfRule type="cellIs" dxfId="12" priority="4" operator="lessThan">
      <formula>0</formula>
    </cfRule>
  </conditionalFormatting>
  <conditionalFormatting sqref="D45:BK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9042-1325-4275-A867-726CC7B767EC}">
  <sheetPr codeName="Sheet82"/>
  <dimension ref="B2:BJ64"/>
  <sheetViews>
    <sheetView workbookViewId="0">
      <selection activeCell="S23" sqref="S23"/>
    </sheetView>
  </sheetViews>
  <sheetFormatPr defaultColWidth="9.140625" defaultRowHeight="15.75" x14ac:dyDescent="0.25"/>
  <cols>
    <col min="1" max="1" width="9.140625" style="29"/>
    <col min="2" max="2" width="51.5703125" style="151" bestFit="1" customWidth="1"/>
    <col min="3" max="3" width="11.28515625" style="29" bestFit="1" customWidth="1"/>
    <col min="4" max="6" width="11.5703125" style="29" bestFit="1" customWidth="1"/>
    <col min="7" max="7" width="10.85546875" style="29" customWidth="1"/>
    <col min="8" max="8" width="11.7109375" style="29" customWidth="1"/>
    <col min="9" max="10" width="11.5703125" style="29" bestFit="1" customWidth="1"/>
    <col min="11" max="11" width="11.7109375" style="29" customWidth="1"/>
    <col min="12" max="16" width="11.5703125" style="29" bestFit="1" customWidth="1"/>
    <col min="17" max="17" width="10.85546875" style="29" customWidth="1"/>
    <col min="18" max="20" width="11.5703125" style="29" bestFit="1" customWidth="1"/>
    <col min="21" max="21" width="10.42578125" style="29" bestFit="1" customWidth="1"/>
    <col min="22" max="22" width="11.5703125" style="29" bestFit="1" customWidth="1"/>
    <col min="23" max="23" width="10.85546875" style="29" customWidth="1"/>
    <col min="24" max="24" width="11.5703125" style="29" bestFit="1" customWidth="1"/>
    <col min="25" max="35" width="10.85546875" style="29" customWidth="1"/>
    <col min="36" max="36" width="11.7109375" style="29" customWidth="1"/>
    <col min="37" max="62" width="10.85546875" style="29" customWidth="1"/>
    <col min="63" max="16384" width="9.140625" style="29"/>
  </cols>
  <sheetData>
    <row r="2" spans="2:62" x14ac:dyDescent="0.25">
      <c r="B2" s="81" t="s">
        <v>91</v>
      </c>
    </row>
    <row r="3" spans="2:62" s="123" customFormat="1" ht="63.75" x14ac:dyDescent="0.25">
      <c r="B3" s="146" t="s">
        <v>268</v>
      </c>
      <c r="C3" s="122" t="s">
        <v>733</v>
      </c>
      <c r="D3" s="122" t="s">
        <v>734</v>
      </c>
      <c r="E3" s="122" t="s">
        <v>735</v>
      </c>
      <c r="F3" s="122" t="s">
        <v>736</v>
      </c>
      <c r="G3" s="122" t="s">
        <v>737</v>
      </c>
      <c r="H3" s="122" t="s">
        <v>738</v>
      </c>
      <c r="I3" s="122" t="s">
        <v>739</v>
      </c>
      <c r="J3" s="122" t="s">
        <v>740</v>
      </c>
      <c r="K3" s="122" t="s">
        <v>741</v>
      </c>
      <c r="L3" s="122" t="s">
        <v>742</v>
      </c>
      <c r="M3" s="122" t="s">
        <v>743</v>
      </c>
      <c r="N3" s="122" t="s">
        <v>744</v>
      </c>
      <c r="O3" s="122" t="s">
        <v>745</v>
      </c>
      <c r="P3" s="122" t="s">
        <v>746</v>
      </c>
      <c r="Q3" s="122" t="s">
        <v>747</v>
      </c>
      <c r="R3" s="122" t="s">
        <v>748</v>
      </c>
      <c r="S3" s="122" t="s">
        <v>749</v>
      </c>
      <c r="T3" s="122" t="s">
        <v>750</v>
      </c>
      <c r="U3" s="122" t="s">
        <v>751</v>
      </c>
      <c r="V3" s="122" t="s">
        <v>752</v>
      </c>
      <c r="W3" s="122" t="s">
        <v>753</v>
      </c>
      <c r="X3" s="122" t="s">
        <v>754</v>
      </c>
      <c r="Y3" s="122" t="s">
        <v>755</v>
      </c>
      <c r="Z3" s="122" t="s">
        <v>756</v>
      </c>
      <c r="AA3" s="122" t="s">
        <v>757</v>
      </c>
      <c r="AB3" s="122" t="s">
        <v>758</v>
      </c>
      <c r="AC3" s="122" t="s">
        <v>759</v>
      </c>
      <c r="AD3" s="122" t="s">
        <v>760</v>
      </c>
      <c r="AE3" s="122" t="s">
        <v>761</v>
      </c>
      <c r="AF3" s="122" t="s">
        <v>762</v>
      </c>
      <c r="AG3" s="122" t="s">
        <v>763</v>
      </c>
      <c r="AH3" s="122" t="s">
        <v>764</v>
      </c>
      <c r="AI3" s="122" t="s">
        <v>765</v>
      </c>
      <c r="AJ3" s="122" t="s">
        <v>766</v>
      </c>
      <c r="AK3" s="122" t="s">
        <v>767</v>
      </c>
      <c r="AL3" s="122" t="s">
        <v>768</v>
      </c>
      <c r="AM3" s="122" t="s">
        <v>769</v>
      </c>
      <c r="AN3" s="122" t="s">
        <v>770</v>
      </c>
      <c r="AO3" s="122" t="s">
        <v>771</v>
      </c>
      <c r="AP3" s="122" t="s">
        <v>772</v>
      </c>
      <c r="AQ3" s="122" t="s">
        <v>773</v>
      </c>
      <c r="AR3" s="122" t="s">
        <v>774</v>
      </c>
      <c r="AS3" s="122" t="s">
        <v>775</v>
      </c>
      <c r="AT3" s="122" t="s">
        <v>776</v>
      </c>
      <c r="AU3" s="122" t="s">
        <v>777</v>
      </c>
      <c r="AV3" s="122" t="s">
        <v>778</v>
      </c>
      <c r="AW3" s="122" t="s">
        <v>779</v>
      </c>
      <c r="AX3" s="122" t="s">
        <v>780</v>
      </c>
      <c r="AY3" s="122" t="s">
        <v>781</v>
      </c>
      <c r="AZ3" s="122" t="s">
        <v>782</v>
      </c>
      <c r="BA3" s="122" t="s">
        <v>783</v>
      </c>
      <c r="BB3" s="122" t="s">
        <v>784</v>
      </c>
      <c r="BC3" s="122" t="s">
        <v>785</v>
      </c>
      <c r="BD3" s="122" t="s">
        <v>786</v>
      </c>
      <c r="BE3" s="122" t="s">
        <v>787</v>
      </c>
      <c r="BF3" s="122" t="s">
        <v>788</v>
      </c>
      <c r="BG3" s="122" t="s">
        <v>789</v>
      </c>
      <c r="BH3" s="122" t="s">
        <v>790</v>
      </c>
      <c r="BI3" s="122" t="s">
        <v>791</v>
      </c>
      <c r="BJ3" s="122" t="s">
        <v>792</v>
      </c>
    </row>
    <row r="4" spans="2:62" x14ac:dyDescent="0.25">
      <c r="B4" s="125" t="s">
        <v>315</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row>
    <row r="5" spans="2:62" x14ac:dyDescent="0.25">
      <c r="B5" s="101" t="s">
        <v>316</v>
      </c>
      <c r="C5" s="147">
        <v>5917.7699504164821</v>
      </c>
      <c r="D5" s="147">
        <v>7125.5846349999993</v>
      </c>
      <c r="E5" s="147">
        <v>11113.36068478</v>
      </c>
      <c r="F5" s="147">
        <v>6283.4062706699997</v>
      </c>
      <c r="G5" s="147">
        <v>2477.4379381299996</v>
      </c>
      <c r="H5" s="147">
        <v>6370.4654719999999</v>
      </c>
      <c r="I5" s="147">
        <v>4535.2322859899996</v>
      </c>
      <c r="J5" s="147">
        <v>5829.6816041697584</v>
      </c>
      <c r="K5" s="147">
        <v>4051.0646725861634</v>
      </c>
      <c r="L5" s="147">
        <v>4976.4409626454981</v>
      </c>
      <c r="M5" s="147">
        <v>10883.967655700008</v>
      </c>
      <c r="N5" s="147">
        <v>5632.7007509800023</v>
      </c>
      <c r="O5" s="147">
        <v>6635.8415951800016</v>
      </c>
      <c r="P5" s="147">
        <v>5246.4115482999996</v>
      </c>
      <c r="Q5" s="147">
        <v>7813.1023234500008</v>
      </c>
      <c r="R5" s="147">
        <v>6116.8770040668769</v>
      </c>
      <c r="S5" s="147">
        <v>10401.646967180001</v>
      </c>
      <c r="T5" s="147">
        <v>6112.308464929999</v>
      </c>
      <c r="U5" s="147">
        <v>6409.3017536300003</v>
      </c>
      <c r="V5" s="147">
        <v>5059.4730643900011</v>
      </c>
      <c r="W5" s="147">
        <v>7161.2951071100015</v>
      </c>
      <c r="X5" s="147">
        <v>6278.9658729499997</v>
      </c>
      <c r="Y5" s="147">
        <v>6301.4226742843521</v>
      </c>
      <c r="Z5" s="147">
        <v>3766.1175954399996</v>
      </c>
      <c r="AA5" s="147">
        <v>3694.7331473499999</v>
      </c>
      <c r="AB5" s="147">
        <v>5932.8534936900005</v>
      </c>
      <c r="AC5" s="147">
        <v>1850.1754785799997</v>
      </c>
      <c r="AD5" s="147">
        <v>17.975999999999999</v>
      </c>
      <c r="AE5" s="147">
        <v>169.04405568000001</v>
      </c>
      <c r="AF5" s="147">
        <v>2201.4117376799995</v>
      </c>
      <c r="AG5" s="147">
        <v>449.88425537999996</v>
      </c>
      <c r="AH5" s="147">
        <v>254.01642526000001</v>
      </c>
      <c r="AI5" s="147">
        <v>4538.3138102500006</v>
      </c>
      <c r="AJ5" s="147">
        <v>2971.50099163</v>
      </c>
      <c r="AK5" s="147">
        <v>2119.0883119999994</v>
      </c>
      <c r="AL5" s="147">
        <v>31.400693050000001</v>
      </c>
      <c r="AM5" s="147">
        <v>2392.6726942600008</v>
      </c>
      <c r="AN5" s="147">
        <v>1846.33678192</v>
      </c>
      <c r="AO5" s="147">
        <v>1963.9233054800002</v>
      </c>
      <c r="AP5" s="147">
        <v>164.06375688</v>
      </c>
      <c r="AQ5" s="147">
        <v>26.45287768</v>
      </c>
      <c r="AR5" s="147">
        <v>170.03014719999999</v>
      </c>
      <c r="AS5" s="147">
        <v>136.93199999999999</v>
      </c>
      <c r="AT5" s="147">
        <v>63.972176100000006</v>
      </c>
      <c r="AU5" s="147">
        <v>0.80683925999999995</v>
      </c>
      <c r="AV5" s="147">
        <v>298.30554609999996</v>
      </c>
      <c r="AW5" s="147">
        <v>548.05963469000005</v>
      </c>
      <c r="AX5" s="147">
        <v>313.82306718999996</v>
      </c>
      <c r="AY5" s="147">
        <v>171.25899999999999</v>
      </c>
      <c r="AZ5" s="147">
        <v>184.77058087</v>
      </c>
      <c r="BA5" s="147">
        <v>150.63774708</v>
      </c>
      <c r="BB5" s="147">
        <v>488.50657382999992</v>
      </c>
      <c r="BC5" s="147">
        <v>270.78694315999996</v>
      </c>
      <c r="BD5" s="147">
        <v>39.768423579999997</v>
      </c>
      <c r="BE5" s="147">
        <v>77.872938254069851</v>
      </c>
      <c r="BF5" s="147">
        <v>1.1817888000000001</v>
      </c>
      <c r="BG5" s="147">
        <v>311.18781300999996</v>
      </c>
      <c r="BH5" s="147">
        <v>858.00252880000016</v>
      </c>
      <c r="BI5" s="147">
        <v>540.16635049999991</v>
      </c>
      <c r="BJ5" s="147">
        <v>318.76151947</v>
      </c>
    </row>
    <row r="6" spans="2:62" x14ac:dyDescent="0.25">
      <c r="B6" s="102" t="s">
        <v>317</v>
      </c>
      <c r="C6" s="147">
        <v>5637.7089027800002</v>
      </c>
      <c r="D6" s="147">
        <v>6716.8254339999994</v>
      </c>
      <c r="E6" s="147">
        <v>10698.956283080001</v>
      </c>
      <c r="F6" s="147">
        <v>5755.7011687099994</v>
      </c>
      <c r="G6" s="147">
        <v>2436.6813103599998</v>
      </c>
      <c r="H6" s="147">
        <v>5904.1643549999999</v>
      </c>
      <c r="I6" s="147">
        <v>4240.8794489999991</v>
      </c>
      <c r="J6" s="147">
        <v>5497.050601436471</v>
      </c>
      <c r="K6" s="147">
        <v>3836.7094527488071</v>
      </c>
      <c r="L6" s="147">
        <v>4531.9214500999997</v>
      </c>
      <c r="M6" s="147">
        <v>10236.630293760007</v>
      </c>
      <c r="N6" s="147">
        <v>5100.9817304600019</v>
      </c>
      <c r="O6" s="147">
        <v>6342.2403445000018</v>
      </c>
      <c r="P6" s="147">
        <v>4884.8279971499996</v>
      </c>
      <c r="Q6" s="147">
        <v>6705.8896646000012</v>
      </c>
      <c r="R6" s="147">
        <v>5306.3143821000003</v>
      </c>
      <c r="S6" s="147">
        <v>9889.1505754299997</v>
      </c>
      <c r="T6" s="147">
        <v>5660.7849106899994</v>
      </c>
      <c r="U6" s="147">
        <v>5948.5873430800002</v>
      </c>
      <c r="V6" s="147">
        <v>4540.3103783700008</v>
      </c>
      <c r="W6" s="147">
        <v>6339.7959191700011</v>
      </c>
      <c r="X6" s="147">
        <v>5456.3966312599996</v>
      </c>
      <c r="Y6" s="147">
        <v>5402.9985918099983</v>
      </c>
      <c r="Z6" s="147">
        <v>3587.2120296299995</v>
      </c>
      <c r="AA6" s="147">
        <v>3543.0488830599998</v>
      </c>
      <c r="AB6" s="147">
        <v>5357.3717046600004</v>
      </c>
      <c r="AC6" s="147">
        <v>1849.8697251299998</v>
      </c>
      <c r="AD6" s="147">
        <v>17.975999999999999</v>
      </c>
      <c r="AE6" s="147">
        <v>169.04405568000001</v>
      </c>
      <c r="AF6" s="147">
        <v>2156.1721536299992</v>
      </c>
      <c r="AG6" s="147">
        <v>446.75478828999996</v>
      </c>
      <c r="AH6" s="147">
        <v>251.47582596000001</v>
      </c>
      <c r="AI6" s="147">
        <v>4443.3211089900014</v>
      </c>
      <c r="AJ6" s="147">
        <v>2920.7375656300001</v>
      </c>
      <c r="AK6" s="147">
        <v>2039.0365219299995</v>
      </c>
      <c r="AL6" s="147">
        <v>31.400693050000001</v>
      </c>
      <c r="AM6" s="147">
        <v>2247.1642685000006</v>
      </c>
      <c r="AN6" s="147">
        <v>1836.0725855200001</v>
      </c>
      <c r="AO6" s="147">
        <v>1866.3341391000001</v>
      </c>
      <c r="AP6" s="147">
        <v>161.58832785999999</v>
      </c>
      <c r="AQ6" s="147">
        <v>26.45287768</v>
      </c>
      <c r="AR6" s="147">
        <v>170.03014719999999</v>
      </c>
      <c r="AS6" s="147">
        <v>136.93199999999999</v>
      </c>
      <c r="AT6" s="147">
        <v>63.972176100000006</v>
      </c>
      <c r="AU6" s="147">
        <v>0.80683925999999995</v>
      </c>
      <c r="AV6" s="147">
        <v>298.06390225000001</v>
      </c>
      <c r="AW6" s="147">
        <v>507.88904574000009</v>
      </c>
      <c r="AX6" s="147">
        <v>281.518011</v>
      </c>
      <c r="AY6" s="147">
        <v>171.25899999999999</v>
      </c>
      <c r="AZ6" s="147">
        <v>178.34096706</v>
      </c>
      <c r="BA6" s="147">
        <v>150.63774708</v>
      </c>
      <c r="BB6" s="147">
        <v>488.50657382999992</v>
      </c>
      <c r="BC6" s="147">
        <v>261.48995752999997</v>
      </c>
      <c r="BD6" s="147">
        <v>39.768423579999997</v>
      </c>
      <c r="BE6" s="147">
        <v>73.090824694069866</v>
      </c>
      <c r="BF6" s="147">
        <v>1.0089725</v>
      </c>
      <c r="BG6" s="147">
        <v>300.69324999999998</v>
      </c>
      <c r="BH6" s="147">
        <v>777.6977325900001</v>
      </c>
      <c r="BI6" s="147">
        <v>515.88572925999995</v>
      </c>
      <c r="BJ6" s="147">
        <v>286.62527</v>
      </c>
    </row>
    <row r="7" spans="2:62" x14ac:dyDescent="0.25">
      <c r="B7" s="102" t="s">
        <v>318</v>
      </c>
      <c r="C7" s="147">
        <v>2047.6307455000006</v>
      </c>
      <c r="D7" s="147">
        <v>3302.30546</v>
      </c>
      <c r="E7" s="147">
        <v>2473.45713475</v>
      </c>
      <c r="F7" s="147">
        <v>1313.3826696299998</v>
      </c>
      <c r="G7" s="147">
        <v>844.27702846999978</v>
      </c>
      <c r="H7" s="147">
        <v>1261.5242679999999</v>
      </c>
      <c r="I7" s="147">
        <v>1039.5440006199999</v>
      </c>
      <c r="J7" s="147">
        <v>1445.8564734064707</v>
      </c>
      <c r="K7" s="147">
        <v>746.23145115999978</v>
      </c>
      <c r="L7" s="147">
        <v>788.7595693999998</v>
      </c>
      <c r="M7" s="147">
        <v>3143.4863524000084</v>
      </c>
      <c r="N7" s="147">
        <v>1140.7165252799982</v>
      </c>
      <c r="O7" s="147">
        <v>962.32540501999938</v>
      </c>
      <c r="P7" s="147">
        <v>930.52862958000003</v>
      </c>
      <c r="Q7" s="147">
        <v>1524.1000842600001</v>
      </c>
      <c r="R7" s="147">
        <v>1244.16341422</v>
      </c>
      <c r="S7" s="147">
        <v>2742.8778669699986</v>
      </c>
      <c r="T7" s="147">
        <v>1191.4237071</v>
      </c>
      <c r="U7" s="147">
        <v>811.28219984999998</v>
      </c>
      <c r="V7" s="147">
        <v>960.60648211999933</v>
      </c>
      <c r="W7" s="147">
        <v>1292.5939921999993</v>
      </c>
      <c r="X7" s="147">
        <v>1624.85231505</v>
      </c>
      <c r="Y7" s="147">
        <v>1077.4459248000044</v>
      </c>
      <c r="Z7" s="147">
        <v>469.99142814999999</v>
      </c>
      <c r="AA7" s="147">
        <v>545.07326074000002</v>
      </c>
      <c r="AB7" s="147">
        <v>1183.4566182299998</v>
      </c>
      <c r="AC7" s="147">
        <v>391.87155339999998</v>
      </c>
      <c r="AD7" s="147">
        <v>3.33</v>
      </c>
      <c r="AE7" s="147">
        <v>45.486055680000021</v>
      </c>
      <c r="AF7" s="147">
        <v>331.81336111000002</v>
      </c>
      <c r="AG7" s="147">
        <v>121.50468413000003</v>
      </c>
      <c r="AH7" s="147">
        <v>56.413734179999999</v>
      </c>
      <c r="AI7" s="147">
        <v>829.92631652999967</v>
      </c>
      <c r="AJ7" s="147">
        <v>505.81367662999986</v>
      </c>
      <c r="AK7" s="147">
        <v>324.22041698999988</v>
      </c>
      <c r="AL7" s="147">
        <v>4.2108279199999998</v>
      </c>
      <c r="AM7" s="147">
        <v>358.67202942000006</v>
      </c>
      <c r="AN7" s="147">
        <v>460.09039706999999</v>
      </c>
      <c r="AO7" s="147">
        <v>249.20603854000004</v>
      </c>
      <c r="AP7" s="147">
        <v>35.103524950000008</v>
      </c>
      <c r="AQ7" s="147">
        <v>14.32088424</v>
      </c>
      <c r="AR7" s="147">
        <v>44.620315139999988</v>
      </c>
      <c r="AS7" s="147">
        <v>19.079999999999998</v>
      </c>
      <c r="AT7" s="147">
        <v>10.47472307</v>
      </c>
      <c r="AU7" s="147">
        <v>0.80257844999999994</v>
      </c>
      <c r="AV7" s="147">
        <v>70.76303003999999</v>
      </c>
      <c r="AW7" s="147">
        <v>86.722232169999998</v>
      </c>
      <c r="AX7" s="147">
        <v>35.67067883</v>
      </c>
      <c r="AY7" s="147">
        <v>31.538</v>
      </c>
      <c r="AZ7" s="147">
        <v>25.45607</v>
      </c>
      <c r="BA7" s="147">
        <v>27.190719499999997</v>
      </c>
      <c r="BB7" s="147">
        <v>66.656286819999991</v>
      </c>
      <c r="BC7" s="147">
        <v>42.005776210000001</v>
      </c>
      <c r="BD7" s="147">
        <v>5.4598085900000006</v>
      </c>
      <c r="BE7" s="147">
        <v>10.447450829999999</v>
      </c>
      <c r="BF7" s="147">
        <v>8.8953900000000002E-2</v>
      </c>
      <c r="BG7" s="147">
        <v>38.389290000000003</v>
      </c>
      <c r="BH7" s="147">
        <v>111.2801257</v>
      </c>
      <c r="BI7" s="147">
        <v>62.825677989999988</v>
      </c>
      <c r="BJ7" s="147">
        <v>54.002449999999996</v>
      </c>
    </row>
    <row r="8" spans="2:62" x14ac:dyDescent="0.25">
      <c r="B8" s="102" t="s">
        <v>319</v>
      </c>
      <c r="C8" s="147">
        <v>3336.81451251</v>
      </c>
      <c r="D8" s="147">
        <v>3226.3673319999998</v>
      </c>
      <c r="E8" s="147">
        <v>7975.5058493800007</v>
      </c>
      <c r="F8" s="147">
        <v>4264.6418527300002</v>
      </c>
      <c r="G8" s="147">
        <v>1541.6918780499998</v>
      </c>
      <c r="H8" s="147">
        <v>4509.983749</v>
      </c>
      <c r="I8" s="147">
        <v>3121.7237974599993</v>
      </c>
      <c r="J8" s="147">
        <v>3940.3651175499999</v>
      </c>
      <c r="K8" s="147">
        <v>3006.6370976500011</v>
      </c>
      <c r="L8" s="147">
        <v>3643.1150680299997</v>
      </c>
      <c r="M8" s="147">
        <v>6961.9011437299987</v>
      </c>
      <c r="N8" s="147">
        <v>3867.9492258000032</v>
      </c>
      <c r="O8" s="147">
        <v>5197.5871768300021</v>
      </c>
      <c r="P8" s="147">
        <v>3773.6304011299999</v>
      </c>
      <c r="Q8" s="147">
        <v>5008.9310519600003</v>
      </c>
      <c r="R8" s="147">
        <v>4045.7978372699999</v>
      </c>
      <c r="S8" s="147">
        <v>6943.9306010400023</v>
      </c>
      <c r="T8" s="147">
        <v>4387.4274331199995</v>
      </c>
      <c r="U8" s="147">
        <v>5007.9675768500001</v>
      </c>
      <c r="V8" s="147">
        <v>3508.3265786200018</v>
      </c>
      <c r="W8" s="147">
        <v>4931.6968284000013</v>
      </c>
      <c r="X8" s="147">
        <v>3730.2493264699997</v>
      </c>
      <c r="Y8" s="147">
        <v>4194.5847848699941</v>
      </c>
      <c r="Z8" s="147">
        <v>3065.0457476499996</v>
      </c>
      <c r="AA8" s="147">
        <v>2948.3040131799999</v>
      </c>
      <c r="AB8" s="147">
        <v>4087.6166519400008</v>
      </c>
      <c r="AC8" s="147">
        <v>1402.8289955899997</v>
      </c>
      <c r="AD8" s="147">
        <v>14.358000000000001</v>
      </c>
      <c r="AE8" s="147">
        <v>112.749</v>
      </c>
      <c r="AF8" s="147">
        <v>1774.3039528499992</v>
      </c>
      <c r="AG8" s="147">
        <v>307.96406965999989</v>
      </c>
      <c r="AH8" s="147">
        <v>191.4214881</v>
      </c>
      <c r="AI8" s="147">
        <v>3514.3551203800021</v>
      </c>
      <c r="AJ8" s="147">
        <v>2338.3010124500001</v>
      </c>
      <c r="AK8" s="147">
        <v>1642.9852727199998</v>
      </c>
      <c r="AL8" s="147">
        <v>23.489541020000001</v>
      </c>
      <c r="AM8" s="147">
        <v>1808.6998278000003</v>
      </c>
      <c r="AN8" s="147">
        <v>1361.9291280700002</v>
      </c>
      <c r="AO8" s="147">
        <v>1569.34434261</v>
      </c>
      <c r="AP8" s="147">
        <v>116.46994165999999</v>
      </c>
      <c r="AQ8" s="147">
        <v>11.525647860000001</v>
      </c>
      <c r="AR8" s="147">
        <v>119.86116008999997</v>
      </c>
      <c r="AS8" s="147">
        <v>112.339</v>
      </c>
      <c r="AT8" s="147">
        <v>50.507243700000004</v>
      </c>
      <c r="AU8" s="147">
        <v>0</v>
      </c>
      <c r="AV8" s="147">
        <v>205.19401476999997</v>
      </c>
      <c r="AW8" s="147">
        <v>413.56385728000009</v>
      </c>
      <c r="AX8" s="147">
        <v>241.20143583000004</v>
      </c>
      <c r="AY8" s="147">
        <v>137.22999999999999</v>
      </c>
      <c r="AZ8" s="147">
        <v>144.16047128999998</v>
      </c>
      <c r="BA8" s="147">
        <v>121.67380674999998</v>
      </c>
      <c r="BB8" s="147">
        <v>407.36255908999999</v>
      </c>
      <c r="BC8" s="147">
        <v>219.48418131999998</v>
      </c>
      <c r="BD8" s="147">
        <v>31.728356850000001</v>
      </c>
      <c r="BE8" s="147">
        <v>54.173827319999994</v>
      </c>
      <c r="BF8" s="147">
        <v>0</v>
      </c>
      <c r="BG8" s="147">
        <v>253.08324000000002</v>
      </c>
      <c r="BH8" s="147">
        <v>655.01260022000019</v>
      </c>
      <c r="BI8" s="147">
        <v>434.72213635999998</v>
      </c>
      <c r="BJ8" s="147">
        <v>232.62282000000002</v>
      </c>
    </row>
    <row r="9" spans="2:62" x14ac:dyDescent="0.25">
      <c r="B9" s="102" t="s">
        <v>320</v>
      </c>
      <c r="C9" s="147">
        <v>330.82030563000001</v>
      </c>
      <c r="D9" s="147">
        <v>0</v>
      </c>
      <c r="E9" s="147">
        <v>1196.3258774070002</v>
      </c>
      <c r="F9" s="147">
        <v>129.39481618000002</v>
      </c>
      <c r="G9" s="147">
        <v>0</v>
      </c>
      <c r="H9" s="147">
        <v>0</v>
      </c>
      <c r="I9" s="147">
        <v>125.10286336455501</v>
      </c>
      <c r="J9" s="147">
        <v>895.29391314950044</v>
      </c>
      <c r="K9" s="147">
        <v>0</v>
      </c>
      <c r="L9" s="147">
        <v>814.27868505999982</v>
      </c>
      <c r="M9" s="147">
        <v>0</v>
      </c>
      <c r="N9" s="147">
        <v>1.099197E-2</v>
      </c>
      <c r="O9" s="147">
        <v>0</v>
      </c>
      <c r="P9" s="147">
        <v>0</v>
      </c>
      <c r="Q9" s="147">
        <v>0</v>
      </c>
      <c r="R9" s="147">
        <v>0</v>
      </c>
      <c r="S9" s="147">
        <v>0</v>
      </c>
      <c r="T9" s="147">
        <v>728.59901505000005</v>
      </c>
      <c r="U9" s="147">
        <v>0</v>
      </c>
      <c r="V9" s="147">
        <v>0</v>
      </c>
      <c r="W9" s="147">
        <v>63.535353590000121</v>
      </c>
      <c r="X9" s="147">
        <v>0</v>
      </c>
      <c r="Y9" s="147">
        <v>0</v>
      </c>
      <c r="Z9" s="147">
        <v>0</v>
      </c>
      <c r="AA9" s="147">
        <v>0</v>
      </c>
      <c r="AB9" s="147">
        <v>0</v>
      </c>
      <c r="AC9" s="147">
        <v>0</v>
      </c>
      <c r="AD9" s="147">
        <v>2.7229999999999999</v>
      </c>
      <c r="AE9" s="147">
        <v>0</v>
      </c>
      <c r="AF9" s="147">
        <v>76.683072909999979</v>
      </c>
      <c r="AG9" s="147">
        <v>0</v>
      </c>
      <c r="AH9" s="147">
        <v>7.6568595240000006</v>
      </c>
      <c r="AI9" s="147">
        <v>751.62199164000003</v>
      </c>
      <c r="AJ9" s="147">
        <v>422.37501530000014</v>
      </c>
      <c r="AK9" s="147">
        <v>345.35664388999999</v>
      </c>
      <c r="AL9" s="147">
        <v>0</v>
      </c>
      <c r="AM9" s="147">
        <v>342.13588569000001</v>
      </c>
      <c r="AN9" s="147">
        <v>0</v>
      </c>
      <c r="AO9" s="147">
        <v>1421.5570868199998</v>
      </c>
      <c r="AP9" s="147">
        <v>0</v>
      </c>
      <c r="AQ9" s="147">
        <v>1.55731004</v>
      </c>
      <c r="AR9" s="147">
        <v>0</v>
      </c>
      <c r="AS9" s="147">
        <v>33.026000000000003</v>
      </c>
      <c r="AT9" s="147">
        <v>0</v>
      </c>
      <c r="AU9" s="147">
        <v>0</v>
      </c>
      <c r="AV9" s="147">
        <v>59.089203599999991</v>
      </c>
      <c r="AW9" s="147">
        <v>53.51946032</v>
      </c>
      <c r="AX9" s="147">
        <v>0</v>
      </c>
      <c r="AY9" s="147">
        <v>0</v>
      </c>
      <c r="AZ9" s="147">
        <v>43.77534</v>
      </c>
      <c r="BA9" s="147">
        <v>0</v>
      </c>
      <c r="BB9" s="147">
        <v>0</v>
      </c>
      <c r="BC9" s="147">
        <v>0</v>
      </c>
      <c r="BD9" s="147">
        <v>2.7975224700000005</v>
      </c>
      <c r="BE9" s="147">
        <v>9.9098091400000019</v>
      </c>
      <c r="BF9" s="147">
        <v>0</v>
      </c>
      <c r="BG9" s="147">
        <v>31.008740000000003</v>
      </c>
      <c r="BH9" s="147">
        <v>101.30933105</v>
      </c>
      <c r="BI9" s="147">
        <v>111.61975453000001</v>
      </c>
      <c r="BJ9" s="147">
        <v>0</v>
      </c>
    </row>
    <row r="10" spans="2:62" x14ac:dyDescent="0.25">
      <c r="B10" s="102" t="s">
        <v>321</v>
      </c>
      <c r="C10" s="147">
        <v>399.42151925999997</v>
      </c>
      <c r="D10" s="147">
        <v>0</v>
      </c>
      <c r="E10" s="147">
        <v>1595.1011698760003</v>
      </c>
      <c r="F10" s="147">
        <v>0</v>
      </c>
      <c r="G10" s="147">
        <v>238.85336266699943</v>
      </c>
      <c r="H10" s="147">
        <v>0</v>
      </c>
      <c r="I10" s="147">
        <v>99.699880193474826</v>
      </c>
      <c r="J10" s="147">
        <v>849.53458648113542</v>
      </c>
      <c r="K10" s="147">
        <v>0</v>
      </c>
      <c r="L10" s="147">
        <v>209.42296228999987</v>
      </c>
      <c r="M10" s="147">
        <v>0.33321668999999998</v>
      </c>
      <c r="N10" s="147">
        <v>0</v>
      </c>
      <c r="O10" s="147">
        <v>0</v>
      </c>
      <c r="P10" s="147">
        <v>637.52044293000006</v>
      </c>
      <c r="Q10" s="147">
        <v>1886.4824686564257</v>
      </c>
      <c r="R10" s="147">
        <v>0</v>
      </c>
      <c r="S10" s="147">
        <v>2209.5801403133173</v>
      </c>
      <c r="T10" s="147">
        <v>376.29569349000008</v>
      </c>
      <c r="U10" s="147">
        <v>3045.3315466900003</v>
      </c>
      <c r="V10" s="147">
        <v>2613.6862693400012</v>
      </c>
      <c r="W10" s="147">
        <v>776.21426274002829</v>
      </c>
      <c r="X10" s="147">
        <v>0</v>
      </c>
      <c r="Y10" s="147">
        <v>0</v>
      </c>
      <c r="Z10" s="147">
        <v>0</v>
      </c>
      <c r="AA10" s="147">
        <v>1758.2689312100001</v>
      </c>
      <c r="AB10" s="147">
        <v>0</v>
      </c>
      <c r="AC10" s="147">
        <v>308.22004401999999</v>
      </c>
      <c r="AD10" s="147">
        <v>2.4540000000000002</v>
      </c>
      <c r="AE10" s="147">
        <v>0</v>
      </c>
      <c r="AF10" s="147">
        <v>1022.0301245599994</v>
      </c>
      <c r="AG10" s="147">
        <v>137.03837032999996</v>
      </c>
      <c r="AH10" s="147">
        <v>9.571074405000001</v>
      </c>
      <c r="AI10" s="147">
        <v>389.42451181000007</v>
      </c>
      <c r="AJ10" s="147">
        <v>270.41362742999985</v>
      </c>
      <c r="AK10" s="147">
        <v>280.67262706000002</v>
      </c>
      <c r="AL10" s="147">
        <v>0</v>
      </c>
      <c r="AM10" s="147">
        <v>179.21346386000005</v>
      </c>
      <c r="AN10" s="147">
        <v>256.65927463999998</v>
      </c>
      <c r="AO10" s="147">
        <v>9.1949802599999995</v>
      </c>
      <c r="AP10" s="147">
        <v>33.524307609999994</v>
      </c>
      <c r="AQ10" s="147">
        <v>2.6962250400000003</v>
      </c>
      <c r="AR10" s="147">
        <v>50.742839729999993</v>
      </c>
      <c r="AS10" s="147">
        <v>22.346</v>
      </c>
      <c r="AT10" s="147">
        <v>0</v>
      </c>
      <c r="AU10" s="147">
        <v>0</v>
      </c>
      <c r="AV10" s="147">
        <v>35.47605335999998</v>
      </c>
      <c r="AW10" s="147">
        <v>23.054813320000001</v>
      </c>
      <c r="AX10" s="147">
        <v>19.529322142025936</v>
      </c>
      <c r="AY10" s="147">
        <v>0</v>
      </c>
      <c r="AZ10" s="147">
        <v>13.787450000000002</v>
      </c>
      <c r="BA10" s="147">
        <v>10.076123509999999</v>
      </c>
      <c r="BB10" s="147">
        <v>55.941657979999995</v>
      </c>
      <c r="BC10" s="147">
        <v>37.657314650000004</v>
      </c>
      <c r="BD10" s="147">
        <v>1.4520517199999998</v>
      </c>
      <c r="BE10" s="147">
        <v>5.5212572499999997</v>
      </c>
      <c r="BF10" s="147">
        <v>0</v>
      </c>
      <c r="BG10" s="147">
        <v>24.726970000000001</v>
      </c>
      <c r="BH10" s="147">
        <v>52.183007909999994</v>
      </c>
      <c r="BI10" s="147">
        <v>69.553436349999984</v>
      </c>
      <c r="BJ10" s="147">
        <v>36.967769999999994</v>
      </c>
    </row>
    <row r="11" spans="2:62" x14ac:dyDescent="0.25">
      <c r="B11" s="102" t="s">
        <v>322</v>
      </c>
      <c r="C11" s="147">
        <v>1827.1093739699998</v>
      </c>
      <c r="D11" s="147">
        <v>0</v>
      </c>
      <c r="E11" s="147">
        <v>3987.7529246900003</v>
      </c>
      <c r="F11" s="147">
        <v>0</v>
      </c>
      <c r="G11" s="147">
        <v>908.66231918575374</v>
      </c>
      <c r="H11" s="147">
        <v>4509.983749</v>
      </c>
      <c r="I11" s="147">
        <v>273.642027336279</v>
      </c>
      <c r="J11" s="147">
        <v>888.54443017639267</v>
      </c>
      <c r="K11" s="147">
        <v>3006.6370976500011</v>
      </c>
      <c r="L11" s="147">
        <v>1916.5197187200001</v>
      </c>
      <c r="M11" s="147">
        <v>0</v>
      </c>
      <c r="N11" s="147">
        <v>189.42909162000001</v>
      </c>
      <c r="O11" s="147">
        <v>0</v>
      </c>
      <c r="P11" s="147">
        <v>1805.5989542900004</v>
      </c>
      <c r="Q11" s="147">
        <v>2033.3060115269843</v>
      </c>
      <c r="R11" s="147">
        <v>4042.80120283</v>
      </c>
      <c r="S11" s="147">
        <v>2623.2372992929209</v>
      </c>
      <c r="T11" s="147">
        <v>2826.3321056099999</v>
      </c>
      <c r="U11" s="147">
        <v>1170.7757982299997</v>
      </c>
      <c r="V11" s="147">
        <v>64.013928810000024</v>
      </c>
      <c r="W11" s="147">
        <v>2461.0066835299872</v>
      </c>
      <c r="X11" s="147">
        <v>0</v>
      </c>
      <c r="Y11" s="147">
        <v>4194.5847848699941</v>
      </c>
      <c r="Z11" s="147">
        <v>3065.0457476499996</v>
      </c>
      <c r="AA11" s="147">
        <v>582.40135598000006</v>
      </c>
      <c r="AB11" s="147">
        <v>4087.6166519400008</v>
      </c>
      <c r="AC11" s="147">
        <v>824.74132495999993</v>
      </c>
      <c r="AD11" s="147">
        <v>5.508</v>
      </c>
      <c r="AE11" s="147">
        <v>0</v>
      </c>
      <c r="AF11" s="147">
        <v>182.49971800000003</v>
      </c>
      <c r="AG11" s="147">
        <v>2.7315285899999999</v>
      </c>
      <c r="AH11" s="147">
        <v>66.997520835000003</v>
      </c>
      <c r="AI11" s="147">
        <v>1874.4445085100015</v>
      </c>
      <c r="AJ11" s="147">
        <v>1419.8961701000001</v>
      </c>
      <c r="AK11" s="147">
        <v>615.3307414799998</v>
      </c>
      <c r="AL11" s="147">
        <v>17.085521259999997</v>
      </c>
      <c r="AM11" s="147">
        <v>687.34958088000008</v>
      </c>
      <c r="AN11" s="147">
        <v>754.71716771000001</v>
      </c>
      <c r="AO11" s="147">
        <v>89.492527490000015</v>
      </c>
      <c r="AP11" s="147">
        <v>57.648220389999999</v>
      </c>
      <c r="AQ11" s="147">
        <v>5.6245425100000004</v>
      </c>
      <c r="AR11" s="147">
        <v>45.49562061999999</v>
      </c>
      <c r="AS11" s="147">
        <v>30.747</v>
      </c>
      <c r="AT11" s="147">
        <v>0</v>
      </c>
      <c r="AU11" s="147">
        <v>0</v>
      </c>
      <c r="AV11" s="147">
        <v>69.720622280000001</v>
      </c>
      <c r="AW11" s="147">
        <v>218.53238820999997</v>
      </c>
      <c r="AX11" s="147">
        <v>15.588660295158315</v>
      </c>
      <c r="AY11" s="147">
        <v>137.22999999999999</v>
      </c>
      <c r="AZ11" s="147">
        <v>53.46331</v>
      </c>
      <c r="BA11" s="147">
        <v>7.15284282</v>
      </c>
      <c r="BB11" s="147">
        <v>63.371897039999993</v>
      </c>
      <c r="BC11" s="147">
        <v>128.79569391000001</v>
      </c>
      <c r="BD11" s="147">
        <v>10.05204309</v>
      </c>
      <c r="BE11" s="147">
        <v>15.064198030000002</v>
      </c>
      <c r="BF11" s="147">
        <v>0</v>
      </c>
      <c r="BG11" s="147">
        <v>132.26156</v>
      </c>
      <c r="BH11" s="147">
        <v>302.99533255</v>
      </c>
      <c r="BI11" s="147">
        <v>204.49945933999999</v>
      </c>
      <c r="BJ11" s="147">
        <v>21.384599999999999</v>
      </c>
    </row>
    <row r="12" spans="2:62" x14ac:dyDescent="0.25">
      <c r="B12" s="102" t="s">
        <v>323</v>
      </c>
      <c r="C12" s="147">
        <v>779.46331365000003</v>
      </c>
      <c r="D12" s="147">
        <v>3226.3673319999998</v>
      </c>
      <c r="E12" s="147">
        <v>1196.3258774070002</v>
      </c>
      <c r="F12" s="147">
        <v>4135.2470365500003</v>
      </c>
      <c r="G12" s="147">
        <v>394.1761961972465</v>
      </c>
      <c r="H12" s="147">
        <v>0</v>
      </c>
      <c r="I12" s="147">
        <v>2623.2790265656904</v>
      </c>
      <c r="J12" s="147">
        <v>1306.9921877429715</v>
      </c>
      <c r="K12" s="147">
        <v>0</v>
      </c>
      <c r="L12" s="147">
        <v>702.89370195999959</v>
      </c>
      <c r="M12" s="147">
        <v>6961.5679270399987</v>
      </c>
      <c r="N12" s="147">
        <v>3678.5091422100031</v>
      </c>
      <c r="O12" s="147">
        <v>5197.5871768300021</v>
      </c>
      <c r="P12" s="147">
        <v>1330.5110039099998</v>
      </c>
      <c r="Q12" s="147">
        <v>1089.1425717765908</v>
      </c>
      <c r="R12" s="147">
        <v>2.9966344399999998</v>
      </c>
      <c r="S12" s="147">
        <v>2111.1131614337637</v>
      </c>
      <c r="T12" s="147">
        <v>456.20061897000005</v>
      </c>
      <c r="U12" s="147">
        <v>791.86023193000005</v>
      </c>
      <c r="V12" s="147">
        <v>830.62638047000064</v>
      </c>
      <c r="W12" s="147">
        <v>1630.940528539986</v>
      </c>
      <c r="X12" s="147">
        <v>3730.2493264699997</v>
      </c>
      <c r="Y12" s="147">
        <v>0</v>
      </c>
      <c r="Z12" s="147">
        <v>0</v>
      </c>
      <c r="AA12" s="147">
        <v>607.63372598999979</v>
      </c>
      <c r="AB12" s="147">
        <v>0</v>
      </c>
      <c r="AC12" s="147">
        <v>269.86762661</v>
      </c>
      <c r="AD12" s="147">
        <v>3.673</v>
      </c>
      <c r="AE12" s="147">
        <v>112.749</v>
      </c>
      <c r="AF12" s="147">
        <v>493.09103737999976</v>
      </c>
      <c r="AG12" s="147">
        <v>168.19417073999998</v>
      </c>
      <c r="AH12" s="147">
        <v>107.19603333600003</v>
      </c>
      <c r="AI12" s="147">
        <v>498.86410842000032</v>
      </c>
      <c r="AJ12" s="147">
        <v>225.61619961999995</v>
      </c>
      <c r="AK12" s="147">
        <v>401.62526028999997</v>
      </c>
      <c r="AL12" s="147">
        <v>6.4040197600000033</v>
      </c>
      <c r="AM12" s="147">
        <v>600.00089737000019</v>
      </c>
      <c r="AN12" s="147">
        <v>350.55268572</v>
      </c>
      <c r="AO12" s="147">
        <v>49.099748040000009</v>
      </c>
      <c r="AP12" s="147">
        <v>25.297413659999993</v>
      </c>
      <c r="AQ12" s="147">
        <v>1.6475702699999999</v>
      </c>
      <c r="AR12" s="147">
        <v>23.622699740000002</v>
      </c>
      <c r="AS12" s="147">
        <v>26.22</v>
      </c>
      <c r="AT12" s="147">
        <v>50.507243700000004</v>
      </c>
      <c r="AU12" s="147">
        <v>0</v>
      </c>
      <c r="AV12" s="147">
        <v>40.908135530000003</v>
      </c>
      <c r="AW12" s="147">
        <v>118.45719543000011</v>
      </c>
      <c r="AX12" s="147">
        <v>206.08345339281578</v>
      </c>
      <c r="AY12" s="147">
        <v>0</v>
      </c>
      <c r="AZ12" s="147">
        <v>33.134371289999997</v>
      </c>
      <c r="BA12" s="147">
        <v>104.44484041999999</v>
      </c>
      <c r="BB12" s="147">
        <v>288.04900406999997</v>
      </c>
      <c r="BC12" s="147">
        <v>53.031172760000004</v>
      </c>
      <c r="BD12" s="147">
        <v>17.426739570000002</v>
      </c>
      <c r="BE12" s="147">
        <v>23.678562899999999</v>
      </c>
      <c r="BF12" s="147">
        <v>0</v>
      </c>
      <c r="BG12" s="147">
        <v>65.085970000000003</v>
      </c>
      <c r="BH12" s="147">
        <v>198.52492871000013</v>
      </c>
      <c r="BI12" s="147">
        <v>49.049486140000013</v>
      </c>
      <c r="BJ12" s="147">
        <v>174.27045000000001</v>
      </c>
    </row>
    <row r="13" spans="2:62" x14ac:dyDescent="0.25">
      <c r="B13" s="102" t="s">
        <v>324</v>
      </c>
      <c r="C13" s="147">
        <v>253.26364477000001</v>
      </c>
      <c r="D13" s="147">
        <v>188.15264199999999</v>
      </c>
      <c r="E13" s="147">
        <v>249.99329895000014</v>
      </c>
      <c r="F13" s="147">
        <v>177.67664635</v>
      </c>
      <c r="G13" s="147">
        <v>50.712403839999993</v>
      </c>
      <c r="H13" s="147">
        <v>132.65633800000001</v>
      </c>
      <c r="I13" s="147">
        <v>79.611650920000002</v>
      </c>
      <c r="J13" s="147">
        <v>110.82901047999999</v>
      </c>
      <c r="K13" s="147">
        <v>83.840903938805937</v>
      </c>
      <c r="L13" s="147">
        <v>100.04681267000005</v>
      </c>
      <c r="M13" s="147">
        <v>131.24279762999996</v>
      </c>
      <c r="N13" s="147">
        <v>92.315979380000059</v>
      </c>
      <c r="O13" s="147">
        <v>182.3277626500001</v>
      </c>
      <c r="P13" s="147">
        <v>180.66896643999999</v>
      </c>
      <c r="Q13" s="147">
        <v>172.85852838</v>
      </c>
      <c r="R13" s="147">
        <v>16.353130610000001</v>
      </c>
      <c r="S13" s="147">
        <v>202.34210741999999</v>
      </c>
      <c r="T13" s="147">
        <v>81.933770470000013</v>
      </c>
      <c r="U13" s="147">
        <v>129.33756638</v>
      </c>
      <c r="V13" s="147">
        <v>71.377317629999908</v>
      </c>
      <c r="W13" s="147">
        <v>102.62543640000003</v>
      </c>
      <c r="X13" s="147">
        <v>101.29498974000001</v>
      </c>
      <c r="Y13" s="147">
        <v>130.96788214000011</v>
      </c>
      <c r="Z13" s="147">
        <v>52.174853829999996</v>
      </c>
      <c r="AA13" s="147">
        <v>49.671609139999994</v>
      </c>
      <c r="AB13" s="147">
        <v>86.298434490000005</v>
      </c>
      <c r="AC13" s="147">
        <v>55.169176140000005</v>
      </c>
      <c r="AD13" s="147">
        <v>0.28799999999999998</v>
      </c>
      <c r="AE13" s="147">
        <v>10.808999999999999</v>
      </c>
      <c r="AF13" s="147">
        <v>50.05483967</v>
      </c>
      <c r="AG13" s="147">
        <v>17.286034500000003</v>
      </c>
      <c r="AH13" s="147">
        <v>3.6406036800000003</v>
      </c>
      <c r="AI13" s="147">
        <v>99.039672080000003</v>
      </c>
      <c r="AJ13" s="147">
        <v>76.622876550000029</v>
      </c>
      <c r="AK13" s="147">
        <v>71.830832219999991</v>
      </c>
      <c r="AL13" s="147">
        <v>3.7003241099999999</v>
      </c>
      <c r="AM13" s="147">
        <v>79.792411280000024</v>
      </c>
      <c r="AN13" s="147">
        <v>14.053060380000002</v>
      </c>
      <c r="AO13" s="147">
        <v>47.783757950000009</v>
      </c>
      <c r="AP13" s="147">
        <v>10.014861249999999</v>
      </c>
      <c r="AQ13" s="147">
        <v>0.60634557999999983</v>
      </c>
      <c r="AR13" s="147">
        <v>5.5486719700000018</v>
      </c>
      <c r="AS13" s="147">
        <v>5.5129999999999999</v>
      </c>
      <c r="AT13" s="147">
        <v>2.9902093300000003</v>
      </c>
      <c r="AU13" s="147">
        <v>4.2608100000000003E-3</v>
      </c>
      <c r="AV13" s="147">
        <v>22.106857439999999</v>
      </c>
      <c r="AW13" s="147">
        <v>7.6029562899999998</v>
      </c>
      <c r="AX13" s="147">
        <v>4.6458963400000002</v>
      </c>
      <c r="AY13" s="147">
        <v>2.4910000000000001</v>
      </c>
      <c r="AZ13" s="147">
        <v>8.7244257699999999</v>
      </c>
      <c r="BA13" s="147">
        <v>1.7732208300000001</v>
      </c>
      <c r="BB13" s="147">
        <v>14.487727919999999</v>
      </c>
      <c r="BC13" s="147">
        <v>0</v>
      </c>
      <c r="BD13" s="147">
        <v>2.5802581399999998</v>
      </c>
      <c r="BE13" s="147">
        <v>8.4695465440698623</v>
      </c>
      <c r="BF13" s="147">
        <v>0.92001860000000002</v>
      </c>
      <c r="BG13" s="147">
        <v>9.22072</v>
      </c>
      <c r="BH13" s="147">
        <v>11.405006670000001</v>
      </c>
      <c r="BI13" s="147">
        <v>18.337914909999999</v>
      </c>
      <c r="BJ13" s="147">
        <v>0</v>
      </c>
    </row>
    <row r="14" spans="2:62" x14ac:dyDescent="0.25">
      <c r="B14" s="102" t="s">
        <v>325</v>
      </c>
      <c r="C14" s="147">
        <v>0</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12.87966217</v>
      </c>
      <c r="X14" s="147">
        <v>0</v>
      </c>
      <c r="Y14" s="147">
        <v>0</v>
      </c>
      <c r="Z14" s="147">
        <v>0</v>
      </c>
      <c r="AA14" s="147">
        <v>0</v>
      </c>
      <c r="AB14" s="147">
        <v>0</v>
      </c>
      <c r="AC14" s="147">
        <v>0</v>
      </c>
      <c r="AD14" s="147">
        <v>0</v>
      </c>
      <c r="AE14" s="147">
        <v>0</v>
      </c>
      <c r="AF14" s="147">
        <v>0</v>
      </c>
      <c r="AG14" s="147">
        <v>0</v>
      </c>
      <c r="AH14" s="147">
        <v>0</v>
      </c>
      <c r="AI14" s="147">
        <v>0</v>
      </c>
      <c r="AJ14" s="147">
        <v>0</v>
      </c>
      <c r="AK14" s="147">
        <v>0</v>
      </c>
      <c r="AL14" s="147">
        <v>0</v>
      </c>
      <c r="AM14" s="147">
        <v>0</v>
      </c>
      <c r="AN14" s="147">
        <v>0</v>
      </c>
      <c r="AO14" s="147">
        <v>0</v>
      </c>
      <c r="AP14" s="147">
        <v>0</v>
      </c>
      <c r="AQ14" s="147">
        <v>0</v>
      </c>
      <c r="AR14" s="147">
        <v>0</v>
      </c>
      <c r="AS14" s="147">
        <v>0</v>
      </c>
      <c r="AT14" s="147">
        <v>0</v>
      </c>
      <c r="AU14" s="147">
        <v>0</v>
      </c>
      <c r="AV14" s="147">
        <v>0</v>
      </c>
      <c r="AW14" s="147">
        <v>0</v>
      </c>
      <c r="AX14" s="147">
        <v>0</v>
      </c>
      <c r="AY14" s="147">
        <v>0</v>
      </c>
      <c r="AZ14" s="147">
        <v>0</v>
      </c>
      <c r="BA14" s="147">
        <v>0</v>
      </c>
      <c r="BB14" s="147">
        <v>0</v>
      </c>
      <c r="BC14" s="147">
        <v>0</v>
      </c>
      <c r="BD14" s="147">
        <v>0</v>
      </c>
      <c r="BE14" s="147">
        <v>0</v>
      </c>
      <c r="BF14" s="147">
        <v>0</v>
      </c>
      <c r="BG14" s="147">
        <v>0</v>
      </c>
      <c r="BH14" s="147">
        <v>0</v>
      </c>
      <c r="BI14" s="147">
        <v>0</v>
      </c>
      <c r="BJ14" s="147">
        <v>0</v>
      </c>
    </row>
    <row r="15" spans="2:62" x14ac:dyDescent="0.25">
      <c r="B15" s="102" t="s">
        <v>326</v>
      </c>
      <c r="C15" s="147">
        <v>280.06104763648204</v>
      </c>
      <c r="D15" s="147">
        <v>408.75920100000002</v>
      </c>
      <c r="E15" s="147">
        <v>414.40440169999999</v>
      </c>
      <c r="F15" s="147">
        <v>527.70510195999998</v>
      </c>
      <c r="G15" s="147">
        <v>40.756627770000001</v>
      </c>
      <c r="H15" s="147">
        <v>466.30111699999998</v>
      </c>
      <c r="I15" s="147">
        <v>294.35283699000001</v>
      </c>
      <c r="J15" s="147">
        <v>332.63100273328769</v>
      </c>
      <c r="K15" s="147">
        <v>214.35521983735617</v>
      </c>
      <c r="L15" s="147">
        <v>444.51951254549823</v>
      </c>
      <c r="M15" s="147">
        <v>647.33736194000005</v>
      </c>
      <c r="N15" s="147">
        <v>531.71902051999996</v>
      </c>
      <c r="O15" s="147">
        <v>293.60125068000002</v>
      </c>
      <c r="P15" s="147">
        <v>361.58355115000001</v>
      </c>
      <c r="Q15" s="147">
        <v>1107.21265885</v>
      </c>
      <c r="R15" s="147">
        <v>810.56262196687669</v>
      </c>
      <c r="S15" s="147">
        <v>512.49639174999993</v>
      </c>
      <c r="T15" s="147">
        <v>451.52355423999995</v>
      </c>
      <c r="U15" s="147">
        <v>460.71441055000003</v>
      </c>
      <c r="V15" s="147">
        <v>519.16268602000002</v>
      </c>
      <c r="W15" s="147">
        <v>821.49918794000018</v>
      </c>
      <c r="X15" s="147">
        <v>822.5692416899999</v>
      </c>
      <c r="Y15" s="147">
        <v>898.42408247435401</v>
      </c>
      <c r="Z15" s="147">
        <v>178.90556581000001</v>
      </c>
      <c r="AA15" s="147">
        <v>151.68426429000002</v>
      </c>
      <c r="AB15" s="147">
        <v>575.48178903000007</v>
      </c>
      <c r="AC15" s="147">
        <v>0.30575344999999998</v>
      </c>
      <c r="AD15" s="147">
        <v>0</v>
      </c>
      <c r="AE15" s="147">
        <v>0</v>
      </c>
      <c r="AF15" s="147">
        <v>45.239584050000005</v>
      </c>
      <c r="AG15" s="147">
        <v>3.1294670899999995</v>
      </c>
      <c r="AH15" s="147">
        <v>2.5405992999999998</v>
      </c>
      <c r="AI15" s="147">
        <v>94.992701260000004</v>
      </c>
      <c r="AJ15" s="147">
        <v>50.76342600000001</v>
      </c>
      <c r="AK15" s="147">
        <v>80.051790069999981</v>
      </c>
      <c r="AL15" s="147">
        <v>0</v>
      </c>
      <c r="AM15" s="147">
        <v>145.50842576000002</v>
      </c>
      <c r="AN15" s="147">
        <v>10.264196400000001</v>
      </c>
      <c r="AO15" s="147">
        <v>97.589166380000009</v>
      </c>
      <c r="AP15" s="147">
        <v>2.47542902</v>
      </c>
      <c r="AQ15" s="147">
        <v>0</v>
      </c>
      <c r="AR15" s="147">
        <v>0</v>
      </c>
      <c r="AS15" s="147">
        <v>0</v>
      </c>
      <c r="AT15" s="147">
        <v>0</v>
      </c>
      <c r="AU15" s="147">
        <v>0</v>
      </c>
      <c r="AV15" s="147">
        <v>0.24164385000000002</v>
      </c>
      <c r="AW15" s="147">
        <v>40.170588950000003</v>
      </c>
      <c r="AX15" s="147">
        <v>32.305056190000002</v>
      </c>
      <c r="AY15" s="147">
        <v>0</v>
      </c>
      <c r="AZ15" s="147">
        <v>6.4296138100000002</v>
      </c>
      <c r="BA15" s="147">
        <v>0</v>
      </c>
      <c r="BB15" s="147">
        <v>0</v>
      </c>
      <c r="BC15" s="147">
        <v>9.29698563</v>
      </c>
      <c r="BD15" s="147">
        <v>0</v>
      </c>
      <c r="BE15" s="147">
        <v>4.78211356</v>
      </c>
      <c r="BF15" s="147">
        <v>0.17281630000000001</v>
      </c>
      <c r="BG15" s="147">
        <v>10.494563009999998</v>
      </c>
      <c r="BH15" s="147">
        <v>80.304796210000006</v>
      </c>
      <c r="BI15" s="147">
        <v>24.280621240000002</v>
      </c>
      <c r="BJ15" s="147">
        <v>32.136249469999967</v>
      </c>
    </row>
    <row r="16" spans="2:62" x14ac:dyDescent="0.25">
      <c r="B16" s="101" t="s">
        <v>327</v>
      </c>
      <c r="C16" s="147">
        <v>24.027261399999997</v>
      </c>
      <c r="D16" s="147">
        <v>68.943847000000005</v>
      </c>
      <c r="E16" s="147">
        <v>211.89931568999995</v>
      </c>
      <c r="F16" s="147">
        <v>155.47675210999998</v>
      </c>
      <c r="G16" s="147">
        <v>52.691646260000006</v>
      </c>
      <c r="H16" s="147">
        <v>0</v>
      </c>
      <c r="I16" s="147">
        <v>33.315208730000002</v>
      </c>
      <c r="J16" s="147">
        <v>45.484890519999993</v>
      </c>
      <c r="K16" s="147">
        <v>53.795406640000046</v>
      </c>
      <c r="L16" s="147">
        <v>19.66048267</v>
      </c>
      <c r="M16" s="147">
        <v>8.5621082899999994</v>
      </c>
      <c r="N16" s="147">
        <v>76.626960519999997</v>
      </c>
      <c r="O16" s="147">
        <v>0</v>
      </c>
      <c r="P16" s="147">
        <v>0</v>
      </c>
      <c r="Q16" s="147">
        <v>0</v>
      </c>
      <c r="R16" s="147">
        <v>7.2614729900000006</v>
      </c>
      <c r="S16" s="147">
        <v>213.98377869999999</v>
      </c>
      <c r="T16" s="147">
        <v>52.454100060000002</v>
      </c>
      <c r="U16" s="147">
        <v>0</v>
      </c>
      <c r="V16" s="147">
        <v>1.9221618099999997</v>
      </c>
      <c r="W16" s="147">
        <v>105.59846841999997</v>
      </c>
      <c r="X16" s="147">
        <v>0</v>
      </c>
      <c r="Y16" s="147">
        <v>79.447664109999991</v>
      </c>
      <c r="Z16" s="147">
        <v>0</v>
      </c>
      <c r="AA16" s="147">
        <v>0</v>
      </c>
      <c r="AB16" s="147">
        <v>0</v>
      </c>
      <c r="AC16" s="147">
        <v>6.1858240499999999</v>
      </c>
      <c r="AD16" s="147">
        <v>0</v>
      </c>
      <c r="AE16" s="147">
        <v>0</v>
      </c>
      <c r="AF16" s="147">
        <v>0</v>
      </c>
      <c r="AG16" s="147">
        <v>3.1297062900000006</v>
      </c>
      <c r="AH16" s="147">
        <v>0</v>
      </c>
      <c r="AI16" s="147">
        <v>0</v>
      </c>
      <c r="AJ16" s="147">
        <v>5.4815800000000001</v>
      </c>
      <c r="AK16" s="147">
        <v>7.4806676899999989</v>
      </c>
      <c r="AL16" s="147">
        <v>0</v>
      </c>
      <c r="AM16" s="147">
        <v>0</v>
      </c>
      <c r="AN16" s="147">
        <v>0</v>
      </c>
      <c r="AO16" s="147">
        <v>0</v>
      </c>
      <c r="AP16" s="147">
        <v>0</v>
      </c>
      <c r="AQ16" s="147">
        <v>0</v>
      </c>
      <c r="AR16" s="147">
        <v>0</v>
      </c>
      <c r="AS16" s="147">
        <v>0</v>
      </c>
      <c r="AT16" s="147">
        <v>5.7128249999999998E-2</v>
      </c>
      <c r="AU16" s="147">
        <v>0</v>
      </c>
      <c r="AV16" s="147">
        <v>0</v>
      </c>
      <c r="AW16" s="147">
        <v>0</v>
      </c>
      <c r="AX16" s="147">
        <v>0</v>
      </c>
      <c r="AY16" s="147">
        <v>0</v>
      </c>
      <c r="AZ16" s="147">
        <v>0</v>
      </c>
      <c r="BA16" s="147">
        <v>0</v>
      </c>
      <c r="BB16" s="147">
        <v>0</v>
      </c>
      <c r="BC16" s="147">
        <v>0</v>
      </c>
      <c r="BD16" s="147">
        <v>0</v>
      </c>
      <c r="BE16" s="147">
        <v>0</v>
      </c>
      <c r="BF16" s="147">
        <v>0</v>
      </c>
      <c r="BG16" s="147">
        <v>0</v>
      </c>
      <c r="BH16" s="147">
        <v>0</v>
      </c>
      <c r="BI16" s="147">
        <v>0</v>
      </c>
      <c r="BJ16" s="147">
        <v>0</v>
      </c>
    </row>
    <row r="17" spans="2:62" x14ac:dyDescent="0.25">
      <c r="B17" s="101" t="s">
        <v>328</v>
      </c>
      <c r="C17" s="147">
        <v>1357.3113559835137</v>
      </c>
      <c r="D17" s="147">
        <v>1405.8888809999999</v>
      </c>
      <c r="E17" s="147">
        <v>1265.4679916999999</v>
      </c>
      <c r="F17" s="147">
        <v>829.91303614843605</v>
      </c>
      <c r="G17" s="147">
        <v>388.71259994720947</v>
      </c>
      <c r="H17" s="147">
        <v>603.39371714999095</v>
      </c>
      <c r="I17" s="147">
        <v>576.38067274000002</v>
      </c>
      <c r="J17" s="147">
        <v>725.45635853450017</v>
      </c>
      <c r="K17" s="147">
        <v>501.02949124999998</v>
      </c>
      <c r="L17" s="147">
        <v>498.65400885132601</v>
      </c>
      <c r="M17" s="147">
        <v>1213.3731678600002</v>
      </c>
      <c r="N17" s="147">
        <v>866.64841336000018</v>
      </c>
      <c r="O17" s="147">
        <v>934.25374778000025</v>
      </c>
      <c r="P17" s="147">
        <v>585.42106459000001</v>
      </c>
      <c r="Q17" s="147">
        <v>980.71484243526254</v>
      </c>
      <c r="R17" s="147">
        <v>1429.1763627441667</v>
      </c>
      <c r="S17" s="147">
        <v>1141.5980782596648</v>
      </c>
      <c r="T17" s="147">
        <v>672.80562948634361</v>
      </c>
      <c r="U17" s="147">
        <v>556.60805391999997</v>
      </c>
      <c r="V17" s="147">
        <v>722.59096779472304</v>
      </c>
      <c r="W17" s="147">
        <v>876.87331576408485</v>
      </c>
      <c r="X17" s="147">
        <v>1025.8021619799999</v>
      </c>
      <c r="Y17" s="147">
        <v>726.05193399281131</v>
      </c>
      <c r="Z17" s="147">
        <v>449.77603359</v>
      </c>
      <c r="AA17" s="147">
        <v>489.89047689999995</v>
      </c>
      <c r="AB17" s="147">
        <v>542.66952174999994</v>
      </c>
      <c r="AC17" s="147">
        <v>236.92430329568754</v>
      </c>
      <c r="AD17" s="147">
        <v>8.3089999999999993</v>
      </c>
      <c r="AE17" s="147">
        <v>28.220092659999999</v>
      </c>
      <c r="AF17" s="147">
        <v>225.26650650000002</v>
      </c>
      <c r="AG17" s="147">
        <v>73.264315929999995</v>
      </c>
      <c r="AH17" s="147">
        <v>31.680634870000002</v>
      </c>
      <c r="AI17" s="147">
        <v>462.42442908999988</v>
      </c>
      <c r="AJ17" s="147">
        <v>268.46868000000001</v>
      </c>
      <c r="AK17" s="147">
        <v>246.95842434000005</v>
      </c>
      <c r="AL17" s="147">
        <v>6.5023804700000012</v>
      </c>
      <c r="AM17" s="147">
        <v>259.83209237731734</v>
      </c>
      <c r="AN17" s="147">
        <v>231.99617209000002</v>
      </c>
      <c r="AO17" s="147">
        <v>163.14567769999999</v>
      </c>
      <c r="AP17" s="147">
        <v>34.07779206</v>
      </c>
      <c r="AQ17" s="147">
        <v>16.265829480000001</v>
      </c>
      <c r="AR17" s="147">
        <v>48.868128599999999</v>
      </c>
      <c r="AS17" s="147">
        <v>19.736000000000001</v>
      </c>
      <c r="AT17" s="147">
        <v>22.591773959999998</v>
      </c>
      <c r="AU17" s="147">
        <v>1.6836945000000001</v>
      </c>
      <c r="AV17" s="147">
        <v>49.61057232000001</v>
      </c>
      <c r="AW17" s="147">
        <v>45.274556583050078</v>
      </c>
      <c r="AX17" s="147">
        <v>26.018783640000002</v>
      </c>
      <c r="AY17" s="147">
        <v>37.267000000000003</v>
      </c>
      <c r="AZ17" s="147">
        <v>41.202489043636355</v>
      </c>
      <c r="BA17" s="147">
        <v>7.1975310199999996</v>
      </c>
      <c r="BB17" s="147">
        <v>59.109972460000002</v>
      </c>
      <c r="BC17" s="147">
        <v>34.296495999999998</v>
      </c>
      <c r="BD17" s="147">
        <v>7.2311940000000003</v>
      </c>
      <c r="BE17" s="147">
        <v>24.182462850000004</v>
      </c>
      <c r="BF17" s="147">
        <v>2.01369</v>
      </c>
      <c r="BG17" s="147">
        <v>48.258919999999996</v>
      </c>
      <c r="BH17" s="147">
        <v>72.441551819999987</v>
      </c>
      <c r="BI17" s="147">
        <v>58.364084539999993</v>
      </c>
      <c r="BJ17" s="147">
        <v>42.989848559999999</v>
      </c>
    </row>
    <row r="18" spans="2:62" x14ac:dyDescent="0.25">
      <c r="B18" s="101" t="s">
        <v>329</v>
      </c>
      <c r="C18" s="147">
        <v>457.46156923982591</v>
      </c>
      <c r="D18" s="147">
        <v>636.85474599999998</v>
      </c>
      <c r="E18" s="147">
        <v>772.55515033000006</v>
      </c>
      <c r="F18" s="147">
        <v>513.73857126000007</v>
      </c>
      <c r="G18" s="147">
        <v>277.32800521999985</v>
      </c>
      <c r="H18" s="147">
        <v>552.99154799999997</v>
      </c>
      <c r="I18" s="147">
        <v>444.11995826999998</v>
      </c>
      <c r="J18" s="147">
        <v>471.279514672</v>
      </c>
      <c r="K18" s="147">
        <v>352.10715578529619</v>
      </c>
      <c r="L18" s="147">
        <v>403.17788928859841</v>
      </c>
      <c r="M18" s="147">
        <v>1020.11254237</v>
      </c>
      <c r="N18" s="147">
        <v>472.00510011999944</v>
      </c>
      <c r="O18" s="147">
        <v>493.28377969000007</v>
      </c>
      <c r="P18" s="147">
        <v>515.8718131600001</v>
      </c>
      <c r="Q18" s="147">
        <v>694.11453059000155</v>
      </c>
      <c r="R18" s="147">
        <v>553.72624230583335</v>
      </c>
      <c r="S18" s="147">
        <v>838.13734149820743</v>
      </c>
      <c r="T18" s="147">
        <v>534.52572884024903</v>
      </c>
      <c r="U18" s="147">
        <v>302.43709385000005</v>
      </c>
      <c r="V18" s="147">
        <v>566.83512887999882</v>
      </c>
      <c r="W18" s="147">
        <v>555.45395871999995</v>
      </c>
      <c r="X18" s="147">
        <v>679.06268115</v>
      </c>
      <c r="Y18" s="147">
        <v>492.70798269110583</v>
      </c>
      <c r="Z18" s="147">
        <v>328.62910117000001</v>
      </c>
      <c r="AA18" s="147">
        <v>366.50703375000001</v>
      </c>
      <c r="AB18" s="147">
        <v>601.9810928500001</v>
      </c>
      <c r="AC18" s="147">
        <v>140.38570110999999</v>
      </c>
      <c r="AD18" s="147">
        <v>6.6109999999999998</v>
      </c>
      <c r="AE18" s="147">
        <v>19.121562860000001</v>
      </c>
      <c r="AF18" s="147">
        <v>170.83502129999997</v>
      </c>
      <c r="AG18" s="147">
        <v>52.408291249999998</v>
      </c>
      <c r="AH18" s="147">
        <v>17.130480800000001</v>
      </c>
      <c r="AI18" s="147">
        <v>294.61066854000001</v>
      </c>
      <c r="AJ18" s="147">
        <v>212.11161999999999</v>
      </c>
      <c r="AK18" s="147">
        <v>174.75636385000001</v>
      </c>
      <c r="AL18" s="147">
        <v>4.27782047</v>
      </c>
      <c r="AM18" s="147">
        <v>207.71264468999996</v>
      </c>
      <c r="AN18" s="147">
        <v>136.62397359452629</v>
      </c>
      <c r="AO18" s="147">
        <v>116.37176382999999</v>
      </c>
      <c r="AP18" s="147">
        <v>27.874562839999999</v>
      </c>
      <c r="AQ18" s="147">
        <v>4.0508904299999999</v>
      </c>
      <c r="AR18" s="147">
        <v>35.779614090000003</v>
      </c>
      <c r="AS18" s="147">
        <v>13.169</v>
      </c>
      <c r="AT18" s="147">
        <v>21.458790749999999</v>
      </c>
      <c r="AU18" s="147">
        <v>6.9659438900000001</v>
      </c>
      <c r="AV18" s="147">
        <v>39.398990709999993</v>
      </c>
      <c r="AW18" s="147">
        <v>42.384264874999992</v>
      </c>
      <c r="AX18" s="147">
        <v>19.866582350000005</v>
      </c>
      <c r="AY18" s="147">
        <v>27.184999999999999</v>
      </c>
      <c r="AZ18" s="147">
        <v>35.471647929999996</v>
      </c>
      <c r="BA18" s="147">
        <v>6.9954967200000011</v>
      </c>
      <c r="BB18" s="147">
        <v>30.088277470000001</v>
      </c>
      <c r="BC18" s="147">
        <v>27.023586620000003</v>
      </c>
      <c r="BD18" s="147">
        <v>3.1379718400000112</v>
      </c>
      <c r="BE18" s="147">
        <v>19.758521999999996</v>
      </c>
      <c r="BF18" s="147">
        <v>1.5130122000000001</v>
      </c>
      <c r="BG18" s="147">
        <v>21.379610223858901</v>
      </c>
      <c r="BH18" s="147">
        <v>57.538498130000008</v>
      </c>
      <c r="BI18" s="147">
        <v>46.076881510000007</v>
      </c>
      <c r="BJ18" s="147">
        <v>34.570349999999998</v>
      </c>
    </row>
    <row r="19" spans="2:62" x14ac:dyDescent="0.25">
      <c r="B19" s="101" t="s">
        <v>330</v>
      </c>
      <c r="C19" s="147">
        <v>16.328159183997684</v>
      </c>
      <c r="D19" s="147">
        <v>0</v>
      </c>
      <c r="E19" s="147">
        <v>0</v>
      </c>
      <c r="F19" s="147">
        <v>0</v>
      </c>
      <c r="G19" s="147">
        <v>0</v>
      </c>
      <c r="H19" s="147">
        <v>0</v>
      </c>
      <c r="I19" s="147">
        <v>0</v>
      </c>
      <c r="J19" s="147">
        <v>0</v>
      </c>
      <c r="K19" s="147">
        <v>0</v>
      </c>
      <c r="L19" s="147">
        <v>0</v>
      </c>
      <c r="M19" s="147">
        <v>0</v>
      </c>
      <c r="N19" s="147">
        <v>0</v>
      </c>
      <c r="O19" s="147">
        <v>0</v>
      </c>
      <c r="P19" s="147">
        <v>0</v>
      </c>
      <c r="Q19" s="147">
        <v>0</v>
      </c>
      <c r="R19" s="147">
        <v>18.656556519999999</v>
      </c>
      <c r="S19" s="147">
        <v>1673.9185949499999</v>
      </c>
      <c r="T19" s="147">
        <v>0</v>
      </c>
      <c r="U19" s="147">
        <v>0</v>
      </c>
      <c r="V19" s="147">
        <v>0</v>
      </c>
      <c r="W19" s="147">
        <v>0</v>
      </c>
      <c r="X19" s="147">
        <v>0</v>
      </c>
      <c r="Y19" s="147">
        <v>0</v>
      </c>
      <c r="Z19" s="147">
        <v>0</v>
      </c>
      <c r="AA19" s="147">
        <v>0</v>
      </c>
      <c r="AB19" s="147">
        <v>0</v>
      </c>
      <c r="AC19" s="147">
        <v>0</v>
      </c>
      <c r="AD19" s="147">
        <v>0</v>
      </c>
      <c r="AE19" s="147">
        <v>0</v>
      </c>
      <c r="AF19" s="147">
        <v>0</v>
      </c>
      <c r="AG19" s="147">
        <v>0</v>
      </c>
      <c r="AH19" s="147">
        <v>0</v>
      </c>
      <c r="AI19" s="147">
        <v>0</v>
      </c>
      <c r="AJ19" s="147">
        <v>-3.2980500000000004</v>
      </c>
      <c r="AK19" s="147">
        <v>0</v>
      </c>
      <c r="AL19" s="147">
        <v>0</v>
      </c>
      <c r="AM19" s="147">
        <v>0</v>
      </c>
      <c r="AN19" s="147">
        <v>0</v>
      </c>
      <c r="AO19" s="147">
        <v>0</v>
      </c>
      <c r="AP19" s="147">
        <v>0</v>
      </c>
      <c r="AQ19" s="147">
        <v>0</v>
      </c>
      <c r="AR19" s="147">
        <v>0</v>
      </c>
      <c r="AS19" s="147">
        <v>0</v>
      </c>
      <c r="AT19" s="147">
        <v>0</v>
      </c>
      <c r="AU19" s="147">
        <v>0</v>
      </c>
      <c r="AV19" s="147">
        <v>0</v>
      </c>
      <c r="AW19" s="147">
        <v>0</v>
      </c>
      <c r="AX19" s="147">
        <v>0</v>
      </c>
      <c r="AY19" s="147">
        <v>0</v>
      </c>
      <c r="AZ19" s="147">
        <v>0</v>
      </c>
      <c r="BA19" s="147">
        <v>0</v>
      </c>
      <c r="BB19" s="147">
        <v>0</v>
      </c>
      <c r="BC19" s="147">
        <v>0</v>
      </c>
      <c r="BD19" s="147">
        <v>0</v>
      </c>
      <c r="BE19" s="147">
        <v>0</v>
      </c>
      <c r="BF19" s="147">
        <v>0</v>
      </c>
      <c r="BG19" s="147">
        <v>0</v>
      </c>
      <c r="BH19" s="147">
        <v>0</v>
      </c>
      <c r="BI19" s="147">
        <v>0</v>
      </c>
      <c r="BJ19" s="147">
        <v>0</v>
      </c>
    </row>
    <row r="20" spans="2:62" x14ac:dyDescent="0.25">
      <c r="B20" s="102" t="s">
        <v>331</v>
      </c>
      <c r="C20" s="147">
        <v>0</v>
      </c>
      <c r="D20" s="147">
        <v>0</v>
      </c>
      <c r="E20" s="147">
        <v>0</v>
      </c>
      <c r="F20" s="147">
        <v>0</v>
      </c>
      <c r="G20" s="147">
        <v>0</v>
      </c>
      <c r="H20" s="147">
        <v>0</v>
      </c>
      <c r="I20" s="147">
        <v>0</v>
      </c>
      <c r="J20" s="147">
        <v>0</v>
      </c>
      <c r="K20" s="147">
        <v>0</v>
      </c>
      <c r="L20" s="147">
        <v>0</v>
      </c>
      <c r="M20" s="147">
        <v>0</v>
      </c>
      <c r="N20" s="147">
        <v>0</v>
      </c>
      <c r="O20" s="147">
        <v>0</v>
      </c>
      <c r="P20" s="147">
        <v>0</v>
      </c>
      <c r="Q20" s="147">
        <v>0</v>
      </c>
      <c r="R20" s="147">
        <v>0</v>
      </c>
      <c r="S20" s="147">
        <v>1673.9185949499999</v>
      </c>
      <c r="T20" s="147">
        <v>0</v>
      </c>
      <c r="U20" s="147">
        <v>0</v>
      </c>
      <c r="V20" s="147">
        <v>0</v>
      </c>
      <c r="W20" s="147">
        <v>0</v>
      </c>
      <c r="X20" s="147">
        <v>0</v>
      </c>
      <c r="Y20" s="147">
        <v>0</v>
      </c>
      <c r="Z20" s="147">
        <v>0</v>
      </c>
      <c r="AA20" s="147">
        <v>0</v>
      </c>
      <c r="AB20" s="147">
        <v>0</v>
      </c>
      <c r="AC20" s="147">
        <v>0</v>
      </c>
      <c r="AD20" s="147">
        <v>0</v>
      </c>
      <c r="AE20" s="147">
        <v>0</v>
      </c>
      <c r="AF20" s="147">
        <v>0</v>
      </c>
      <c r="AG20" s="147">
        <v>0</v>
      </c>
      <c r="AH20" s="147">
        <v>0</v>
      </c>
      <c r="AI20" s="147">
        <v>0</v>
      </c>
      <c r="AJ20" s="147">
        <v>-3.2980500000000004</v>
      </c>
      <c r="AK20" s="147">
        <v>0</v>
      </c>
      <c r="AL20" s="147">
        <v>0</v>
      </c>
      <c r="AM20" s="147">
        <v>0</v>
      </c>
      <c r="AN20" s="147">
        <v>0</v>
      </c>
      <c r="AO20" s="147">
        <v>0</v>
      </c>
      <c r="AP20" s="147">
        <v>0</v>
      </c>
      <c r="AQ20" s="147">
        <v>0</v>
      </c>
      <c r="AR20" s="147">
        <v>0</v>
      </c>
      <c r="AS20" s="147">
        <v>0</v>
      </c>
      <c r="AT20" s="147">
        <v>0</v>
      </c>
      <c r="AU20" s="147">
        <v>0</v>
      </c>
      <c r="AV20" s="147">
        <v>0</v>
      </c>
      <c r="AW20" s="147">
        <v>0</v>
      </c>
      <c r="AX20" s="147">
        <v>0</v>
      </c>
      <c r="AY20" s="147">
        <v>0</v>
      </c>
      <c r="AZ20" s="147">
        <v>0</v>
      </c>
      <c r="BA20" s="147">
        <v>0</v>
      </c>
      <c r="BB20" s="147">
        <v>0</v>
      </c>
      <c r="BC20" s="147">
        <v>0</v>
      </c>
      <c r="BD20" s="147">
        <v>0</v>
      </c>
      <c r="BE20" s="147">
        <v>0</v>
      </c>
      <c r="BF20" s="147">
        <v>0</v>
      </c>
      <c r="BG20" s="147">
        <v>0</v>
      </c>
      <c r="BH20" s="147">
        <v>0</v>
      </c>
      <c r="BI20" s="147">
        <v>0</v>
      </c>
      <c r="BJ20" s="147">
        <v>0</v>
      </c>
    </row>
    <row r="21" spans="2:62" x14ac:dyDescent="0.25">
      <c r="B21" s="102" t="s">
        <v>332</v>
      </c>
      <c r="C21" s="147">
        <v>16.328159183997684</v>
      </c>
      <c r="D21" s="147">
        <v>0</v>
      </c>
      <c r="E21" s="147">
        <v>0</v>
      </c>
      <c r="F21" s="147">
        <v>0</v>
      </c>
      <c r="G21" s="147">
        <v>0</v>
      </c>
      <c r="H21" s="147">
        <v>0</v>
      </c>
      <c r="I21" s="147">
        <v>0</v>
      </c>
      <c r="J21" s="147">
        <v>0</v>
      </c>
      <c r="K21" s="147">
        <v>0</v>
      </c>
      <c r="L21" s="147">
        <v>0</v>
      </c>
      <c r="M21" s="147">
        <v>0</v>
      </c>
      <c r="N21" s="147">
        <v>0</v>
      </c>
      <c r="O21" s="147">
        <v>0</v>
      </c>
      <c r="P21" s="147">
        <v>0</v>
      </c>
      <c r="Q21" s="147">
        <v>0</v>
      </c>
      <c r="R21" s="147">
        <v>18.656556519999999</v>
      </c>
      <c r="S21" s="147">
        <v>0</v>
      </c>
      <c r="T21" s="147">
        <v>0</v>
      </c>
      <c r="U21" s="147">
        <v>0</v>
      </c>
      <c r="V21" s="147">
        <v>0</v>
      </c>
      <c r="W21" s="147">
        <v>0</v>
      </c>
      <c r="X21" s="147">
        <v>0</v>
      </c>
      <c r="Y21" s="147">
        <v>0</v>
      </c>
      <c r="Z21" s="147">
        <v>0</v>
      </c>
      <c r="AA21" s="147">
        <v>0</v>
      </c>
      <c r="AB21" s="147">
        <v>0</v>
      </c>
      <c r="AC21" s="147">
        <v>0</v>
      </c>
      <c r="AD21" s="147">
        <v>0</v>
      </c>
      <c r="AE21" s="147">
        <v>0</v>
      </c>
      <c r="AF21" s="147">
        <v>0</v>
      </c>
      <c r="AG21" s="147">
        <v>0</v>
      </c>
      <c r="AH21" s="147">
        <v>0</v>
      </c>
      <c r="AI21" s="147">
        <v>0</v>
      </c>
      <c r="AJ21" s="147">
        <v>0</v>
      </c>
      <c r="AK21" s="147">
        <v>0</v>
      </c>
      <c r="AL21" s="147">
        <v>0</v>
      </c>
      <c r="AM21" s="147">
        <v>0</v>
      </c>
      <c r="AN21" s="147">
        <v>0</v>
      </c>
      <c r="AO21" s="147">
        <v>0</v>
      </c>
      <c r="AP21" s="147">
        <v>0</v>
      </c>
      <c r="AQ21" s="147">
        <v>0</v>
      </c>
      <c r="AR21" s="147">
        <v>0</v>
      </c>
      <c r="AS21" s="147">
        <v>0</v>
      </c>
      <c r="AT21" s="147">
        <v>0</v>
      </c>
      <c r="AU21" s="147">
        <v>0</v>
      </c>
      <c r="AV21" s="147">
        <v>0</v>
      </c>
      <c r="AW21" s="147">
        <v>0</v>
      </c>
      <c r="AX21" s="147">
        <v>0</v>
      </c>
      <c r="AY21" s="147">
        <v>0</v>
      </c>
      <c r="AZ21" s="147">
        <v>0</v>
      </c>
      <c r="BA21" s="147">
        <v>0</v>
      </c>
      <c r="BB21" s="147">
        <v>0</v>
      </c>
      <c r="BC21" s="147">
        <v>0</v>
      </c>
      <c r="BD21" s="147">
        <v>0</v>
      </c>
      <c r="BE21" s="147">
        <v>0</v>
      </c>
      <c r="BF21" s="147">
        <v>0</v>
      </c>
      <c r="BG21" s="147">
        <v>0</v>
      </c>
      <c r="BH21" s="147">
        <v>0</v>
      </c>
      <c r="BI21" s="147">
        <v>0</v>
      </c>
      <c r="BJ21" s="147">
        <v>0</v>
      </c>
    </row>
    <row r="22" spans="2:62" x14ac:dyDescent="0.25">
      <c r="B22" s="101" t="s">
        <v>333</v>
      </c>
      <c r="C22" s="147">
        <v>0</v>
      </c>
      <c r="D22" s="147">
        <v>0</v>
      </c>
      <c r="E22" s="147">
        <v>0</v>
      </c>
      <c r="F22" s="147">
        <v>2.3390999999999999E-2</v>
      </c>
      <c r="G22" s="147">
        <v>1.0499999999999999E-3</v>
      </c>
      <c r="H22" s="147">
        <v>0</v>
      </c>
      <c r="I22" s="147">
        <v>0</v>
      </c>
      <c r="J22" s="147">
        <v>0</v>
      </c>
      <c r="K22" s="147">
        <v>0</v>
      </c>
      <c r="L22" s="147">
        <v>95.8708429</v>
      </c>
      <c r="M22" s="147">
        <v>0</v>
      </c>
      <c r="N22" s="147">
        <v>31.566234939999998</v>
      </c>
      <c r="O22" s="147">
        <v>0</v>
      </c>
      <c r="P22" s="147">
        <v>0</v>
      </c>
      <c r="Q22" s="147">
        <v>0</v>
      </c>
      <c r="R22" s="147">
        <v>24.659547610000004</v>
      </c>
      <c r="S22" s="147">
        <v>0</v>
      </c>
      <c r="T22" s="147">
        <v>0</v>
      </c>
      <c r="U22" s="147">
        <v>0</v>
      </c>
      <c r="V22" s="147">
        <v>4.3E-3</v>
      </c>
      <c r="W22" s="147">
        <v>0</v>
      </c>
      <c r="X22" s="147">
        <v>0</v>
      </c>
      <c r="Y22" s="147">
        <v>0</v>
      </c>
      <c r="Z22" s="147">
        <v>0.42366170000000003</v>
      </c>
      <c r="AA22" s="147">
        <v>2.03115304</v>
      </c>
      <c r="AB22" s="147">
        <v>0</v>
      </c>
      <c r="AC22" s="147">
        <v>0</v>
      </c>
      <c r="AD22" s="147">
        <v>5.2110000000000003</v>
      </c>
      <c r="AE22" s="147">
        <v>0</v>
      </c>
      <c r="AF22" s="147">
        <v>4.4410740000000004E-2</v>
      </c>
      <c r="AG22" s="147">
        <v>27.053674769999997</v>
      </c>
      <c r="AH22" s="147">
        <v>0</v>
      </c>
      <c r="AI22" s="147">
        <v>0</v>
      </c>
      <c r="AJ22" s="147">
        <v>0</v>
      </c>
      <c r="AK22" s="147">
        <v>0.75665358999999999</v>
      </c>
      <c r="AL22" s="147">
        <v>0</v>
      </c>
      <c r="AM22" s="147">
        <v>0</v>
      </c>
      <c r="AN22" s="147">
        <v>0</v>
      </c>
      <c r="AO22" s="147">
        <v>0</v>
      </c>
      <c r="AP22" s="147">
        <v>0</v>
      </c>
      <c r="AQ22" s="147">
        <v>0</v>
      </c>
      <c r="AR22" s="147">
        <v>0</v>
      </c>
      <c r="AS22" s="147">
        <v>0</v>
      </c>
      <c r="AT22" s="147">
        <v>0</v>
      </c>
      <c r="AU22" s="147">
        <v>0</v>
      </c>
      <c r="AV22" s="147">
        <v>0</v>
      </c>
      <c r="AW22" s="147">
        <v>0</v>
      </c>
      <c r="AX22" s="147">
        <v>0</v>
      </c>
      <c r="AY22" s="147">
        <v>0</v>
      </c>
      <c r="AZ22" s="147">
        <v>0</v>
      </c>
      <c r="BA22" s="147">
        <v>0</v>
      </c>
      <c r="BB22" s="147">
        <v>0</v>
      </c>
      <c r="BC22" s="147">
        <v>0</v>
      </c>
      <c r="BD22" s="147">
        <v>0</v>
      </c>
      <c r="BE22" s="147">
        <v>0</v>
      </c>
      <c r="BF22" s="147">
        <v>0</v>
      </c>
      <c r="BG22" s="147">
        <v>0</v>
      </c>
      <c r="BH22" s="147">
        <v>0</v>
      </c>
      <c r="BI22" s="147">
        <v>0</v>
      </c>
      <c r="BJ22" s="147">
        <v>0</v>
      </c>
    </row>
    <row r="23" spans="2:62" x14ac:dyDescent="0.25">
      <c r="B23" s="101" t="s">
        <v>334</v>
      </c>
      <c r="C23" s="147">
        <v>14.395404740268111</v>
      </c>
      <c r="D23" s="147">
        <v>674.03741400000001</v>
      </c>
      <c r="E23" s="147">
        <v>1129.5082043195032</v>
      </c>
      <c r="F23" s="147">
        <v>536.30818827475662</v>
      </c>
      <c r="G23" s="147">
        <v>364.41013980605419</v>
      </c>
      <c r="H23" s="147">
        <v>838.75902499999995</v>
      </c>
      <c r="I23" s="147">
        <v>358.19536290059011</v>
      </c>
      <c r="J23" s="147">
        <v>122.5839565</v>
      </c>
      <c r="K23" s="147">
        <v>559.69329091440989</v>
      </c>
      <c r="L23" s="147">
        <v>494.41894319617052</v>
      </c>
      <c r="M23" s="147">
        <v>-301.37480941999979</v>
      </c>
      <c r="N23" s="147">
        <v>293.1454109493485</v>
      </c>
      <c r="O23" s="147">
        <v>831.85817231547162</v>
      </c>
      <c r="P23" s="147">
        <v>532.81627732349943</v>
      </c>
      <c r="Q23" s="147">
        <v>833.46170095999992</v>
      </c>
      <c r="R23" s="147">
        <v>957.9107658799976</v>
      </c>
      <c r="S23" s="147">
        <v>711.7488219252516</v>
      </c>
      <c r="T23" s="147">
        <v>141.83902402370001</v>
      </c>
      <c r="U23" s="147">
        <v>84.649700525173216</v>
      </c>
      <c r="V23" s="147">
        <v>779.61511726712899</v>
      </c>
      <c r="W23" s="147">
        <v>856.82916295000007</v>
      </c>
      <c r="X23" s="147">
        <v>375.27154256897666</v>
      </c>
      <c r="Y23" s="147">
        <v>572.46957547538943</v>
      </c>
      <c r="Z23" s="147">
        <v>167.89797860275118</v>
      </c>
      <c r="AA23" s="147">
        <v>233.73945528269999</v>
      </c>
      <c r="AB23" s="147">
        <v>505.24170305935058</v>
      </c>
      <c r="AC23" s="147">
        <v>334.10754215451146</v>
      </c>
      <c r="AD23" s="147">
        <v>9.2240000000000002</v>
      </c>
      <c r="AE23" s="147">
        <v>5.5627688100000006</v>
      </c>
      <c r="AF23" s="147">
        <v>198.54092552562508</v>
      </c>
      <c r="AG23" s="147">
        <v>208.6662218463</v>
      </c>
      <c r="AH23" s="147">
        <v>24.634124527110114</v>
      </c>
      <c r="AI23" s="147">
        <v>569.44110162999993</v>
      </c>
      <c r="AJ23" s="147">
        <v>332.52473298199999</v>
      </c>
      <c r="AK23" s="147">
        <v>293.87668461597445</v>
      </c>
      <c r="AL23" s="147">
        <v>0.20326787000000104</v>
      </c>
      <c r="AM23" s="147">
        <v>216.06017850358322</v>
      </c>
      <c r="AN23" s="147">
        <v>49.868291509999999</v>
      </c>
      <c r="AO23" s="147">
        <v>358.11640085000005</v>
      </c>
      <c r="AP23" s="147">
        <v>7.7002711299999982</v>
      </c>
      <c r="AQ23" s="147">
        <v>0</v>
      </c>
      <c r="AR23" s="147">
        <v>171.22814652999998</v>
      </c>
      <c r="AS23" s="147">
        <v>46.389000000000003</v>
      </c>
      <c r="AT23" s="147">
        <v>0</v>
      </c>
      <c r="AU23" s="147">
        <v>0</v>
      </c>
      <c r="AV23" s="147">
        <v>0</v>
      </c>
      <c r="AW23" s="147">
        <v>47.07082906449908</v>
      </c>
      <c r="AX23" s="147">
        <v>41.99800346</v>
      </c>
      <c r="AY23" s="147">
        <v>43.314</v>
      </c>
      <c r="AZ23" s="147">
        <v>0</v>
      </c>
      <c r="BA23" s="147">
        <v>45.600698952500011</v>
      </c>
      <c r="BB23" s="147">
        <v>82.03956051450001</v>
      </c>
      <c r="BC23" s="147">
        <v>13.103</v>
      </c>
      <c r="BD23" s="147">
        <v>0</v>
      </c>
      <c r="BE23" s="147">
        <v>114.38466498</v>
      </c>
      <c r="BF23" s="147">
        <v>0</v>
      </c>
      <c r="BG23" s="147">
        <v>49.857949999999995</v>
      </c>
      <c r="BH23" s="147">
        <v>44.537634665499994</v>
      </c>
      <c r="BI23" s="147">
        <v>3.5323997812406231</v>
      </c>
      <c r="BJ23" s="147">
        <v>64.072821181875</v>
      </c>
    </row>
    <row r="24" spans="2:62" x14ac:dyDescent="0.25">
      <c r="B24" s="102" t="s">
        <v>172</v>
      </c>
      <c r="C24" s="147">
        <v>14.395404740268111</v>
      </c>
      <c r="D24" s="147">
        <v>674.03741400000001</v>
      </c>
      <c r="E24" s="147">
        <v>1128.3631188595032</v>
      </c>
      <c r="F24" s="147">
        <v>536.30818827475662</v>
      </c>
      <c r="G24" s="147">
        <v>364.41013980605419</v>
      </c>
      <c r="H24" s="147">
        <v>838.75902499999995</v>
      </c>
      <c r="I24" s="147">
        <v>342.71667180059012</v>
      </c>
      <c r="J24" s="147">
        <v>122.5839565</v>
      </c>
      <c r="K24" s="147">
        <v>542.10691938440993</v>
      </c>
      <c r="L24" s="147">
        <v>494.41894319617052</v>
      </c>
      <c r="M24" s="147">
        <v>-301.37480941999979</v>
      </c>
      <c r="N24" s="147">
        <v>293.1454109493485</v>
      </c>
      <c r="O24" s="147">
        <v>831.85817231547162</v>
      </c>
      <c r="P24" s="147">
        <v>532.81627732349943</v>
      </c>
      <c r="Q24" s="147">
        <v>833.46170095999992</v>
      </c>
      <c r="R24" s="147">
        <v>957.9107658799976</v>
      </c>
      <c r="S24" s="147">
        <v>711.7488219252516</v>
      </c>
      <c r="T24" s="147">
        <v>141.83902402370001</v>
      </c>
      <c r="U24" s="147">
        <v>84.649700525173216</v>
      </c>
      <c r="V24" s="147">
        <v>779.61511726712899</v>
      </c>
      <c r="W24" s="147">
        <v>856.82916295000007</v>
      </c>
      <c r="X24" s="147">
        <v>375.27154256897666</v>
      </c>
      <c r="Y24" s="147">
        <v>572.46957547538943</v>
      </c>
      <c r="Z24" s="147">
        <v>167.89797860275118</v>
      </c>
      <c r="AA24" s="147">
        <v>233.73945528269999</v>
      </c>
      <c r="AB24" s="147">
        <v>505.24170305935058</v>
      </c>
      <c r="AC24" s="147">
        <v>334.10754215451146</v>
      </c>
      <c r="AD24" s="147">
        <v>9.2240000000000002</v>
      </c>
      <c r="AE24" s="147">
        <v>5.5627688100000006</v>
      </c>
      <c r="AF24" s="147">
        <v>198.54092552562508</v>
      </c>
      <c r="AG24" s="147">
        <v>208.6662218463</v>
      </c>
      <c r="AH24" s="147">
        <v>24.634124527110114</v>
      </c>
      <c r="AI24" s="147">
        <v>569.44110162999993</v>
      </c>
      <c r="AJ24" s="147">
        <v>332.52473298199999</v>
      </c>
      <c r="AK24" s="147">
        <v>293.87668461597445</v>
      </c>
      <c r="AL24" s="147">
        <v>0.20326787000000104</v>
      </c>
      <c r="AM24" s="147">
        <v>216.06017850358322</v>
      </c>
      <c r="AN24" s="147">
        <v>49.868291509999999</v>
      </c>
      <c r="AO24" s="147">
        <v>358.11640085000005</v>
      </c>
      <c r="AP24" s="147">
        <v>7.7002711299999982</v>
      </c>
      <c r="AQ24" s="147">
        <v>0</v>
      </c>
      <c r="AR24" s="147">
        <v>171.22814652999998</v>
      </c>
      <c r="AS24" s="147">
        <v>46.389000000000003</v>
      </c>
      <c r="AT24" s="147">
        <v>0</v>
      </c>
      <c r="AU24" s="147">
        <v>0</v>
      </c>
      <c r="AV24" s="147">
        <v>0</v>
      </c>
      <c r="AW24" s="147">
        <v>47.07082906449908</v>
      </c>
      <c r="AX24" s="147">
        <v>41.99800346</v>
      </c>
      <c r="AY24" s="147">
        <v>43.314</v>
      </c>
      <c r="AZ24" s="147">
        <v>0</v>
      </c>
      <c r="BA24" s="147">
        <v>45.600698952500011</v>
      </c>
      <c r="BB24" s="147">
        <v>82.03956051450001</v>
      </c>
      <c r="BC24" s="147">
        <v>13.103</v>
      </c>
      <c r="BD24" s="147">
        <v>0</v>
      </c>
      <c r="BE24" s="147">
        <v>114.38466498</v>
      </c>
      <c r="BF24" s="147">
        <v>0</v>
      </c>
      <c r="BG24" s="147">
        <v>49.857949999999995</v>
      </c>
      <c r="BH24" s="147">
        <v>44.537634665499994</v>
      </c>
      <c r="BI24" s="147">
        <v>3.5323997812406231</v>
      </c>
      <c r="BJ24" s="147">
        <v>64.072821181875</v>
      </c>
    </row>
    <row r="25" spans="2:62" x14ac:dyDescent="0.25">
      <c r="B25" s="103" t="s">
        <v>173</v>
      </c>
      <c r="C25" s="147">
        <v>14.395404740268111</v>
      </c>
      <c r="D25" s="147">
        <v>177.630225</v>
      </c>
      <c r="E25" s="147">
        <v>0</v>
      </c>
      <c r="F25" s="147">
        <v>361.88835761787658</v>
      </c>
      <c r="G25" s="147">
        <v>334.40497565855406</v>
      </c>
      <c r="H25" s="147">
        <v>0</v>
      </c>
      <c r="I25" s="147">
        <v>251.37063090809011</v>
      </c>
      <c r="J25" s="147">
        <v>122.5839565</v>
      </c>
      <c r="K25" s="147">
        <v>164.66649186316002</v>
      </c>
      <c r="L25" s="147">
        <v>247.45444415017053</v>
      </c>
      <c r="M25" s="147">
        <v>-58.208906185518515</v>
      </c>
      <c r="N25" s="147">
        <v>58.099459618722747</v>
      </c>
      <c r="O25" s="147">
        <v>539.32108083213416</v>
      </c>
      <c r="P25" s="147">
        <v>145.44541637912511</v>
      </c>
      <c r="Q25" s="147">
        <v>833.46170095999992</v>
      </c>
      <c r="R25" s="147">
        <v>351.64207510999955</v>
      </c>
      <c r="S25" s="147">
        <v>129.38481562412639</v>
      </c>
      <c r="T25" s="147">
        <v>-137.99601022692508</v>
      </c>
      <c r="U25" s="147">
        <v>40.452517406672122</v>
      </c>
      <c r="V25" s="147">
        <v>165.05075541150123</v>
      </c>
      <c r="W25" s="147">
        <v>218.50267367000004</v>
      </c>
      <c r="X25" s="147">
        <v>80.008006097101443</v>
      </c>
      <c r="Y25" s="147">
        <v>51.071225537466425</v>
      </c>
      <c r="Z25" s="147">
        <v>66.619061802124804</v>
      </c>
      <c r="AA25" s="147">
        <v>74.624760999574988</v>
      </c>
      <c r="AB25" s="147">
        <v>171.36089360185059</v>
      </c>
      <c r="AC25" s="147">
        <v>100.76422059338624</v>
      </c>
      <c r="AD25" s="147">
        <v>2.8220000000000001</v>
      </c>
      <c r="AE25" s="147">
        <v>5.5627688100000006</v>
      </c>
      <c r="AF25" s="147">
        <v>57.594213073125054</v>
      </c>
      <c r="AG25" s="147">
        <v>73.77163643317499</v>
      </c>
      <c r="AH25" s="147">
        <v>14.510919537110114</v>
      </c>
      <c r="AI25" s="147">
        <v>560.28226528999994</v>
      </c>
      <c r="AJ25" s="147">
        <v>181.12437202400002</v>
      </c>
      <c r="AK25" s="147">
        <v>147.68359883784987</v>
      </c>
      <c r="AL25" s="147">
        <v>-0.36955237999999896</v>
      </c>
      <c r="AM25" s="147">
        <v>-1.8576543127918095</v>
      </c>
      <c r="AN25" s="147">
        <v>31.738787859999999</v>
      </c>
      <c r="AO25" s="147">
        <v>114.32488816</v>
      </c>
      <c r="AP25" s="147">
        <v>0</v>
      </c>
      <c r="AQ25" s="147">
        <v>0</v>
      </c>
      <c r="AR25" s="147">
        <v>21.662795889999998</v>
      </c>
      <c r="AS25" s="147">
        <v>17.132000000000001</v>
      </c>
      <c r="AT25" s="147">
        <v>0</v>
      </c>
      <c r="AU25" s="147">
        <v>0</v>
      </c>
      <c r="AV25" s="147">
        <v>0</v>
      </c>
      <c r="AW25" s="147">
        <v>0</v>
      </c>
      <c r="AX25" s="147">
        <v>41.99800346</v>
      </c>
      <c r="AY25" s="147">
        <v>10.669</v>
      </c>
      <c r="AZ25" s="147">
        <v>0</v>
      </c>
      <c r="BA25" s="147">
        <v>16.753717569999999</v>
      </c>
      <c r="BB25" s="147">
        <v>27.311210842000001</v>
      </c>
      <c r="BC25" s="147">
        <v>13.462</v>
      </c>
      <c r="BD25" s="147">
        <v>0</v>
      </c>
      <c r="BE25" s="147">
        <v>45.333277639999991</v>
      </c>
      <c r="BF25" s="147">
        <v>0</v>
      </c>
      <c r="BG25" s="147">
        <v>14.211099999999998</v>
      </c>
      <c r="BH25" s="147">
        <v>14.210200932999994</v>
      </c>
      <c r="BI25" s="147">
        <v>21.164601468740599</v>
      </c>
      <c r="BJ25" s="147">
        <v>26.749255936249998</v>
      </c>
    </row>
    <row r="26" spans="2:62" x14ac:dyDescent="0.25">
      <c r="B26" s="102" t="s">
        <v>174</v>
      </c>
      <c r="C26" s="147">
        <v>14.395404740268111</v>
      </c>
      <c r="D26" s="147">
        <v>27.600618999999998</v>
      </c>
      <c r="E26" s="147">
        <v>0</v>
      </c>
      <c r="F26" s="147">
        <v>155.04205422125156</v>
      </c>
      <c r="G26" s="147">
        <v>0</v>
      </c>
      <c r="H26" s="147">
        <v>0</v>
      </c>
      <c r="I26" s="147">
        <v>251.37063090809011</v>
      </c>
      <c r="J26" s="147">
        <v>122.5839565</v>
      </c>
      <c r="K26" s="147">
        <v>0</v>
      </c>
      <c r="L26" s="147">
        <v>134.41281118570032</v>
      </c>
      <c r="M26" s="147">
        <v>102.47206940698194</v>
      </c>
      <c r="N26" s="147">
        <v>52.838887216347757</v>
      </c>
      <c r="O26" s="147">
        <v>357.82806993051457</v>
      </c>
      <c r="P26" s="147">
        <v>0</v>
      </c>
      <c r="Q26" s="147">
        <v>833.46170095999992</v>
      </c>
      <c r="R26" s="147">
        <v>0</v>
      </c>
      <c r="S26" s="147">
        <v>-58.709183322899371</v>
      </c>
      <c r="T26" s="147">
        <v>52.502947636074303</v>
      </c>
      <c r="U26" s="147">
        <v>-5.0592380586023333</v>
      </c>
      <c r="V26" s="147">
        <v>0</v>
      </c>
      <c r="W26" s="147">
        <v>63.251223469999999</v>
      </c>
      <c r="X26" s="147">
        <v>80.008006097101443</v>
      </c>
      <c r="Y26" s="147">
        <v>44.836498221966046</v>
      </c>
      <c r="Z26" s="147">
        <v>0</v>
      </c>
      <c r="AA26" s="147">
        <v>-100.66878413367476</v>
      </c>
      <c r="AB26" s="147">
        <v>0</v>
      </c>
      <c r="AC26" s="147">
        <v>32.211848448261179</v>
      </c>
      <c r="AD26" s="147">
        <v>2.4710000000000001</v>
      </c>
      <c r="AE26" s="147">
        <v>5.5627688100000006</v>
      </c>
      <c r="AF26" s="147">
        <v>0</v>
      </c>
      <c r="AG26" s="147">
        <v>0</v>
      </c>
      <c r="AH26" s="147">
        <v>-2.5572575773898736</v>
      </c>
      <c r="AI26" s="147">
        <v>529.86561818999985</v>
      </c>
      <c r="AJ26" s="147">
        <v>0</v>
      </c>
      <c r="AK26" s="147">
        <v>0</v>
      </c>
      <c r="AL26" s="147">
        <v>9.2915120000001003E-2</v>
      </c>
      <c r="AM26" s="147">
        <v>1.3249881604957581</v>
      </c>
      <c r="AN26" s="147">
        <v>22.41776394</v>
      </c>
      <c r="AO26" s="147">
        <v>11.91649488</v>
      </c>
      <c r="AP26" s="147">
        <v>0</v>
      </c>
      <c r="AQ26" s="147">
        <v>0</v>
      </c>
      <c r="AR26" s="147">
        <v>1.0827923400000001</v>
      </c>
      <c r="AS26" s="147">
        <v>1.7450000000000001</v>
      </c>
      <c r="AT26" s="147">
        <v>0</v>
      </c>
      <c r="AU26" s="147">
        <v>0</v>
      </c>
      <c r="AV26" s="147">
        <v>0</v>
      </c>
      <c r="AW26" s="147">
        <v>0</v>
      </c>
      <c r="AX26" s="147">
        <v>7.0402957964999953</v>
      </c>
      <c r="AY26" s="147">
        <v>1.6879999999999999</v>
      </c>
      <c r="AZ26" s="147">
        <v>0</v>
      </c>
      <c r="BA26" s="147">
        <v>0</v>
      </c>
      <c r="BB26" s="147">
        <v>0</v>
      </c>
      <c r="BC26" s="147">
        <v>-5.9809999999999999</v>
      </c>
      <c r="BD26" s="147">
        <v>0</v>
      </c>
      <c r="BE26" s="147">
        <v>20.677279579999993</v>
      </c>
      <c r="BF26" s="147">
        <v>0</v>
      </c>
      <c r="BG26" s="147">
        <v>4.11747</v>
      </c>
      <c r="BH26" s="147">
        <v>0</v>
      </c>
      <c r="BI26" s="147">
        <v>-4.2085737397596095</v>
      </c>
      <c r="BJ26" s="147">
        <v>0</v>
      </c>
    </row>
    <row r="27" spans="2:62" x14ac:dyDescent="0.25">
      <c r="B27" s="102" t="s">
        <v>175</v>
      </c>
      <c r="C27" s="99">
        <v>0</v>
      </c>
      <c r="D27" s="147">
        <v>150.029606</v>
      </c>
      <c r="E27" s="147">
        <v>0</v>
      </c>
      <c r="F27" s="147">
        <v>206.84630339662502</v>
      </c>
      <c r="G27" s="147">
        <v>334.40497565855406</v>
      </c>
      <c r="H27" s="147">
        <v>0</v>
      </c>
      <c r="I27" s="147">
        <v>0</v>
      </c>
      <c r="J27" s="147">
        <v>0</v>
      </c>
      <c r="K27" s="147">
        <v>164.66649186316002</v>
      </c>
      <c r="L27" s="147">
        <v>113.04163296447021</v>
      </c>
      <c r="M27" s="147">
        <v>-160.68097559250046</v>
      </c>
      <c r="N27" s="147">
        <v>5.26057240237499</v>
      </c>
      <c r="O27" s="147">
        <v>181.49301090161958</v>
      </c>
      <c r="P27" s="147">
        <v>145.44541637912511</v>
      </c>
      <c r="Q27" s="147">
        <v>0</v>
      </c>
      <c r="R27" s="147">
        <v>351.64207510999955</v>
      </c>
      <c r="S27" s="147">
        <v>188.09399894702577</v>
      </c>
      <c r="T27" s="147">
        <v>-190.49895786299939</v>
      </c>
      <c r="U27" s="147">
        <v>45.511755465274454</v>
      </c>
      <c r="V27" s="147">
        <v>165.05075541150123</v>
      </c>
      <c r="W27" s="147">
        <v>155.25145020000002</v>
      </c>
      <c r="X27" s="147">
        <v>0</v>
      </c>
      <c r="Y27" s="147">
        <v>6.2347273155003782</v>
      </c>
      <c r="Z27" s="147">
        <v>66.619061802124804</v>
      </c>
      <c r="AA27" s="147">
        <v>175.29354513324975</v>
      </c>
      <c r="AB27" s="147">
        <v>171.36089360185059</v>
      </c>
      <c r="AC27" s="147">
        <v>68.552372145125062</v>
      </c>
      <c r="AD27" s="147">
        <v>0.35099999999999998</v>
      </c>
      <c r="AE27" s="147">
        <v>0</v>
      </c>
      <c r="AF27" s="147">
        <v>57.594213073125054</v>
      </c>
      <c r="AG27" s="147">
        <v>73.77163643317499</v>
      </c>
      <c r="AH27" s="147">
        <v>17.068177114499989</v>
      </c>
      <c r="AI27" s="147">
        <v>30.416647100000006</v>
      </c>
      <c r="AJ27" s="147">
        <v>181.12437202400002</v>
      </c>
      <c r="AK27" s="147">
        <v>147.68359883784987</v>
      </c>
      <c r="AL27" s="147">
        <v>-0.46246749999999998</v>
      </c>
      <c r="AM27" s="147">
        <v>-3.1826424732875678</v>
      </c>
      <c r="AN27" s="147">
        <v>9.32102392</v>
      </c>
      <c r="AO27" s="147">
        <v>102.40839328</v>
      </c>
      <c r="AP27" s="147">
        <v>0</v>
      </c>
      <c r="AQ27" s="147">
        <v>0</v>
      </c>
      <c r="AR27" s="147">
        <v>20.580003549999997</v>
      </c>
      <c r="AS27" s="147">
        <v>15.387</v>
      </c>
      <c r="AT27" s="147">
        <v>0</v>
      </c>
      <c r="AU27" s="147">
        <v>0</v>
      </c>
      <c r="AV27" s="147">
        <v>0</v>
      </c>
      <c r="AW27" s="147">
        <v>0</v>
      </c>
      <c r="AX27" s="147">
        <v>34.957707663500003</v>
      </c>
      <c r="AY27" s="147">
        <v>8.9809999999999999</v>
      </c>
      <c r="AZ27" s="147">
        <v>0</v>
      </c>
      <c r="BA27" s="147">
        <v>16.753717569999999</v>
      </c>
      <c r="BB27" s="147">
        <v>27.311210842000001</v>
      </c>
      <c r="BC27" s="147">
        <v>19.443000000000001</v>
      </c>
      <c r="BD27" s="147">
        <v>0</v>
      </c>
      <c r="BE27" s="147">
        <v>24.655998059999998</v>
      </c>
      <c r="BF27" s="147">
        <v>0</v>
      </c>
      <c r="BG27" s="147">
        <v>10.093629999999999</v>
      </c>
      <c r="BH27" s="147">
        <v>14.210200932999994</v>
      </c>
      <c r="BI27" s="147">
        <v>25.373175208500207</v>
      </c>
      <c r="BJ27" s="147">
        <v>26.749255936249998</v>
      </c>
    </row>
    <row r="28" spans="2:62" x14ac:dyDescent="0.25">
      <c r="B28" s="103" t="s">
        <v>176</v>
      </c>
      <c r="C28" s="147">
        <v>0</v>
      </c>
      <c r="D28" s="147">
        <v>496.40718900000002</v>
      </c>
      <c r="E28" s="147">
        <v>1128.3631188595032</v>
      </c>
      <c r="F28" s="147">
        <v>174.41983065688001</v>
      </c>
      <c r="G28" s="147">
        <v>30.005164147500118</v>
      </c>
      <c r="H28" s="147">
        <v>0</v>
      </c>
      <c r="I28" s="147">
        <v>91.346040892500014</v>
      </c>
      <c r="J28" s="147">
        <v>0</v>
      </c>
      <c r="K28" s="147">
        <v>377.44042752124994</v>
      </c>
      <c r="L28" s="147">
        <v>246.96449904600001</v>
      </c>
      <c r="M28" s="147">
        <v>-243.16590323448128</v>
      </c>
      <c r="N28" s="147">
        <v>235.04595133062577</v>
      </c>
      <c r="O28" s="147">
        <v>292.53709148333741</v>
      </c>
      <c r="P28" s="147">
        <v>387.37086094437427</v>
      </c>
      <c r="Q28" s="147">
        <v>0</v>
      </c>
      <c r="R28" s="147">
        <v>606.2686907699981</v>
      </c>
      <c r="S28" s="147">
        <v>582.36400630112519</v>
      </c>
      <c r="T28" s="147">
        <v>279.83503425062509</v>
      </c>
      <c r="U28" s="147">
        <v>44.197183118501101</v>
      </c>
      <c r="V28" s="147">
        <v>614.56436185562779</v>
      </c>
      <c r="W28" s="147">
        <v>629.54800245000001</v>
      </c>
      <c r="X28" s="147">
        <v>295.26353647187523</v>
      </c>
      <c r="Y28" s="147">
        <v>521.39834993792306</v>
      </c>
      <c r="Z28" s="147">
        <v>101.27891680062638</v>
      </c>
      <c r="AA28" s="147">
        <v>159.114694283125</v>
      </c>
      <c r="AB28" s="147">
        <v>333.88080945749999</v>
      </c>
      <c r="AC28" s="147">
        <v>233.34332156112524</v>
      </c>
      <c r="AD28" s="147">
        <v>6.4020000000000001</v>
      </c>
      <c r="AE28" s="147">
        <v>0</v>
      </c>
      <c r="AF28" s="147">
        <v>140.94671245250004</v>
      </c>
      <c r="AG28" s="147">
        <v>134.89458541312499</v>
      </c>
      <c r="AH28" s="147">
        <v>10.12320499</v>
      </c>
      <c r="AI28" s="147">
        <v>9.1588363400000024</v>
      </c>
      <c r="AJ28" s="147">
        <v>151.40036095799996</v>
      </c>
      <c r="AK28" s="147">
        <v>146.19308577812458</v>
      </c>
      <c r="AL28" s="147">
        <v>0.57282025000000003</v>
      </c>
      <c r="AM28" s="147">
        <v>217.91783281637501</v>
      </c>
      <c r="AN28" s="147">
        <v>18.12950365</v>
      </c>
      <c r="AO28" s="147">
        <v>239.89018422000001</v>
      </c>
      <c r="AP28" s="147">
        <v>0</v>
      </c>
      <c r="AQ28" s="147">
        <v>0</v>
      </c>
      <c r="AR28" s="147">
        <v>149.56535063999996</v>
      </c>
      <c r="AS28" s="147">
        <v>29.257000000000001</v>
      </c>
      <c r="AT28" s="147">
        <v>0</v>
      </c>
      <c r="AU28" s="147">
        <v>0</v>
      </c>
      <c r="AV28" s="147">
        <v>0</v>
      </c>
      <c r="AW28" s="147">
        <v>0</v>
      </c>
      <c r="AX28" s="147">
        <v>0</v>
      </c>
      <c r="AY28" s="147">
        <v>32.645000000000003</v>
      </c>
      <c r="AZ28" s="147">
        <v>0</v>
      </c>
      <c r="BA28" s="147">
        <v>28.846981382500005</v>
      </c>
      <c r="BB28" s="147">
        <v>54.728349672500009</v>
      </c>
      <c r="BC28" s="147">
        <v>-0.35899999999999999</v>
      </c>
      <c r="BD28" s="147">
        <v>0</v>
      </c>
      <c r="BE28" s="147">
        <v>69.051387340000005</v>
      </c>
      <c r="BF28" s="147">
        <v>0</v>
      </c>
      <c r="BG28" s="147">
        <v>35.646850000000001</v>
      </c>
      <c r="BH28" s="147">
        <v>30.327433732500001</v>
      </c>
      <c r="BI28" s="147">
        <v>-17.632201687499975</v>
      </c>
      <c r="BJ28" s="147">
        <v>37.323565245624998</v>
      </c>
    </row>
    <row r="29" spans="2:62" x14ac:dyDescent="0.25">
      <c r="B29" s="103" t="s">
        <v>177</v>
      </c>
      <c r="C29" s="147">
        <v>0</v>
      </c>
      <c r="D29" s="147">
        <v>0</v>
      </c>
      <c r="E29" s="147">
        <v>0</v>
      </c>
      <c r="F29" s="147">
        <v>0</v>
      </c>
      <c r="G29" s="147">
        <v>0</v>
      </c>
      <c r="H29" s="147">
        <v>838.75902499999995</v>
      </c>
      <c r="I29" s="147">
        <v>0</v>
      </c>
      <c r="J29" s="147">
        <v>0</v>
      </c>
      <c r="K29" s="147">
        <v>0</v>
      </c>
      <c r="L29" s="147">
        <v>0</v>
      </c>
      <c r="M29" s="147">
        <v>0</v>
      </c>
      <c r="N29" s="147">
        <v>0</v>
      </c>
      <c r="O29" s="147">
        <v>0</v>
      </c>
      <c r="P29" s="147">
        <v>0</v>
      </c>
      <c r="Q29" s="147">
        <v>0</v>
      </c>
      <c r="R29" s="147">
        <v>0</v>
      </c>
      <c r="S29" s="147">
        <v>0</v>
      </c>
      <c r="T29" s="147">
        <v>0</v>
      </c>
      <c r="U29" s="147">
        <v>0</v>
      </c>
      <c r="V29" s="147">
        <v>0</v>
      </c>
      <c r="W29" s="147">
        <v>8.7784868300000021</v>
      </c>
      <c r="X29" s="147">
        <v>0</v>
      </c>
      <c r="Y29" s="147">
        <v>0</v>
      </c>
      <c r="Z29" s="147">
        <v>0</v>
      </c>
      <c r="AA29" s="147">
        <v>0</v>
      </c>
      <c r="AB29" s="147">
        <v>0</v>
      </c>
      <c r="AC29" s="147">
        <v>0</v>
      </c>
      <c r="AD29" s="147">
        <v>0</v>
      </c>
      <c r="AE29" s="147">
        <v>0</v>
      </c>
      <c r="AF29" s="147">
        <v>0</v>
      </c>
      <c r="AG29" s="147">
        <v>0</v>
      </c>
      <c r="AH29" s="147">
        <v>0</v>
      </c>
      <c r="AI29" s="147">
        <v>0</v>
      </c>
      <c r="AJ29" s="147">
        <v>0</v>
      </c>
      <c r="AK29" s="147">
        <v>0</v>
      </c>
      <c r="AL29" s="147">
        <v>0</v>
      </c>
      <c r="AM29" s="147">
        <v>0</v>
      </c>
      <c r="AN29" s="147">
        <v>0</v>
      </c>
      <c r="AO29" s="147">
        <v>3.9013284700000002</v>
      </c>
      <c r="AP29" s="147">
        <v>7.7002711299999982</v>
      </c>
      <c r="AQ29" s="147">
        <v>0</v>
      </c>
      <c r="AR29" s="147">
        <v>0</v>
      </c>
      <c r="AS29" s="147">
        <v>0</v>
      </c>
      <c r="AT29" s="147">
        <v>0</v>
      </c>
      <c r="AU29" s="147">
        <v>0</v>
      </c>
      <c r="AV29" s="147">
        <v>0</v>
      </c>
      <c r="AW29" s="147">
        <v>47.07082906449908</v>
      </c>
      <c r="AX29" s="147">
        <v>0</v>
      </c>
      <c r="AY29" s="147">
        <v>0</v>
      </c>
      <c r="AZ29" s="147">
        <v>0</v>
      </c>
      <c r="BA29" s="147">
        <v>0</v>
      </c>
      <c r="BB29" s="147">
        <v>0</v>
      </c>
      <c r="BC29" s="147">
        <v>0</v>
      </c>
      <c r="BD29" s="147">
        <v>0</v>
      </c>
      <c r="BE29" s="147">
        <v>0</v>
      </c>
      <c r="BF29" s="147">
        <v>0</v>
      </c>
      <c r="BG29" s="147">
        <v>0</v>
      </c>
      <c r="BH29" s="147">
        <v>0</v>
      </c>
      <c r="BI29" s="147">
        <v>0</v>
      </c>
      <c r="BJ29" s="147">
        <v>0</v>
      </c>
    </row>
    <row r="30" spans="2:62" x14ac:dyDescent="0.25">
      <c r="B30" s="102" t="s">
        <v>178</v>
      </c>
      <c r="C30" s="147">
        <v>0</v>
      </c>
      <c r="D30" s="147">
        <v>0</v>
      </c>
      <c r="E30" s="147">
        <v>1.14508546</v>
      </c>
      <c r="F30" s="147">
        <v>0</v>
      </c>
      <c r="G30" s="147">
        <v>0</v>
      </c>
      <c r="H30" s="147">
        <v>0</v>
      </c>
      <c r="I30" s="147">
        <v>0</v>
      </c>
      <c r="J30" s="147">
        <v>0</v>
      </c>
      <c r="K30" s="147">
        <v>0</v>
      </c>
      <c r="L30" s="147">
        <v>0</v>
      </c>
      <c r="M30" s="147">
        <v>0</v>
      </c>
      <c r="N30" s="147">
        <v>0</v>
      </c>
      <c r="O30" s="147">
        <v>0</v>
      </c>
      <c r="P30" s="147">
        <v>0</v>
      </c>
      <c r="Q30" s="147">
        <v>0</v>
      </c>
      <c r="R30" s="147">
        <v>0</v>
      </c>
      <c r="S30" s="147">
        <v>0</v>
      </c>
      <c r="T30" s="147">
        <v>0</v>
      </c>
      <c r="U30" s="147">
        <v>0</v>
      </c>
      <c r="V30" s="147">
        <v>0</v>
      </c>
      <c r="W30" s="147">
        <v>0</v>
      </c>
      <c r="X30" s="147">
        <v>0</v>
      </c>
      <c r="Y30" s="147">
        <v>0</v>
      </c>
      <c r="Z30" s="147">
        <v>0</v>
      </c>
      <c r="AA30" s="147">
        <v>0</v>
      </c>
      <c r="AB30" s="147">
        <v>0</v>
      </c>
      <c r="AC30" s="147">
        <v>0</v>
      </c>
      <c r="AD30" s="147">
        <v>0</v>
      </c>
      <c r="AE30" s="147">
        <v>0</v>
      </c>
      <c r="AF30" s="147">
        <v>0</v>
      </c>
      <c r="AG30" s="147">
        <v>0</v>
      </c>
      <c r="AH30" s="147">
        <v>0</v>
      </c>
      <c r="AI30" s="147">
        <v>0</v>
      </c>
      <c r="AJ30" s="147">
        <v>0</v>
      </c>
      <c r="AK30" s="147">
        <v>0</v>
      </c>
      <c r="AL30" s="147">
        <v>0</v>
      </c>
      <c r="AM30" s="147">
        <v>0</v>
      </c>
      <c r="AN30" s="147">
        <v>0</v>
      </c>
      <c r="AO30" s="147">
        <v>0</v>
      </c>
      <c r="AP30" s="147">
        <v>0</v>
      </c>
      <c r="AQ30" s="147">
        <v>0</v>
      </c>
      <c r="AR30" s="147">
        <v>0</v>
      </c>
      <c r="AS30" s="147">
        <v>0</v>
      </c>
      <c r="AT30" s="147">
        <v>0</v>
      </c>
      <c r="AU30" s="147">
        <v>0</v>
      </c>
      <c r="AV30" s="147">
        <v>0</v>
      </c>
      <c r="AW30" s="147">
        <v>0</v>
      </c>
      <c r="AX30" s="147">
        <v>0</v>
      </c>
      <c r="AY30" s="147">
        <v>0</v>
      </c>
      <c r="AZ30" s="147">
        <v>0</v>
      </c>
      <c r="BA30" s="147">
        <v>0</v>
      </c>
      <c r="BB30" s="147">
        <v>0</v>
      </c>
      <c r="BC30" s="147">
        <v>0</v>
      </c>
      <c r="BD30" s="147">
        <v>0</v>
      </c>
      <c r="BE30" s="147">
        <v>0</v>
      </c>
      <c r="BF30" s="147">
        <v>0</v>
      </c>
      <c r="BG30" s="147">
        <v>0</v>
      </c>
      <c r="BH30" s="147">
        <v>0</v>
      </c>
      <c r="BI30" s="147">
        <v>0</v>
      </c>
      <c r="BJ30" s="147">
        <v>0</v>
      </c>
    </row>
    <row r="31" spans="2:62" x14ac:dyDescent="0.25">
      <c r="B31" s="102" t="s">
        <v>179</v>
      </c>
      <c r="C31" s="147">
        <v>0</v>
      </c>
      <c r="D31" s="147">
        <v>0</v>
      </c>
      <c r="E31" s="147">
        <v>0</v>
      </c>
      <c r="F31" s="147">
        <v>0</v>
      </c>
      <c r="G31" s="147">
        <v>0</v>
      </c>
      <c r="H31" s="147">
        <v>0</v>
      </c>
      <c r="I31" s="147">
        <v>15.478691099999997</v>
      </c>
      <c r="J31" s="147">
        <v>0</v>
      </c>
      <c r="K31" s="147">
        <v>0</v>
      </c>
      <c r="L31" s="147">
        <v>0</v>
      </c>
      <c r="M31" s="147">
        <v>0</v>
      </c>
      <c r="N31" s="147">
        <v>0</v>
      </c>
      <c r="O31" s="147">
        <v>0</v>
      </c>
      <c r="P31" s="147">
        <v>0</v>
      </c>
      <c r="Q31" s="147">
        <v>0</v>
      </c>
      <c r="R31" s="147">
        <v>0</v>
      </c>
      <c r="S31" s="147">
        <v>0</v>
      </c>
      <c r="T31" s="147">
        <v>0</v>
      </c>
      <c r="U31" s="147">
        <v>0</v>
      </c>
      <c r="V31" s="147">
        <v>0</v>
      </c>
      <c r="W31" s="147">
        <v>0</v>
      </c>
      <c r="X31" s="147">
        <v>0</v>
      </c>
      <c r="Y31" s="147">
        <v>0</v>
      </c>
      <c r="Z31" s="147">
        <v>0</v>
      </c>
      <c r="AA31" s="147">
        <v>0</v>
      </c>
      <c r="AB31" s="147">
        <v>0</v>
      </c>
      <c r="AC31" s="147">
        <v>0</v>
      </c>
      <c r="AD31" s="147">
        <v>0</v>
      </c>
      <c r="AE31" s="147">
        <v>0</v>
      </c>
      <c r="AF31" s="147">
        <v>0</v>
      </c>
      <c r="AG31" s="147">
        <v>0</v>
      </c>
      <c r="AH31" s="147">
        <v>0</v>
      </c>
      <c r="AI31" s="147">
        <v>0</v>
      </c>
      <c r="AJ31" s="147">
        <v>0</v>
      </c>
      <c r="AK31" s="147">
        <v>0</v>
      </c>
      <c r="AL31" s="147">
        <v>0</v>
      </c>
      <c r="AM31" s="147">
        <v>0</v>
      </c>
      <c r="AN31" s="147">
        <v>0</v>
      </c>
      <c r="AO31" s="147">
        <v>0</v>
      </c>
      <c r="AP31" s="147">
        <v>0</v>
      </c>
      <c r="AQ31" s="147">
        <v>0</v>
      </c>
      <c r="AR31" s="147">
        <v>0</v>
      </c>
      <c r="AS31" s="147">
        <v>0</v>
      </c>
      <c r="AT31" s="147">
        <v>0</v>
      </c>
      <c r="AU31" s="147">
        <v>0</v>
      </c>
      <c r="AV31" s="147">
        <v>0</v>
      </c>
      <c r="AW31" s="147">
        <v>0</v>
      </c>
      <c r="AX31" s="147">
        <v>0</v>
      </c>
      <c r="AY31" s="147">
        <v>0</v>
      </c>
      <c r="AZ31" s="147">
        <v>0</v>
      </c>
      <c r="BA31" s="147">
        <v>0</v>
      </c>
      <c r="BB31" s="147">
        <v>0</v>
      </c>
      <c r="BC31" s="147">
        <v>0</v>
      </c>
      <c r="BD31" s="147">
        <v>0</v>
      </c>
      <c r="BE31" s="147">
        <v>0</v>
      </c>
      <c r="BF31" s="147">
        <v>0</v>
      </c>
      <c r="BG31" s="147">
        <v>0</v>
      </c>
      <c r="BH31" s="147">
        <v>0</v>
      </c>
      <c r="BI31" s="147">
        <v>0</v>
      </c>
      <c r="BJ31" s="147">
        <v>0</v>
      </c>
    </row>
    <row r="32" spans="2:62" x14ac:dyDescent="0.25">
      <c r="B32" s="102" t="s">
        <v>335</v>
      </c>
      <c r="C32" s="147">
        <v>0</v>
      </c>
      <c r="D32" s="147">
        <v>0</v>
      </c>
      <c r="E32" s="147">
        <v>0</v>
      </c>
      <c r="F32" s="147">
        <v>0</v>
      </c>
      <c r="G32" s="147">
        <v>0</v>
      </c>
      <c r="H32" s="147">
        <v>0</v>
      </c>
      <c r="I32" s="147">
        <v>0</v>
      </c>
      <c r="J32" s="147">
        <v>0</v>
      </c>
      <c r="K32" s="147">
        <v>17.586371530000001</v>
      </c>
      <c r="L32" s="147">
        <v>0</v>
      </c>
      <c r="M32" s="147">
        <v>0</v>
      </c>
      <c r="N32" s="147">
        <v>0</v>
      </c>
      <c r="O32" s="147">
        <v>0</v>
      </c>
      <c r="P32" s="147">
        <v>0</v>
      </c>
      <c r="Q32" s="147">
        <v>0</v>
      </c>
      <c r="R32" s="147">
        <v>0</v>
      </c>
      <c r="S32" s="147">
        <v>0</v>
      </c>
      <c r="T32" s="147">
        <v>0</v>
      </c>
      <c r="U32" s="147">
        <v>0</v>
      </c>
      <c r="V32" s="147">
        <v>0</v>
      </c>
      <c r="W32" s="147">
        <v>0</v>
      </c>
      <c r="X32" s="147">
        <v>0</v>
      </c>
      <c r="Y32" s="147">
        <v>0</v>
      </c>
      <c r="Z32" s="147">
        <v>0</v>
      </c>
      <c r="AA32" s="147">
        <v>0</v>
      </c>
      <c r="AB32" s="147">
        <v>0</v>
      </c>
      <c r="AC32" s="147">
        <v>0</v>
      </c>
      <c r="AD32" s="147">
        <v>0</v>
      </c>
      <c r="AE32" s="147">
        <v>0</v>
      </c>
      <c r="AF32" s="147">
        <v>0</v>
      </c>
      <c r="AG32" s="147">
        <v>0</v>
      </c>
      <c r="AH32" s="147">
        <v>0</v>
      </c>
      <c r="AI32" s="147">
        <v>0</v>
      </c>
      <c r="AJ32" s="147">
        <v>0</v>
      </c>
      <c r="AK32" s="147">
        <v>0</v>
      </c>
      <c r="AL32" s="147">
        <v>0</v>
      </c>
      <c r="AM32" s="147">
        <v>0</v>
      </c>
      <c r="AN32" s="147">
        <v>0</v>
      </c>
      <c r="AO32" s="147">
        <v>0</v>
      </c>
      <c r="AP32" s="147">
        <v>0</v>
      </c>
      <c r="AQ32" s="147">
        <v>0</v>
      </c>
      <c r="AR32" s="147">
        <v>0</v>
      </c>
      <c r="AS32" s="147">
        <v>0</v>
      </c>
      <c r="AT32" s="147">
        <v>0</v>
      </c>
      <c r="AU32" s="147">
        <v>0</v>
      </c>
      <c r="AV32" s="147">
        <v>0</v>
      </c>
      <c r="AW32" s="147">
        <v>0</v>
      </c>
      <c r="AX32" s="147">
        <v>0</v>
      </c>
      <c r="AY32" s="147">
        <v>0</v>
      </c>
      <c r="AZ32" s="147">
        <v>0</v>
      </c>
      <c r="BA32" s="147">
        <v>0</v>
      </c>
      <c r="BB32" s="147">
        <v>0</v>
      </c>
      <c r="BC32" s="147">
        <v>0</v>
      </c>
      <c r="BD32" s="147">
        <v>0</v>
      </c>
      <c r="BE32" s="147">
        <v>0</v>
      </c>
      <c r="BF32" s="147">
        <v>0</v>
      </c>
      <c r="BG32" s="147">
        <v>0</v>
      </c>
      <c r="BH32" s="147">
        <v>0</v>
      </c>
      <c r="BI32" s="147">
        <v>0</v>
      </c>
      <c r="BJ32" s="147">
        <v>0</v>
      </c>
    </row>
    <row r="33" spans="2:62" x14ac:dyDescent="0.25">
      <c r="B33" s="101" t="s">
        <v>336</v>
      </c>
      <c r="C33" s="147">
        <v>0</v>
      </c>
      <c r="D33" s="147">
        <v>0</v>
      </c>
      <c r="E33" s="147">
        <v>1.5254049999999999</v>
      </c>
      <c r="F33" s="147">
        <v>0</v>
      </c>
      <c r="G33" s="147">
        <v>6.9316635805806497</v>
      </c>
      <c r="H33" s="147">
        <v>0</v>
      </c>
      <c r="I33" s="147">
        <v>0</v>
      </c>
      <c r="J33" s="147">
        <v>0</v>
      </c>
      <c r="K33" s="147">
        <v>15.916419320000001</v>
      </c>
      <c r="L33" s="147">
        <v>0</v>
      </c>
      <c r="M33" s="147">
        <v>17.277845489999997</v>
      </c>
      <c r="N33" s="147">
        <v>12.733288940000001</v>
      </c>
      <c r="O33" s="147">
        <v>0</v>
      </c>
      <c r="P33" s="147">
        <v>6.4980235099999994</v>
      </c>
      <c r="Q33" s="147">
        <v>0</v>
      </c>
      <c r="R33" s="147">
        <v>0</v>
      </c>
      <c r="S33" s="147">
        <v>0</v>
      </c>
      <c r="T33" s="147">
        <v>0</v>
      </c>
      <c r="U33" s="147">
        <v>0</v>
      </c>
      <c r="V33" s="147">
        <v>0</v>
      </c>
      <c r="W33" s="147">
        <v>0</v>
      </c>
      <c r="X33" s="147">
        <v>10.334980880000002</v>
      </c>
      <c r="Y33" s="147">
        <v>0</v>
      </c>
      <c r="Z33" s="147">
        <v>0</v>
      </c>
      <c r="AA33" s="147">
        <v>0</v>
      </c>
      <c r="AB33" s="147">
        <v>0.51879269000000006</v>
      </c>
      <c r="AC33" s="147">
        <v>0.48565471000000004</v>
      </c>
      <c r="AD33" s="147">
        <v>0</v>
      </c>
      <c r="AE33" s="147">
        <v>0</v>
      </c>
      <c r="AF33" s="147">
        <v>0.97833872</v>
      </c>
      <c r="AG33" s="147">
        <v>0</v>
      </c>
      <c r="AH33" s="147">
        <v>0</v>
      </c>
      <c r="AI33" s="147">
        <v>0</v>
      </c>
      <c r="AJ33" s="147">
        <v>0</v>
      </c>
      <c r="AK33" s="147">
        <v>0</v>
      </c>
      <c r="AL33" s="147">
        <v>0</v>
      </c>
      <c r="AM33" s="147">
        <v>0</v>
      </c>
      <c r="AN33" s="147">
        <v>0</v>
      </c>
      <c r="AO33" s="147">
        <v>3.5051207000000004</v>
      </c>
      <c r="AP33" s="147">
        <v>0</v>
      </c>
      <c r="AQ33" s="147">
        <v>0</v>
      </c>
      <c r="AR33" s="147">
        <v>0</v>
      </c>
      <c r="AS33" s="147">
        <v>0</v>
      </c>
      <c r="AT33" s="147">
        <v>0</v>
      </c>
      <c r="AU33" s="147">
        <v>0</v>
      </c>
      <c r="AV33" s="147">
        <v>16.487922450000003</v>
      </c>
      <c r="AW33" s="147">
        <v>0</v>
      </c>
      <c r="AX33" s="147">
        <v>0</v>
      </c>
      <c r="AY33" s="147">
        <v>0</v>
      </c>
      <c r="AZ33" s="147">
        <v>0</v>
      </c>
      <c r="BA33" s="147">
        <v>0</v>
      </c>
      <c r="BB33" s="147">
        <v>0</v>
      </c>
      <c r="BC33" s="147">
        <v>0</v>
      </c>
      <c r="BD33" s="147">
        <v>0</v>
      </c>
      <c r="BE33" s="147">
        <v>0</v>
      </c>
      <c r="BF33" s="147">
        <v>0</v>
      </c>
      <c r="BG33" s="147">
        <v>0</v>
      </c>
      <c r="BH33" s="147">
        <v>0</v>
      </c>
      <c r="BI33" s="147">
        <v>0</v>
      </c>
      <c r="BJ33" s="147">
        <v>0</v>
      </c>
    </row>
    <row r="34" spans="2:62" x14ac:dyDescent="0.25">
      <c r="B34" s="101" t="s">
        <v>337</v>
      </c>
      <c r="C34" s="147">
        <v>111.20766212364637</v>
      </c>
      <c r="D34" s="147">
        <v>162.6337</v>
      </c>
      <c r="E34" s="147">
        <v>490.81762745391507</v>
      </c>
      <c r="F34" s="147">
        <v>0</v>
      </c>
      <c r="G34" s="147">
        <v>208.45523628823946</v>
      </c>
      <c r="H34" s="147">
        <v>170.97279499999999</v>
      </c>
      <c r="I34" s="147">
        <v>162.77295368</v>
      </c>
      <c r="J34" s="147">
        <v>228.22373115902118</v>
      </c>
      <c r="K34" s="147">
        <v>103.473318357854</v>
      </c>
      <c r="L34" s="147">
        <v>131.0141659347631</v>
      </c>
      <c r="M34" s="147">
        <v>436.24291139201188</v>
      </c>
      <c r="N34" s="147">
        <v>125.5064988086653</v>
      </c>
      <c r="O34" s="147">
        <v>245.04033381613601</v>
      </c>
      <c r="P34" s="147">
        <v>138.15928761987649</v>
      </c>
      <c r="Q34" s="147">
        <v>164.79634510900149</v>
      </c>
      <c r="R34" s="147">
        <v>29.526095600513717</v>
      </c>
      <c r="S34" s="147">
        <v>367.76914140362737</v>
      </c>
      <c r="T34" s="147">
        <v>142.52820746277581</v>
      </c>
      <c r="U34" s="147">
        <v>269.36276431948266</v>
      </c>
      <c r="V34" s="147">
        <v>94.870141920852134</v>
      </c>
      <c r="W34" s="147">
        <v>267.39087845799907</v>
      </c>
      <c r="X34" s="147">
        <v>156.70931883754199</v>
      </c>
      <c r="Y34" s="147">
        <v>161.6203802300833</v>
      </c>
      <c r="Z34" s="147">
        <v>100.70495750194992</v>
      </c>
      <c r="AA34" s="147">
        <v>88.256653999999997</v>
      </c>
      <c r="AB34" s="147">
        <v>164.10226279728749</v>
      </c>
      <c r="AC34" s="147">
        <v>41.874529375382252</v>
      </c>
      <c r="AD34" s="147">
        <v>0</v>
      </c>
      <c r="AE34" s="147">
        <v>0</v>
      </c>
      <c r="AF34" s="147">
        <v>27.500183433024741</v>
      </c>
      <c r="AG34" s="147">
        <v>0</v>
      </c>
      <c r="AH34" s="147">
        <v>5.7901918580454517</v>
      </c>
      <c r="AI34" s="147">
        <v>89.420032166589436</v>
      </c>
      <c r="AJ34" s="147">
        <v>59.253970000000002</v>
      </c>
      <c r="AK34" s="147">
        <v>24.296799540239</v>
      </c>
      <c r="AL34" s="147">
        <v>2.022709705</v>
      </c>
      <c r="AM34" s="147">
        <v>41.510620432743657</v>
      </c>
      <c r="AN34" s="147">
        <v>0</v>
      </c>
      <c r="AO34" s="147">
        <v>25.061059869199681</v>
      </c>
      <c r="AP34" s="147">
        <v>1.217267525999999</v>
      </c>
      <c r="AQ34" s="147">
        <v>0</v>
      </c>
      <c r="AR34" s="147">
        <v>0</v>
      </c>
      <c r="AS34" s="147">
        <v>0</v>
      </c>
      <c r="AT34" s="147">
        <v>0</v>
      </c>
      <c r="AU34" s="147">
        <v>0</v>
      </c>
      <c r="AV34" s="147">
        <v>8.514578518555</v>
      </c>
      <c r="AW34" s="147">
        <v>0</v>
      </c>
      <c r="AX34" s="147">
        <v>2.4164412719999997</v>
      </c>
      <c r="AY34" s="147">
        <v>0</v>
      </c>
      <c r="AZ34" s="147">
        <v>0</v>
      </c>
      <c r="BA34" s="147">
        <v>2.8374876981090003</v>
      </c>
      <c r="BB34" s="147">
        <v>4.2148212475530222</v>
      </c>
      <c r="BC34" s="147">
        <v>3.7496676197389935</v>
      </c>
      <c r="BD34" s="147">
        <v>0</v>
      </c>
      <c r="BE34" s="147">
        <v>0</v>
      </c>
      <c r="BF34" s="147">
        <v>0</v>
      </c>
      <c r="BG34" s="147">
        <v>0</v>
      </c>
      <c r="BH34" s="147">
        <v>10.194583679904452</v>
      </c>
      <c r="BI34" s="147">
        <v>17.696877624875945</v>
      </c>
      <c r="BJ34" s="147">
        <v>0</v>
      </c>
    </row>
    <row r="35" spans="2:62" x14ac:dyDescent="0.25">
      <c r="B35" s="101" t="s">
        <v>338</v>
      </c>
      <c r="C35" s="147">
        <v>562.63792040312421</v>
      </c>
      <c r="D35" s="147">
        <v>927.01093900000001</v>
      </c>
      <c r="E35" s="147">
        <v>1325.1727866255706</v>
      </c>
      <c r="F35" s="147">
        <v>819.08108371377716</v>
      </c>
      <c r="G35" s="147">
        <v>562.82913797824642</v>
      </c>
      <c r="H35" s="147">
        <v>461.656813</v>
      </c>
      <c r="I35" s="147">
        <v>439.48697493999998</v>
      </c>
      <c r="J35" s="147">
        <v>616.2040741293572</v>
      </c>
      <c r="K35" s="147">
        <v>279.37795956620602</v>
      </c>
      <c r="L35" s="147">
        <v>339.93926030743182</v>
      </c>
      <c r="M35" s="147">
        <v>1177.8558607584318</v>
      </c>
      <c r="N35" s="147">
        <v>338.86754678339628</v>
      </c>
      <c r="O35" s="147">
        <v>690.60890130356722</v>
      </c>
      <c r="P35" s="147">
        <v>367.86962009157401</v>
      </c>
      <c r="Q35" s="147">
        <v>457.78274303430408</v>
      </c>
      <c r="R35" s="147">
        <v>93.513941778677577</v>
      </c>
      <c r="S35" s="147">
        <v>984.40051441497906</v>
      </c>
      <c r="T35" s="147">
        <v>384.82616014949457</v>
      </c>
      <c r="U35" s="147">
        <v>729.74845103260316</v>
      </c>
      <c r="V35" s="147">
        <v>256.14938318630078</v>
      </c>
      <c r="W35" s="147">
        <v>711.57301586569736</v>
      </c>
      <c r="X35" s="147">
        <v>421.19337502137193</v>
      </c>
      <c r="Y35" s="147">
        <v>422.41002662122486</v>
      </c>
      <c r="Z35" s="147">
        <v>272.50563525526479</v>
      </c>
      <c r="AA35" s="147">
        <v>238.29296531619059</v>
      </c>
      <c r="AB35" s="147">
        <v>432.95110955267614</v>
      </c>
      <c r="AC35" s="147">
        <v>113.06122931353208</v>
      </c>
      <c r="AD35" s="147">
        <v>0</v>
      </c>
      <c r="AE35" s="147">
        <v>0</v>
      </c>
      <c r="AF35" s="147">
        <v>74.250495269166819</v>
      </c>
      <c r="AG35" s="147">
        <v>0</v>
      </c>
      <c r="AH35" s="147">
        <v>17.370575574136371</v>
      </c>
      <c r="AI35" s="147">
        <v>241.43408684979144</v>
      </c>
      <c r="AJ35" s="147">
        <v>159.98572000000001</v>
      </c>
      <c r="AK35" s="147">
        <v>65.60135875864529</v>
      </c>
      <c r="AL35" s="147">
        <v>5.4613162034999991</v>
      </c>
      <c r="AM35" s="147">
        <v>112.07867516840788</v>
      </c>
      <c r="AN35" s="147">
        <v>167.80663600999998</v>
      </c>
      <c r="AO35" s="147">
        <v>58.630875999999994</v>
      </c>
      <c r="AP35" s="147">
        <v>3.2866223201999971</v>
      </c>
      <c r="AQ35" s="147">
        <v>0</v>
      </c>
      <c r="AR35" s="147">
        <v>0</v>
      </c>
      <c r="AS35" s="147">
        <v>0</v>
      </c>
      <c r="AT35" s="147">
        <v>0</v>
      </c>
      <c r="AU35" s="147">
        <v>0</v>
      </c>
      <c r="AV35" s="147">
        <v>22.989362000098495</v>
      </c>
      <c r="AW35" s="147">
        <v>2.3683343902352294</v>
      </c>
      <c r="AX35" s="147">
        <v>6.5243914343999974</v>
      </c>
      <c r="AY35" s="147">
        <v>14.888</v>
      </c>
      <c r="AZ35" s="147">
        <v>0</v>
      </c>
      <c r="BA35" s="147">
        <v>7.6612167848942994</v>
      </c>
      <c r="BB35" s="147">
        <v>11.380017368393158</v>
      </c>
      <c r="BC35" s="147">
        <v>10.12410257329528</v>
      </c>
      <c r="BD35" s="147">
        <v>0.17918999999999999</v>
      </c>
      <c r="BE35" s="147">
        <v>0</v>
      </c>
      <c r="BF35" s="147">
        <v>0</v>
      </c>
      <c r="BG35" s="147">
        <v>30.626008146888712</v>
      </c>
      <c r="BH35" s="147">
        <v>27.525375935742016</v>
      </c>
      <c r="BI35" s="147">
        <v>47.781569587165045</v>
      </c>
      <c r="BJ35" s="147">
        <v>0</v>
      </c>
    </row>
    <row r="36" spans="2:62" x14ac:dyDescent="0.25">
      <c r="B36" s="101" t="s">
        <v>339</v>
      </c>
      <c r="C36" s="147">
        <v>0</v>
      </c>
      <c r="D36" s="147">
        <v>0</v>
      </c>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5.4940079199999996</v>
      </c>
      <c r="W36" s="147">
        <v>0</v>
      </c>
      <c r="X36" s="147">
        <v>0</v>
      </c>
      <c r="Y36" s="147">
        <v>0</v>
      </c>
      <c r="Z36" s="147">
        <v>0</v>
      </c>
      <c r="AA36" s="147">
        <v>0</v>
      </c>
      <c r="AB36" s="147">
        <v>0</v>
      </c>
      <c r="AC36" s="147">
        <v>0</v>
      </c>
      <c r="AD36" s="147">
        <v>0</v>
      </c>
      <c r="AE36" s="147">
        <v>0</v>
      </c>
      <c r="AF36" s="147">
        <v>0</v>
      </c>
      <c r="AG36" s="147">
        <v>0</v>
      </c>
      <c r="AH36" s="147">
        <v>0</v>
      </c>
      <c r="AI36" s="147">
        <v>0</v>
      </c>
      <c r="AJ36" s="147">
        <v>0</v>
      </c>
      <c r="AK36" s="147">
        <v>0</v>
      </c>
      <c r="AL36" s="147">
        <v>0</v>
      </c>
      <c r="AM36" s="147">
        <v>0</v>
      </c>
      <c r="AN36" s="147">
        <v>0</v>
      </c>
      <c r="AO36" s="147">
        <v>0</v>
      </c>
      <c r="AP36" s="147">
        <v>0</v>
      </c>
      <c r="AQ36" s="147">
        <v>0</v>
      </c>
      <c r="AR36" s="147">
        <v>0</v>
      </c>
      <c r="AS36" s="147">
        <v>0</v>
      </c>
      <c r="AT36" s="147">
        <v>0</v>
      </c>
      <c r="AU36" s="147">
        <v>0</v>
      </c>
      <c r="AV36" s="147">
        <v>0.28149245000000001</v>
      </c>
      <c r="AW36" s="147">
        <v>0</v>
      </c>
      <c r="AX36" s="147">
        <v>0</v>
      </c>
      <c r="AY36" s="147">
        <v>0</v>
      </c>
      <c r="AZ36" s="147">
        <v>0</v>
      </c>
      <c r="BA36" s="147">
        <v>0</v>
      </c>
      <c r="BB36" s="147">
        <v>0</v>
      </c>
      <c r="BC36" s="147">
        <v>0</v>
      </c>
      <c r="BD36" s="147">
        <v>0</v>
      </c>
      <c r="BE36" s="147">
        <v>0</v>
      </c>
      <c r="BF36" s="147">
        <v>0</v>
      </c>
      <c r="BG36" s="147">
        <v>0</v>
      </c>
      <c r="BH36" s="147">
        <v>0</v>
      </c>
      <c r="BI36" s="147">
        <v>0</v>
      </c>
      <c r="BJ36" s="147">
        <v>0</v>
      </c>
    </row>
    <row r="37" spans="2:62" x14ac:dyDescent="0.25">
      <c r="B37" s="148" t="s">
        <v>340</v>
      </c>
      <c r="C37" s="147">
        <v>1480.0292278080897</v>
      </c>
      <c r="D37" s="147">
        <v>2162.9875279999997</v>
      </c>
      <c r="E37" s="147">
        <v>3092.185860459665</v>
      </c>
      <c r="F37" s="147">
        <v>1911.1891954430257</v>
      </c>
      <c r="G37" s="147">
        <v>1313.2679886159085</v>
      </c>
      <c r="H37" s="147">
        <v>1077.0983434300003</v>
      </c>
      <c r="I37" s="147">
        <v>1025.4696081929137</v>
      </c>
      <c r="J37" s="147">
        <v>1437.8095063018309</v>
      </c>
      <c r="K37" s="147">
        <v>651.88190565446166</v>
      </c>
      <c r="L37" s="147">
        <v>839.18819663543763</v>
      </c>
      <c r="M37" s="147">
        <v>2748.3303417696748</v>
      </c>
      <c r="N37" s="147">
        <v>790.69094249459147</v>
      </c>
      <c r="O37" s="147">
        <v>1514.7541030416601</v>
      </c>
      <c r="P37" s="147">
        <v>875.56396848731424</v>
      </c>
      <c r="Q37" s="147">
        <v>1025.3843629466928</v>
      </c>
      <c r="R37" s="147">
        <v>467.4818746310832</v>
      </c>
      <c r="S37" s="147">
        <v>2325.5217582176679</v>
      </c>
      <c r="T37" s="147">
        <v>897.92770701717745</v>
      </c>
      <c r="U37" s="147">
        <v>1694.516427842741</v>
      </c>
      <c r="V37" s="147">
        <v>597.68189410136847</v>
      </c>
      <c r="W37" s="147">
        <v>1694.944890256294</v>
      </c>
      <c r="X37" s="147">
        <v>989.19049448015608</v>
      </c>
      <c r="Y37" s="147">
        <v>1032.1733954495239</v>
      </c>
      <c r="Z37" s="147">
        <v>633.83898226228439</v>
      </c>
      <c r="AA37" s="147">
        <v>556.01691900000003</v>
      </c>
      <c r="AB37" s="147">
        <v>1043.9692556229111</v>
      </c>
      <c r="AC37" s="147">
        <v>263.80953506490823</v>
      </c>
      <c r="AD37" s="147">
        <v>0</v>
      </c>
      <c r="AE37" s="147">
        <v>19.801997889999964</v>
      </c>
      <c r="AF37" s="147">
        <v>173.25115562805587</v>
      </c>
      <c r="AG37" s="147">
        <v>0</v>
      </c>
      <c r="AH37" s="147">
        <v>40.531343006318139</v>
      </c>
      <c r="AI37" s="147">
        <v>563.34620264951343</v>
      </c>
      <c r="AJ37" s="147">
        <v>373.30002024413926</v>
      </c>
      <c r="AK37" s="147">
        <v>153.06983710350568</v>
      </c>
      <c r="AL37" s="147">
        <v>12.7430711415</v>
      </c>
      <c r="AM37" s="147">
        <v>261.51690872628507</v>
      </c>
      <c r="AN37" s="147">
        <v>382.03961040377436</v>
      </c>
      <c r="AO37" s="147">
        <v>166.91866282279713</v>
      </c>
      <c r="AP37" s="147">
        <v>7.6687854137999931</v>
      </c>
      <c r="AQ37" s="147">
        <v>3.0286612700000002</v>
      </c>
      <c r="AR37" s="147">
        <v>0</v>
      </c>
      <c r="AS37" s="147">
        <v>0</v>
      </c>
      <c r="AT37" s="147">
        <v>0</v>
      </c>
      <c r="AU37" s="147">
        <v>9.7409372600000026</v>
      </c>
      <c r="AV37" s="147">
        <v>53.641844666896503</v>
      </c>
      <c r="AW37" s="147">
        <v>5.8105874472155428</v>
      </c>
      <c r="AX37" s="147">
        <v>15.223580013599996</v>
      </c>
      <c r="AY37" s="147">
        <v>14.028</v>
      </c>
      <c r="AZ37" s="147">
        <v>0</v>
      </c>
      <c r="BA37" s="147">
        <v>17.876172498086699</v>
      </c>
      <c r="BB37" s="147">
        <v>26.553373859584042</v>
      </c>
      <c r="BC37" s="147">
        <v>23.622906004355652</v>
      </c>
      <c r="BD37" s="147">
        <v>2.5098499999999997</v>
      </c>
      <c r="BE37" s="147">
        <v>0</v>
      </c>
      <c r="BF37" s="147">
        <v>106.93706</v>
      </c>
      <c r="BG37" s="147">
        <v>0</v>
      </c>
      <c r="BH37" s="147">
        <v>64.22587718339804</v>
      </c>
      <c r="BI37" s="147">
        <v>111.49032903671845</v>
      </c>
      <c r="BJ37" s="147">
        <v>0</v>
      </c>
    </row>
    <row r="38" spans="2:62" x14ac:dyDescent="0.25">
      <c r="B38" s="149" t="s">
        <v>341</v>
      </c>
      <c r="C38" s="150">
        <v>9941.1685112989471</v>
      </c>
      <c r="D38" s="150">
        <v>13163.941690000001</v>
      </c>
      <c r="E38" s="150">
        <v>19402.49302635865</v>
      </c>
      <c r="F38" s="150">
        <v>11049.136488619995</v>
      </c>
      <c r="G38" s="150">
        <v>5652.0654058262389</v>
      </c>
      <c r="H38" s="150">
        <v>10075.337713579991</v>
      </c>
      <c r="I38" s="150">
        <v>7574.9730254435035</v>
      </c>
      <c r="J38" s="150">
        <v>9476.7236359864673</v>
      </c>
      <c r="K38" s="150">
        <v>6568.3396200743919</v>
      </c>
      <c r="L38" s="150">
        <v>7798.3647524292255</v>
      </c>
      <c r="M38" s="150">
        <v>17204.347624210124</v>
      </c>
      <c r="N38" s="150">
        <v>8640.4911478960039</v>
      </c>
      <c r="O38" s="150">
        <v>11345.640633126837</v>
      </c>
      <c r="P38" s="150">
        <v>8268.6116030822632</v>
      </c>
      <c r="Q38" s="150">
        <v>11969.356848525262</v>
      </c>
      <c r="R38" s="150">
        <v>9698.7898641271495</v>
      </c>
      <c r="S38" s="150">
        <v>18658.724996549401</v>
      </c>
      <c r="T38" s="150">
        <v>8939.2150219697396</v>
      </c>
      <c r="U38" s="150">
        <v>10046.62424512</v>
      </c>
      <c r="V38" s="150">
        <v>8084.6361672703724</v>
      </c>
      <c r="W38" s="150">
        <v>12229.958797544077</v>
      </c>
      <c r="X38" s="150">
        <v>9936.5304278680469</v>
      </c>
      <c r="Y38" s="150">
        <v>9788.3036328544913</v>
      </c>
      <c r="Z38" s="150">
        <v>5719.8939455222499</v>
      </c>
      <c r="AA38" s="150">
        <v>5669.4678046388908</v>
      </c>
      <c r="AB38" s="150">
        <v>9224.287232012226</v>
      </c>
      <c r="AC38" s="150">
        <v>2987.009797654021</v>
      </c>
      <c r="AD38" s="150">
        <v>47.331000000000003</v>
      </c>
      <c r="AE38" s="150">
        <v>241.75047789999999</v>
      </c>
      <c r="AF38" s="150">
        <v>3072.0787747958725</v>
      </c>
      <c r="AG38" s="150">
        <v>814.40646546630001</v>
      </c>
      <c r="AH38" s="150">
        <v>391.15377589561012</v>
      </c>
      <c r="AI38" s="150">
        <v>6758.9903311758953</v>
      </c>
      <c r="AJ38" s="150">
        <v>4379.3292648561392</v>
      </c>
      <c r="AK38" s="150">
        <v>3085.8851014883635</v>
      </c>
      <c r="AL38" s="150">
        <v>62.611258910000004</v>
      </c>
      <c r="AM38" s="150">
        <v>3491.3838141583378</v>
      </c>
      <c r="AN38" s="150">
        <v>2814.6714655283004</v>
      </c>
      <c r="AO38" s="150">
        <v>2855.6728672519971</v>
      </c>
      <c r="AP38" s="150">
        <v>245.88905817</v>
      </c>
      <c r="AQ38" s="150">
        <v>49.798258860000004</v>
      </c>
      <c r="AR38" s="150">
        <v>425.90603641999996</v>
      </c>
      <c r="AS38" s="150">
        <v>216.226</v>
      </c>
      <c r="AT38" s="150">
        <v>108.07986906000001</v>
      </c>
      <c r="AU38" s="150">
        <v>19.197414910000003</v>
      </c>
      <c r="AV38" s="150">
        <v>489.23030921554994</v>
      </c>
      <c r="AW38" s="150">
        <v>690.96820705000005</v>
      </c>
      <c r="AX38" s="150">
        <v>425.87084935999985</v>
      </c>
      <c r="AY38" s="150">
        <v>307.94099999999997</v>
      </c>
      <c r="AZ38" s="150">
        <v>261.4447178436364</v>
      </c>
      <c r="BA38" s="150">
        <v>238.80635075359001</v>
      </c>
      <c r="BB38" s="150">
        <v>701.89259675003018</v>
      </c>
      <c r="BC38" s="150">
        <v>382.70670197738986</v>
      </c>
      <c r="BD38" s="150">
        <v>52.82662942000001</v>
      </c>
      <c r="BE38" s="150">
        <v>236.19858808406985</v>
      </c>
      <c r="BF38" s="150">
        <v>111.645551</v>
      </c>
      <c r="BG38" s="150">
        <v>461.3103013807476</v>
      </c>
      <c r="BH38" s="150">
        <v>1134.4660502145446</v>
      </c>
      <c r="BI38" s="150">
        <v>825.10849257999996</v>
      </c>
      <c r="BJ38" s="150">
        <v>460.39453921187499</v>
      </c>
    </row>
    <row r="39" spans="2:62" x14ac:dyDescent="0.25">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row>
    <row r="40" spans="2:62" x14ac:dyDescent="0.25">
      <c r="B40" s="125" t="s">
        <v>187</v>
      </c>
      <c r="C40" s="152"/>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row>
    <row r="41" spans="2:62" x14ac:dyDescent="0.25">
      <c r="B41" s="101" t="s">
        <v>342</v>
      </c>
      <c r="C41" s="147">
        <v>9220.4132446331187</v>
      </c>
      <c r="D41" s="147">
        <v>12211.979993000001</v>
      </c>
      <c r="E41" s="147">
        <v>17593.423485299987</v>
      </c>
      <c r="F41" s="147">
        <v>9739.6316220399985</v>
      </c>
      <c r="G41" s="147">
        <v>4840.4970245179447</v>
      </c>
      <c r="H41" s="147">
        <v>9465.4637535799902</v>
      </c>
      <c r="I41" s="147">
        <v>6763.0631144899999</v>
      </c>
      <c r="J41" s="147">
        <v>8884.1259084564699</v>
      </c>
      <c r="K41" s="147">
        <v>6089.3090939199974</v>
      </c>
      <c r="L41" s="147">
        <v>6925.1560655159255</v>
      </c>
      <c r="M41" s="147">
        <v>16042.07130905013</v>
      </c>
      <c r="N41" s="147">
        <v>7932.0397108599882</v>
      </c>
      <c r="O41" s="147">
        <v>9825.9639153882999</v>
      </c>
      <c r="P41" s="147">
        <v>7554.0316332499997</v>
      </c>
      <c r="Q41" s="147">
        <v>11063.337490265263</v>
      </c>
      <c r="R41" s="147">
        <v>9097.7679209484013</v>
      </c>
      <c r="S41" s="147">
        <v>15714.057942434145</v>
      </c>
      <c r="T41" s="147">
        <v>8556.4686989765705</v>
      </c>
      <c r="U41" s="147">
        <v>9348.3766191199975</v>
      </c>
      <c r="V41" s="147">
        <v>7424.6852190025138</v>
      </c>
      <c r="W41" s="147">
        <v>10735.476377114079</v>
      </c>
      <c r="X41" s="147">
        <v>8981.8441499499932</v>
      </c>
      <c r="Y41" s="147">
        <v>9298.8617058894924</v>
      </c>
      <c r="Z41" s="147">
        <v>5438.9538750699985</v>
      </c>
      <c r="AA41" s="147">
        <v>5422.7444694800015</v>
      </c>
      <c r="AB41" s="147">
        <v>8551.6718665599983</v>
      </c>
      <c r="AC41" s="147">
        <v>2714.864992574021</v>
      </c>
      <c r="AD41" s="147">
        <v>19.16</v>
      </c>
      <c r="AE41" s="147">
        <v>237.55344889999998</v>
      </c>
      <c r="AF41" s="147">
        <v>2994.4732902399987</v>
      </c>
      <c r="AG41" s="147">
        <v>686.16451752999978</v>
      </c>
      <c r="AH41" s="147">
        <v>382.06545860999995</v>
      </c>
      <c r="AI41" s="147">
        <v>6214.7800253058958</v>
      </c>
      <c r="AJ41" s="147">
        <v>4180.1658899999993</v>
      </c>
      <c r="AK41" s="147">
        <v>2955.2832891499988</v>
      </c>
      <c r="AL41" s="147">
        <v>61.483887060000001</v>
      </c>
      <c r="AM41" s="147">
        <v>3383.9420941350004</v>
      </c>
      <c r="AN41" s="147">
        <v>2697.0528097288002</v>
      </c>
      <c r="AO41" s="147">
        <v>2668.208687391997</v>
      </c>
      <c r="AP41" s="147">
        <v>235.98936306000002</v>
      </c>
      <c r="AQ41" s="147">
        <v>48.131368702699994</v>
      </c>
      <c r="AR41" s="147">
        <v>255.0411376271</v>
      </c>
      <c r="AS41" s="147">
        <v>193.43936836999998</v>
      </c>
      <c r="AT41" s="147">
        <v>91.89688986000003</v>
      </c>
      <c r="AU41" s="147">
        <v>6.8747660700000006</v>
      </c>
      <c r="AV41" s="147">
        <v>435.13237190000001</v>
      </c>
      <c r="AW41" s="147">
        <v>668.16573115000006</v>
      </c>
      <c r="AX41" s="147">
        <v>412.43521339999995</v>
      </c>
      <c r="AY41" s="147">
        <v>228.87700000000001</v>
      </c>
      <c r="AZ41" s="147">
        <v>230.46956937999994</v>
      </c>
      <c r="BA41" s="147">
        <v>228.57316612</v>
      </c>
      <c r="BB41" s="147">
        <v>677.68482877999998</v>
      </c>
      <c r="BC41" s="147">
        <v>376.39495715999993</v>
      </c>
      <c r="BD41" s="147">
        <v>47.549410270000003</v>
      </c>
      <c r="BE41" s="147">
        <v>116.31815759999999</v>
      </c>
      <c r="BF41" s="147">
        <v>0</v>
      </c>
      <c r="BG41" s="147">
        <v>422.39006626999998</v>
      </c>
      <c r="BH41" s="147">
        <v>1092.1319543799998</v>
      </c>
      <c r="BI41" s="147">
        <v>805.05826023999998</v>
      </c>
      <c r="BJ41" s="147">
        <v>371.13781</v>
      </c>
    </row>
    <row r="42" spans="2:62" x14ac:dyDescent="0.25">
      <c r="B42" s="102" t="s">
        <v>343</v>
      </c>
      <c r="C42" s="147">
        <v>8193.9618670131185</v>
      </c>
      <c r="D42" s="147">
        <v>10617.116373999999</v>
      </c>
      <c r="E42" s="147">
        <v>15910.952731009991</v>
      </c>
      <c r="F42" s="147">
        <v>8518.1921411399981</v>
      </c>
      <c r="G42" s="147">
        <v>4165.3900609712782</v>
      </c>
      <c r="H42" s="147">
        <v>8638.1555551499914</v>
      </c>
      <c r="I42" s="147">
        <v>5863.1087144800003</v>
      </c>
      <c r="J42" s="147">
        <v>7788.5869911364707</v>
      </c>
      <c r="K42" s="147">
        <v>5549.969451269998</v>
      </c>
      <c r="L42" s="147">
        <v>6458.3438954859257</v>
      </c>
      <c r="M42" s="147">
        <v>14380.615263120129</v>
      </c>
      <c r="N42" s="147">
        <v>7275.3915130499881</v>
      </c>
      <c r="O42" s="147">
        <v>9133.8038622083004</v>
      </c>
      <c r="P42" s="147">
        <v>7089.1407861999996</v>
      </c>
      <c r="Q42" s="147">
        <v>9658.1704747852637</v>
      </c>
      <c r="R42" s="147">
        <v>7893.8099357884021</v>
      </c>
      <c r="S42" s="147">
        <v>14443.693762914145</v>
      </c>
      <c r="T42" s="147">
        <v>7698.7293643363782</v>
      </c>
      <c r="U42" s="147">
        <v>8609.1959882299961</v>
      </c>
      <c r="V42" s="147">
        <v>6678.2967103725132</v>
      </c>
      <c r="W42" s="147">
        <v>9895.8195042140796</v>
      </c>
      <c r="X42" s="147">
        <v>7696.6456139999946</v>
      </c>
      <c r="Y42" s="147">
        <v>8055.7951535294933</v>
      </c>
      <c r="Z42" s="147">
        <v>4925.4026509599989</v>
      </c>
      <c r="AA42" s="147">
        <v>4975.865787400001</v>
      </c>
      <c r="AB42" s="147">
        <v>7692.9588322999998</v>
      </c>
      <c r="AC42" s="147">
        <v>2489.4239080100006</v>
      </c>
      <c r="AD42" s="147">
        <v>18.760999999999999</v>
      </c>
      <c r="AE42" s="147">
        <v>237.3614489</v>
      </c>
      <c r="AF42" s="147">
        <v>2736.1311563916183</v>
      </c>
      <c r="AG42" s="147">
        <v>633.5689943499998</v>
      </c>
      <c r="AH42" s="147">
        <v>329.65089930999994</v>
      </c>
      <c r="AI42" s="147">
        <v>5702.7067480758997</v>
      </c>
      <c r="AJ42" s="147">
        <v>3976.1187999999997</v>
      </c>
      <c r="AK42" s="147">
        <v>2798.8149439499989</v>
      </c>
      <c r="AL42" s="147">
        <v>59.380809900000003</v>
      </c>
      <c r="AM42" s="147">
        <v>3200.6015075650007</v>
      </c>
      <c r="AN42" s="147">
        <v>2423.5583409388</v>
      </c>
      <c r="AO42" s="147">
        <v>2494.9262966619967</v>
      </c>
      <c r="AP42" s="147">
        <v>230.57459643999999</v>
      </c>
      <c r="AQ42" s="147">
        <v>44.113138702699992</v>
      </c>
      <c r="AR42" s="147">
        <v>248.5976786171</v>
      </c>
      <c r="AS42" s="147">
        <v>173.69636836999999</v>
      </c>
      <c r="AT42" s="147">
        <v>71.276316460000018</v>
      </c>
      <c r="AU42" s="147">
        <v>0</v>
      </c>
      <c r="AV42" s="147">
        <v>402.11915564000003</v>
      </c>
      <c r="AW42" s="147">
        <v>608.06192430999988</v>
      </c>
      <c r="AX42" s="147">
        <v>358.56145419999996</v>
      </c>
      <c r="AY42" s="147">
        <v>208.60900000000001</v>
      </c>
      <c r="AZ42" s="147">
        <v>202.33038482999993</v>
      </c>
      <c r="BA42" s="147">
        <v>218.95085753999999</v>
      </c>
      <c r="BB42" s="147">
        <v>640.80511450999995</v>
      </c>
      <c r="BC42" s="147">
        <v>344.39891438999996</v>
      </c>
      <c r="BD42" s="147">
        <v>44.382089590000007</v>
      </c>
      <c r="BE42" s="147">
        <v>102.83270014</v>
      </c>
      <c r="BF42" s="147">
        <v>0</v>
      </c>
      <c r="BG42" s="147">
        <v>386.93105626999994</v>
      </c>
      <c r="BH42" s="147">
        <v>940.82082305999984</v>
      </c>
      <c r="BI42" s="147">
        <v>726.63831357999993</v>
      </c>
      <c r="BJ42" s="147">
        <v>307.42286999999999</v>
      </c>
    </row>
    <row r="43" spans="2:62" x14ac:dyDescent="0.25">
      <c r="B43" s="102" t="s">
        <v>344</v>
      </c>
      <c r="C43" s="147">
        <v>534.82269429999997</v>
      </c>
      <c r="D43" s="147">
        <v>1564.943767</v>
      </c>
      <c r="E43" s="147">
        <v>1362.3483753699998</v>
      </c>
      <c r="F43" s="147">
        <v>1067.18197981</v>
      </c>
      <c r="G43" s="147">
        <v>284.65447706666669</v>
      </c>
      <c r="H43" s="147">
        <v>688.944074</v>
      </c>
      <c r="I43" s="147">
        <v>671.67419512000004</v>
      </c>
      <c r="J43" s="147">
        <v>1037.74459914</v>
      </c>
      <c r="K43" s="147">
        <v>468.65211576000002</v>
      </c>
      <c r="L43" s="147">
        <v>416.09020893000002</v>
      </c>
      <c r="M43" s="147">
        <v>1635.17584822</v>
      </c>
      <c r="N43" s="147">
        <v>527.90282773000001</v>
      </c>
      <c r="O43" s="147">
        <v>407.18167071999994</v>
      </c>
      <c r="P43" s="147">
        <v>339.57583031999997</v>
      </c>
      <c r="Q43" s="147">
        <v>1368.54530226</v>
      </c>
      <c r="R43" s="147">
        <v>1112.62820594</v>
      </c>
      <c r="S43" s="147">
        <v>1205.1593235900002</v>
      </c>
      <c r="T43" s="147">
        <v>612.3117592000001</v>
      </c>
      <c r="U43" s="147">
        <v>706.59608031000005</v>
      </c>
      <c r="V43" s="147">
        <v>665.3910216700001</v>
      </c>
      <c r="W43" s="147">
        <v>762.12000996000006</v>
      </c>
      <c r="X43" s="147">
        <v>1198.1847634600001</v>
      </c>
      <c r="Y43" s="147">
        <v>998.56984356000009</v>
      </c>
      <c r="Z43" s="147">
        <v>499.21887350999998</v>
      </c>
      <c r="AA43" s="147">
        <v>391.86250576999998</v>
      </c>
      <c r="AB43" s="147">
        <v>782.79801380000004</v>
      </c>
      <c r="AC43" s="147">
        <v>94.471993380000001</v>
      </c>
      <c r="AD43" s="147">
        <v>0</v>
      </c>
      <c r="AE43" s="147">
        <v>0</v>
      </c>
      <c r="AF43" s="147">
        <v>193.42582959999999</v>
      </c>
      <c r="AG43" s="147">
        <v>42.293458159999993</v>
      </c>
      <c r="AH43" s="147">
        <v>50.033900000000003</v>
      </c>
      <c r="AI43" s="147">
        <v>450.79151615999996</v>
      </c>
      <c r="AJ43" s="147">
        <v>157.75613000000001</v>
      </c>
      <c r="AK43" s="147">
        <v>125.52809874000002</v>
      </c>
      <c r="AL43" s="147">
        <v>0</v>
      </c>
      <c r="AM43" s="147">
        <v>117.45652586</v>
      </c>
      <c r="AN43" s="147">
        <v>220.50284106999999</v>
      </c>
      <c r="AO43" s="147">
        <v>150.70444015999999</v>
      </c>
      <c r="AP43" s="147">
        <v>0</v>
      </c>
      <c r="AQ43" s="147">
        <v>0</v>
      </c>
      <c r="AR43" s="147">
        <v>3.9976402599999998</v>
      </c>
      <c r="AS43" s="147">
        <v>1.01</v>
      </c>
      <c r="AT43" s="147">
        <v>10.51266077</v>
      </c>
      <c r="AU43" s="147">
        <v>0</v>
      </c>
      <c r="AV43" s="147">
        <v>15.58908388</v>
      </c>
      <c r="AW43" s="147">
        <v>57.79057121999999</v>
      </c>
      <c r="AX43" s="147">
        <v>51.492609450000003</v>
      </c>
      <c r="AY43" s="147">
        <v>17.548999999999999</v>
      </c>
      <c r="AZ43" s="147">
        <v>20.990147829999998</v>
      </c>
      <c r="BA43" s="147">
        <v>0</v>
      </c>
      <c r="BB43" s="147">
        <v>18.01543736</v>
      </c>
      <c r="BC43" s="147">
        <v>29.437059940000005</v>
      </c>
      <c r="BD43" s="147">
        <v>0</v>
      </c>
      <c r="BE43" s="147">
        <v>8.1613859900000012</v>
      </c>
      <c r="BF43" s="147">
        <v>0</v>
      </c>
      <c r="BG43" s="147">
        <v>32.232419999999998</v>
      </c>
      <c r="BH43" s="147">
        <v>146.61138937000001</v>
      </c>
      <c r="BI43" s="147">
        <v>70.585357080000009</v>
      </c>
      <c r="BJ43" s="147">
        <v>60.719240000000006</v>
      </c>
    </row>
    <row r="44" spans="2:62" x14ac:dyDescent="0.25">
      <c r="B44" s="102" t="s">
        <v>191</v>
      </c>
      <c r="C44" s="147">
        <v>534.82269429999997</v>
      </c>
      <c r="D44" s="147">
        <v>989.96119999999996</v>
      </c>
      <c r="E44" s="147">
        <v>1362.3483753699998</v>
      </c>
      <c r="F44" s="147">
        <v>1067.18197981</v>
      </c>
      <c r="G44" s="147">
        <v>267.9878104</v>
      </c>
      <c r="H44" s="147">
        <v>688.944074</v>
      </c>
      <c r="I44" s="147">
        <v>671.67419512000004</v>
      </c>
      <c r="J44" s="147">
        <v>999.04420027000003</v>
      </c>
      <c r="K44" s="147">
        <v>468.65211576000002</v>
      </c>
      <c r="L44" s="147">
        <v>416.09020893000002</v>
      </c>
      <c r="M44" s="147">
        <v>1622.5061151699999</v>
      </c>
      <c r="N44" s="147">
        <v>54.904393990000003</v>
      </c>
      <c r="O44" s="147">
        <v>407.18167071999994</v>
      </c>
      <c r="P44" s="147">
        <v>328.74820722999999</v>
      </c>
      <c r="Q44" s="147">
        <v>1368.54530226</v>
      </c>
      <c r="R44" s="147">
        <v>1112.4478655</v>
      </c>
      <c r="S44" s="147">
        <v>1205.1593235900002</v>
      </c>
      <c r="T44" s="147">
        <v>612.3117592000001</v>
      </c>
      <c r="U44" s="147">
        <v>634.37407057000007</v>
      </c>
      <c r="V44" s="147">
        <v>660.1252086500001</v>
      </c>
      <c r="W44" s="147">
        <v>698.78107002000002</v>
      </c>
      <c r="X44" s="147">
        <v>1198.1847634600001</v>
      </c>
      <c r="Y44" s="147">
        <v>998.56984356000009</v>
      </c>
      <c r="Z44" s="147">
        <v>499.21887350999998</v>
      </c>
      <c r="AA44" s="147">
        <v>386.70156989999998</v>
      </c>
      <c r="AB44" s="147">
        <v>763.23783341000001</v>
      </c>
      <c r="AC44" s="147">
        <v>94.471993380000001</v>
      </c>
      <c r="AD44" s="147">
        <v>0</v>
      </c>
      <c r="AE44" s="147">
        <v>0</v>
      </c>
      <c r="AF44" s="147">
        <v>193.42582959999999</v>
      </c>
      <c r="AG44" s="147">
        <v>42.293458159999993</v>
      </c>
      <c r="AH44" s="147">
        <v>50.033900000000003</v>
      </c>
      <c r="AI44" s="147">
        <v>377.50927664999995</v>
      </c>
      <c r="AJ44" s="147">
        <v>157.75613000000001</v>
      </c>
      <c r="AK44" s="147">
        <v>125.52809874000002</v>
      </c>
      <c r="AL44" s="147">
        <v>0</v>
      </c>
      <c r="AM44" s="147">
        <v>117.45652586</v>
      </c>
      <c r="AN44" s="147">
        <v>220.50284106999999</v>
      </c>
      <c r="AO44" s="147">
        <v>100.27328001000001</v>
      </c>
      <c r="AP44" s="147">
        <v>0</v>
      </c>
      <c r="AQ44" s="147">
        <v>0</v>
      </c>
      <c r="AR44" s="147">
        <v>3.9976402599999998</v>
      </c>
      <c r="AS44" s="147">
        <v>0</v>
      </c>
      <c r="AT44" s="147">
        <v>10.51266077</v>
      </c>
      <c r="AU44" s="147">
        <v>0</v>
      </c>
      <c r="AV44" s="147">
        <v>15.58908388</v>
      </c>
      <c r="AW44" s="147">
        <v>57.79057121999999</v>
      </c>
      <c r="AX44" s="147">
        <v>51.492609450000003</v>
      </c>
      <c r="AY44" s="147">
        <v>17.548999999999999</v>
      </c>
      <c r="AZ44" s="147">
        <v>0</v>
      </c>
      <c r="BA44" s="147">
        <v>0</v>
      </c>
      <c r="BB44" s="147">
        <v>18.01543736</v>
      </c>
      <c r="BC44" s="147">
        <v>0</v>
      </c>
      <c r="BD44" s="147">
        <v>0</v>
      </c>
      <c r="BE44" s="147">
        <v>8.1613859900000012</v>
      </c>
      <c r="BF44" s="147">
        <v>0</v>
      </c>
      <c r="BG44" s="147">
        <v>0</v>
      </c>
      <c r="BH44" s="147">
        <v>146.61138937000001</v>
      </c>
      <c r="BI44" s="147">
        <v>0</v>
      </c>
      <c r="BJ44" s="147">
        <v>60.719240000000006</v>
      </c>
    </row>
    <row r="45" spans="2:62" x14ac:dyDescent="0.25">
      <c r="B45" s="102" t="s">
        <v>192</v>
      </c>
      <c r="C45" s="147">
        <v>0</v>
      </c>
      <c r="D45" s="147">
        <v>0</v>
      </c>
      <c r="E45" s="147">
        <v>0</v>
      </c>
      <c r="F45" s="147">
        <v>0</v>
      </c>
      <c r="G45" s="147">
        <v>0</v>
      </c>
      <c r="H45" s="147">
        <v>0</v>
      </c>
      <c r="I45" s="147">
        <v>0</v>
      </c>
      <c r="J45" s="147">
        <v>38.700398870000001</v>
      </c>
      <c r="K45" s="147">
        <v>0</v>
      </c>
      <c r="L45" s="147">
        <v>0</v>
      </c>
      <c r="M45" s="147">
        <v>0</v>
      </c>
      <c r="N45" s="147">
        <v>0.83498209999999995</v>
      </c>
      <c r="O45" s="147">
        <v>0</v>
      </c>
      <c r="P45" s="147">
        <v>0</v>
      </c>
      <c r="Q45" s="147">
        <v>0</v>
      </c>
      <c r="R45" s="147">
        <v>0</v>
      </c>
      <c r="S45" s="147">
        <v>0</v>
      </c>
      <c r="T45" s="147">
        <v>0</v>
      </c>
      <c r="U45" s="147">
        <v>0</v>
      </c>
      <c r="V45" s="147">
        <v>0</v>
      </c>
      <c r="W45" s="147">
        <v>14.14621992</v>
      </c>
      <c r="X45" s="147">
        <v>0</v>
      </c>
      <c r="Y45" s="147">
        <v>0</v>
      </c>
      <c r="Z45" s="147">
        <v>0</v>
      </c>
      <c r="AA45" s="147">
        <v>0</v>
      </c>
      <c r="AB45" s="147">
        <v>18.19572844</v>
      </c>
      <c r="AC45" s="147">
        <v>0</v>
      </c>
      <c r="AD45" s="147">
        <v>0</v>
      </c>
      <c r="AE45" s="147">
        <v>0</v>
      </c>
      <c r="AF45" s="147">
        <v>0</v>
      </c>
      <c r="AG45" s="147">
        <v>0</v>
      </c>
      <c r="AH45" s="147">
        <v>0</v>
      </c>
      <c r="AI45" s="147">
        <v>0</v>
      </c>
      <c r="AJ45" s="147">
        <v>0</v>
      </c>
      <c r="AK45" s="147">
        <v>0</v>
      </c>
      <c r="AL45" s="147">
        <v>0</v>
      </c>
      <c r="AM45" s="147">
        <v>0</v>
      </c>
      <c r="AN45" s="147">
        <v>0</v>
      </c>
      <c r="AO45" s="147">
        <v>0</v>
      </c>
      <c r="AP45" s="147">
        <v>0</v>
      </c>
      <c r="AQ45" s="147">
        <v>0</v>
      </c>
      <c r="AR45" s="147">
        <v>0</v>
      </c>
      <c r="AS45" s="147">
        <v>0</v>
      </c>
      <c r="AT45" s="147">
        <v>0</v>
      </c>
      <c r="AU45" s="147">
        <v>0</v>
      </c>
      <c r="AV45" s="147">
        <v>0</v>
      </c>
      <c r="AW45" s="147">
        <v>0</v>
      </c>
      <c r="AX45" s="147">
        <v>0</v>
      </c>
      <c r="AY45" s="147">
        <v>0</v>
      </c>
      <c r="AZ45" s="147">
        <v>0</v>
      </c>
      <c r="BA45" s="147">
        <v>0</v>
      </c>
      <c r="BB45" s="147">
        <v>0</v>
      </c>
      <c r="BC45" s="147">
        <v>0</v>
      </c>
      <c r="BD45" s="147">
        <v>0</v>
      </c>
      <c r="BE45" s="147">
        <v>0</v>
      </c>
      <c r="BF45" s="147">
        <v>0</v>
      </c>
      <c r="BG45" s="147">
        <v>0</v>
      </c>
      <c r="BH45" s="147">
        <v>0</v>
      </c>
      <c r="BI45" s="147">
        <v>0</v>
      </c>
      <c r="BJ45" s="147">
        <v>0</v>
      </c>
    </row>
    <row r="46" spans="2:62" x14ac:dyDescent="0.25">
      <c r="B46" s="102" t="s">
        <v>193</v>
      </c>
      <c r="C46" s="147">
        <v>0</v>
      </c>
      <c r="D46" s="147">
        <v>0</v>
      </c>
      <c r="E46" s="147">
        <v>0</v>
      </c>
      <c r="F46" s="147">
        <v>0</v>
      </c>
      <c r="G46" s="147">
        <v>0</v>
      </c>
      <c r="H46" s="147">
        <v>0</v>
      </c>
      <c r="I46" s="147">
        <v>0</v>
      </c>
      <c r="J46" s="147">
        <v>0</v>
      </c>
      <c r="K46" s="147">
        <v>0</v>
      </c>
      <c r="L46" s="147">
        <v>0</v>
      </c>
      <c r="M46" s="147">
        <v>0</v>
      </c>
      <c r="N46" s="147">
        <v>0</v>
      </c>
      <c r="O46" s="147">
        <v>0</v>
      </c>
      <c r="P46" s="147">
        <v>0.542045</v>
      </c>
      <c r="Q46" s="147">
        <v>0</v>
      </c>
      <c r="R46" s="147">
        <v>0</v>
      </c>
      <c r="S46" s="147">
        <v>0</v>
      </c>
      <c r="T46" s="147">
        <v>0</v>
      </c>
      <c r="U46" s="147">
        <v>0</v>
      </c>
      <c r="V46" s="147">
        <v>0</v>
      </c>
      <c r="W46" s="147">
        <v>0</v>
      </c>
      <c r="X46" s="147">
        <v>0</v>
      </c>
      <c r="Y46" s="147">
        <v>0</v>
      </c>
      <c r="Z46" s="147">
        <v>0</v>
      </c>
      <c r="AA46" s="147">
        <v>0</v>
      </c>
      <c r="AB46" s="147">
        <v>0</v>
      </c>
      <c r="AC46" s="147">
        <v>0</v>
      </c>
      <c r="AD46" s="147">
        <v>0</v>
      </c>
      <c r="AE46" s="147">
        <v>0</v>
      </c>
      <c r="AF46" s="147">
        <v>0</v>
      </c>
      <c r="AG46" s="147">
        <v>0</v>
      </c>
      <c r="AH46" s="147">
        <v>0</v>
      </c>
      <c r="AI46" s="147">
        <v>72.207644909999999</v>
      </c>
      <c r="AJ46" s="147">
        <v>0</v>
      </c>
      <c r="AK46" s="147">
        <v>0</v>
      </c>
      <c r="AL46" s="147">
        <v>0</v>
      </c>
      <c r="AM46" s="147">
        <v>0</v>
      </c>
      <c r="AN46" s="147">
        <v>0</v>
      </c>
      <c r="AO46" s="147">
        <v>50.431160149999997</v>
      </c>
      <c r="AP46" s="147">
        <v>0</v>
      </c>
      <c r="AQ46" s="147">
        <v>0</v>
      </c>
      <c r="AR46" s="147">
        <v>0</v>
      </c>
      <c r="AS46" s="147">
        <v>1.01</v>
      </c>
      <c r="AT46" s="147">
        <v>0</v>
      </c>
      <c r="AU46" s="147">
        <v>0</v>
      </c>
      <c r="AV46" s="147">
        <v>0</v>
      </c>
      <c r="AW46" s="147">
        <v>0</v>
      </c>
      <c r="AX46" s="147">
        <v>0</v>
      </c>
      <c r="AY46" s="147">
        <v>0</v>
      </c>
      <c r="AZ46" s="147">
        <v>20.990147829999998</v>
      </c>
      <c r="BA46" s="147">
        <v>0</v>
      </c>
      <c r="BB46" s="147">
        <v>0</v>
      </c>
      <c r="BC46" s="147">
        <v>29.437059940000005</v>
      </c>
      <c r="BD46" s="147">
        <v>0</v>
      </c>
      <c r="BE46" s="147">
        <v>0</v>
      </c>
      <c r="BF46" s="147">
        <v>0</v>
      </c>
      <c r="BG46" s="147">
        <v>0</v>
      </c>
      <c r="BH46" s="147">
        <v>0</v>
      </c>
      <c r="BI46" s="147">
        <v>0</v>
      </c>
      <c r="BJ46" s="147">
        <v>0</v>
      </c>
    </row>
    <row r="47" spans="2:62" x14ac:dyDescent="0.25">
      <c r="B47" s="102" t="s">
        <v>345</v>
      </c>
      <c r="C47" s="147">
        <v>0</v>
      </c>
      <c r="D47" s="147">
        <v>574.98256700000002</v>
      </c>
      <c r="E47" s="147">
        <v>0</v>
      </c>
      <c r="F47" s="147">
        <v>0</v>
      </c>
      <c r="G47" s="147">
        <v>16.666666666666703</v>
      </c>
      <c r="H47" s="147">
        <v>0</v>
      </c>
      <c r="I47" s="147">
        <v>0</v>
      </c>
      <c r="J47" s="147">
        <v>0</v>
      </c>
      <c r="K47" s="147">
        <v>0</v>
      </c>
      <c r="L47" s="147">
        <v>0</v>
      </c>
      <c r="M47" s="147">
        <v>12.669733050000001</v>
      </c>
      <c r="N47" s="147">
        <v>472.16345164000001</v>
      </c>
      <c r="O47" s="147">
        <v>0</v>
      </c>
      <c r="P47" s="147">
        <v>10.28557809</v>
      </c>
      <c r="Q47" s="147">
        <v>0</v>
      </c>
      <c r="R47" s="147">
        <v>0.18034043999999999</v>
      </c>
      <c r="S47" s="147">
        <v>0</v>
      </c>
      <c r="T47" s="147">
        <v>0</v>
      </c>
      <c r="U47" s="147">
        <v>72.22200973999999</v>
      </c>
      <c r="V47" s="147">
        <v>5.2658130199999995</v>
      </c>
      <c r="W47" s="147">
        <v>49.192720020000003</v>
      </c>
      <c r="X47" s="147">
        <v>0</v>
      </c>
      <c r="Y47" s="147">
        <v>0</v>
      </c>
      <c r="Z47" s="147">
        <v>0</v>
      </c>
      <c r="AA47" s="147">
        <v>5.1609358700000003</v>
      </c>
      <c r="AB47" s="147">
        <v>1.3644519499999999</v>
      </c>
      <c r="AC47" s="147">
        <v>0</v>
      </c>
      <c r="AD47" s="147">
        <v>0</v>
      </c>
      <c r="AE47" s="147">
        <v>0</v>
      </c>
      <c r="AF47" s="147">
        <v>0</v>
      </c>
      <c r="AG47" s="147">
        <v>0</v>
      </c>
      <c r="AH47" s="147">
        <v>0</v>
      </c>
      <c r="AI47" s="147">
        <v>1.0745946000000002</v>
      </c>
      <c r="AJ47" s="147">
        <v>0</v>
      </c>
      <c r="AK47" s="147">
        <v>0</v>
      </c>
      <c r="AL47" s="147">
        <v>0</v>
      </c>
      <c r="AM47" s="147">
        <v>0</v>
      </c>
      <c r="AN47" s="147">
        <v>0</v>
      </c>
      <c r="AO47" s="147">
        <v>0</v>
      </c>
      <c r="AP47" s="147">
        <v>0</v>
      </c>
      <c r="AQ47" s="147">
        <v>0</v>
      </c>
      <c r="AR47" s="147">
        <v>0</v>
      </c>
      <c r="AS47" s="147">
        <v>0</v>
      </c>
      <c r="AT47" s="147">
        <v>0</v>
      </c>
      <c r="AU47" s="147">
        <v>0</v>
      </c>
      <c r="AV47" s="147">
        <v>0</v>
      </c>
      <c r="AW47" s="147">
        <v>0</v>
      </c>
      <c r="AX47" s="147">
        <v>0</v>
      </c>
      <c r="AY47" s="147">
        <v>0</v>
      </c>
      <c r="AZ47" s="147">
        <v>0</v>
      </c>
      <c r="BA47" s="147">
        <v>0</v>
      </c>
      <c r="BB47" s="147">
        <v>0</v>
      </c>
      <c r="BC47" s="147">
        <v>0</v>
      </c>
      <c r="BD47" s="147">
        <v>0</v>
      </c>
      <c r="BE47" s="147">
        <v>0</v>
      </c>
      <c r="BF47" s="147">
        <v>0</v>
      </c>
      <c r="BG47" s="147">
        <v>32.232419999999998</v>
      </c>
      <c r="BH47" s="147">
        <v>0</v>
      </c>
      <c r="BI47" s="147">
        <v>70.585357080000009</v>
      </c>
      <c r="BJ47" s="147">
        <v>0</v>
      </c>
    </row>
    <row r="48" spans="2:62" x14ac:dyDescent="0.25">
      <c r="B48" s="102" t="s">
        <v>346</v>
      </c>
      <c r="C48" s="147">
        <v>6.5067622900000002</v>
      </c>
      <c r="D48" s="147">
        <v>0</v>
      </c>
      <c r="E48" s="147">
        <v>11.74323206</v>
      </c>
      <c r="F48" s="147">
        <v>145.32279835</v>
      </c>
      <c r="G48" s="147">
        <v>6.7986086999999999</v>
      </c>
      <c r="H48" s="147">
        <v>0</v>
      </c>
      <c r="I48" s="147">
        <v>2.1588667000000004</v>
      </c>
      <c r="J48" s="147">
        <v>0</v>
      </c>
      <c r="K48" s="147">
        <v>0</v>
      </c>
      <c r="L48" s="147">
        <v>50.721961100000001</v>
      </c>
      <c r="M48" s="147">
        <v>2.9421386600000003</v>
      </c>
      <c r="N48" s="147">
        <v>0</v>
      </c>
      <c r="O48" s="147">
        <v>0</v>
      </c>
      <c r="P48" s="147">
        <v>0</v>
      </c>
      <c r="Q48" s="147">
        <v>3.5750405699999996</v>
      </c>
      <c r="R48" s="147">
        <v>0</v>
      </c>
      <c r="S48" s="147">
        <v>0</v>
      </c>
      <c r="T48" s="147">
        <v>20.736087319999999</v>
      </c>
      <c r="U48" s="147">
        <v>1.5062073</v>
      </c>
      <c r="V48" s="147">
        <v>3.0111696299999999</v>
      </c>
      <c r="W48" s="147">
        <v>0</v>
      </c>
      <c r="X48" s="147">
        <v>12.37850759</v>
      </c>
      <c r="Y48" s="147">
        <v>0.57612693999999998</v>
      </c>
      <c r="Z48" s="147">
        <v>2.4334566</v>
      </c>
      <c r="AA48" s="147">
        <v>9.8679836099999996</v>
      </c>
      <c r="AB48" s="147">
        <v>0</v>
      </c>
      <c r="AC48" s="147">
        <v>0</v>
      </c>
      <c r="AD48" s="147">
        <v>0</v>
      </c>
      <c r="AE48" s="147">
        <v>0</v>
      </c>
      <c r="AF48" s="147">
        <v>0</v>
      </c>
      <c r="AG48" s="147">
        <v>0</v>
      </c>
      <c r="AH48" s="147">
        <v>0</v>
      </c>
      <c r="AI48" s="147">
        <v>0</v>
      </c>
      <c r="AJ48" s="147">
        <v>0</v>
      </c>
      <c r="AK48" s="147">
        <v>0</v>
      </c>
      <c r="AL48" s="147">
        <v>0</v>
      </c>
      <c r="AM48" s="147">
        <v>0</v>
      </c>
      <c r="AN48" s="147">
        <v>0</v>
      </c>
      <c r="AO48" s="147">
        <v>0</v>
      </c>
      <c r="AP48" s="147">
        <v>0</v>
      </c>
      <c r="AQ48" s="147">
        <v>0</v>
      </c>
      <c r="AR48" s="147">
        <v>0</v>
      </c>
      <c r="AS48" s="147">
        <v>0</v>
      </c>
      <c r="AT48" s="147">
        <v>0</v>
      </c>
      <c r="AU48" s="147">
        <v>0</v>
      </c>
      <c r="AV48" s="147">
        <v>0</v>
      </c>
      <c r="AW48" s="147">
        <v>0</v>
      </c>
      <c r="AX48" s="147">
        <v>0</v>
      </c>
      <c r="AY48" s="147">
        <v>0</v>
      </c>
      <c r="AZ48" s="147">
        <v>0</v>
      </c>
      <c r="BA48" s="147">
        <v>0</v>
      </c>
      <c r="BB48" s="147">
        <v>0</v>
      </c>
      <c r="BC48" s="147">
        <v>0</v>
      </c>
      <c r="BD48" s="147">
        <v>0</v>
      </c>
      <c r="BE48" s="147">
        <v>0</v>
      </c>
      <c r="BF48" s="147">
        <v>0</v>
      </c>
      <c r="BG48" s="147">
        <v>0</v>
      </c>
      <c r="BH48" s="147">
        <v>0</v>
      </c>
      <c r="BI48" s="147">
        <v>0</v>
      </c>
      <c r="BJ48" s="147">
        <v>0</v>
      </c>
    </row>
    <row r="49" spans="2:62" x14ac:dyDescent="0.25">
      <c r="B49" s="102" t="s">
        <v>196</v>
      </c>
      <c r="C49" s="147">
        <v>0</v>
      </c>
      <c r="D49" s="147">
        <v>26.840506999999999</v>
      </c>
      <c r="E49" s="147">
        <v>181.70971645000003</v>
      </c>
      <c r="F49" s="147">
        <v>0</v>
      </c>
      <c r="G49" s="147">
        <v>113.48553593</v>
      </c>
      <c r="H49" s="147">
        <v>0</v>
      </c>
      <c r="I49" s="147">
        <v>0</v>
      </c>
      <c r="J49" s="147">
        <v>0</v>
      </c>
      <c r="K49" s="147">
        <v>31.164122219999999</v>
      </c>
      <c r="L49" s="147">
        <v>0</v>
      </c>
      <c r="M49" s="147">
        <v>23.338059050000002</v>
      </c>
      <c r="N49" s="147">
        <v>0</v>
      </c>
      <c r="O49" s="147">
        <v>0</v>
      </c>
      <c r="P49" s="147">
        <v>0</v>
      </c>
      <c r="Q49" s="147">
        <v>19.681058910000001</v>
      </c>
      <c r="R49" s="147">
        <v>0</v>
      </c>
      <c r="S49" s="147">
        <v>0</v>
      </c>
      <c r="T49" s="147">
        <v>46.840148210000002</v>
      </c>
      <c r="U49" s="147">
        <v>0</v>
      </c>
      <c r="V49" s="147">
        <v>44.690290090000005</v>
      </c>
      <c r="W49" s="147">
        <v>9.4630176099999996</v>
      </c>
      <c r="X49" s="147">
        <v>4.3296313899999994</v>
      </c>
      <c r="Y49" s="147">
        <v>151.11033456999999</v>
      </c>
      <c r="Z49" s="147">
        <v>11.898894</v>
      </c>
      <c r="AA49" s="147">
        <v>0</v>
      </c>
      <c r="AB49" s="147">
        <v>0</v>
      </c>
      <c r="AC49" s="147">
        <v>67.252502149999984</v>
      </c>
      <c r="AD49" s="147">
        <v>0.39900000000000002</v>
      </c>
      <c r="AE49" s="147">
        <v>0.192</v>
      </c>
      <c r="AF49" s="147">
        <v>20.9238079</v>
      </c>
      <c r="AG49" s="147">
        <v>10.204256800000001</v>
      </c>
      <c r="AH49" s="147">
        <v>0.17893929999999997</v>
      </c>
      <c r="AI49" s="147">
        <v>21.865789960000019</v>
      </c>
      <c r="AJ49" s="147">
        <v>17.86354</v>
      </c>
      <c r="AK49" s="147">
        <v>30.940246460000001</v>
      </c>
      <c r="AL49" s="147">
        <v>0</v>
      </c>
      <c r="AM49" s="147">
        <v>64.796871179999997</v>
      </c>
      <c r="AN49" s="147">
        <v>8.6355494899999989</v>
      </c>
      <c r="AO49" s="147">
        <v>19.775706209999999</v>
      </c>
      <c r="AP49" s="147">
        <v>4.8017784599999995</v>
      </c>
      <c r="AQ49" s="147">
        <v>4.01823</v>
      </c>
      <c r="AR49" s="147">
        <v>2.4458187500000008</v>
      </c>
      <c r="AS49" s="147">
        <v>0</v>
      </c>
      <c r="AT49" s="147">
        <v>2.8579422799999996</v>
      </c>
      <c r="AU49" s="147">
        <v>6.8747660700000006</v>
      </c>
      <c r="AV49" s="147">
        <v>17.42413238</v>
      </c>
      <c r="AW49" s="147">
        <v>2.3132356199999999</v>
      </c>
      <c r="AX49" s="147">
        <v>2.3811497500000001</v>
      </c>
      <c r="AY49" s="147">
        <v>2.165</v>
      </c>
      <c r="AZ49" s="147">
        <v>6.0569368700000004</v>
      </c>
      <c r="BA49" s="147">
        <v>9.6223085800000003</v>
      </c>
      <c r="BB49" s="147">
        <v>11.34463223</v>
      </c>
      <c r="BC49" s="147">
        <v>2.5589828299999997</v>
      </c>
      <c r="BD49" s="147">
        <v>2.6590181799999999</v>
      </c>
      <c r="BE49" s="147">
        <v>5.3240714699999998</v>
      </c>
      <c r="BF49" s="147">
        <v>0</v>
      </c>
      <c r="BG49" s="147">
        <v>3.2265900000000003</v>
      </c>
      <c r="BH49" s="147">
        <v>3.5974001699999998</v>
      </c>
      <c r="BI49" s="147">
        <v>0</v>
      </c>
      <c r="BJ49" s="147">
        <v>2.9956999999999998</v>
      </c>
    </row>
    <row r="50" spans="2:62" x14ac:dyDescent="0.25">
      <c r="B50" s="102" t="s">
        <v>347</v>
      </c>
      <c r="C50" s="147">
        <v>485.12192102999995</v>
      </c>
      <c r="D50" s="147">
        <v>3.079345</v>
      </c>
      <c r="E50" s="147">
        <v>126.66943040999999</v>
      </c>
      <c r="F50" s="147">
        <v>8.9347027400000005</v>
      </c>
      <c r="G50" s="147">
        <v>270.16834185000005</v>
      </c>
      <c r="H50" s="147">
        <v>138.36412443</v>
      </c>
      <c r="I50" s="147">
        <v>226.12133818999999</v>
      </c>
      <c r="J50" s="147">
        <v>57.794318179999998</v>
      </c>
      <c r="K50" s="147">
        <v>39.523404669999991</v>
      </c>
      <c r="L50" s="147">
        <v>0</v>
      </c>
      <c r="M50" s="147">
        <v>0</v>
      </c>
      <c r="N50" s="147">
        <v>128.74537007999999</v>
      </c>
      <c r="O50" s="147">
        <v>284.97838246000003</v>
      </c>
      <c r="P50" s="147">
        <v>125.31501673000001</v>
      </c>
      <c r="Q50" s="147">
        <v>13.365613740000001</v>
      </c>
      <c r="R50" s="147">
        <v>91.329779220000006</v>
      </c>
      <c r="S50" s="147">
        <v>65.204855929999994</v>
      </c>
      <c r="T50" s="147">
        <v>177.85133991019239</v>
      </c>
      <c r="U50" s="147">
        <v>31.078343279999999</v>
      </c>
      <c r="V50" s="147">
        <v>33.296027240000001</v>
      </c>
      <c r="W50" s="147">
        <v>68.073845330000012</v>
      </c>
      <c r="X50" s="147">
        <v>70.305633510000007</v>
      </c>
      <c r="Y50" s="147">
        <v>92.810247290000007</v>
      </c>
      <c r="Z50" s="147">
        <v>0</v>
      </c>
      <c r="AA50" s="147">
        <v>45.148192699999996</v>
      </c>
      <c r="AB50" s="147">
        <v>75.915020459999994</v>
      </c>
      <c r="AC50" s="147">
        <v>63.716589034020913</v>
      </c>
      <c r="AD50" s="147">
        <v>0</v>
      </c>
      <c r="AE50" s="147">
        <v>0</v>
      </c>
      <c r="AF50" s="147">
        <v>43.992496348380548</v>
      </c>
      <c r="AG50" s="147">
        <v>9.7808220000000001E-2</v>
      </c>
      <c r="AH50" s="147">
        <v>2.2017199999999999</v>
      </c>
      <c r="AI50" s="147">
        <v>39.41597110999632</v>
      </c>
      <c r="AJ50" s="147">
        <v>28.427419999999998</v>
      </c>
      <c r="AK50" s="147">
        <v>0</v>
      </c>
      <c r="AL50" s="147">
        <v>2.1030771600000007</v>
      </c>
      <c r="AM50" s="147">
        <v>1.0871895300000001</v>
      </c>
      <c r="AN50" s="147">
        <v>44.356078230000001</v>
      </c>
      <c r="AO50" s="147">
        <v>2.8022443599999995</v>
      </c>
      <c r="AP50" s="147">
        <v>0.61298816</v>
      </c>
      <c r="AQ50" s="147">
        <v>0</v>
      </c>
      <c r="AR50" s="147">
        <v>0</v>
      </c>
      <c r="AS50" s="147">
        <v>18.733000000000001</v>
      </c>
      <c r="AT50" s="147">
        <v>7.2499703499999999</v>
      </c>
      <c r="AU50" s="147">
        <v>0</v>
      </c>
      <c r="AV50" s="147">
        <v>0</v>
      </c>
      <c r="AW50" s="147">
        <v>0</v>
      </c>
      <c r="AX50" s="147">
        <v>0</v>
      </c>
      <c r="AY50" s="147">
        <v>0.55400000000000005</v>
      </c>
      <c r="AZ50" s="147">
        <v>1.0920998500000001</v>
      </c>
      <c r="BA50" s="147">
        <v>0</v>
      </c>
      <c r="BB50" s="147">
        <v>7.5196446799999999</v>
      </c>
      <c r="BC50" s="147">
        <v>0</v>
      </c>
      <c r="BD50" s="147">
        <v>0.50830249999999999</v>
      </c>
      <c r="BE50" s="147">
        <v>0</v>
      </c>
      <c r="BF50" s="147">
        <v>0</v>
      </c>
      <c r="BG50" s="147">
        <v>0</v>
      </c>
      <c r="BH50" s="147">
        <v>1.1023417799999999</v>
      </c>
      <c r="BI50" s="147">
        <v>7.8345895800000003</v>
      </c>
      <c r="BJ50" s="147">
        <v>0</v>
      </c>
    </row>
    <row r="51" spans="2:62" x14ac:dyDescent="0.25">
      <c r="B51" s="101" t="s">
        <v>348</v>
      </c>
      <c r="C51" s="147">
        <v>357.94861960189996</v>
      </c>
      <c r="D51" s="147">
        <v>89.629401999999999</v>
      </c>
      <c r="E51" s="147">
        <v>871.61755982000022</v>
      </c>
      <c r="F51" s="147">
        <v>540.65717949999998</v>
      </c>
      <c r="G51" s="147">
        <v>424.42103940999993</v>
      </c>
      <c r="H51" s="147">
        <v>369.40722400000004</v>
      </c>
      <c r="I51" s="147">
        <v>520.88600122000003</v>
      </c>
      <c r="J51" s="147">
        <v>498.53379465000006</v>
      </c>
      <c r="K51" s="147">
        <v>243.50231040999978</v>
      </c>
      <c r="L51" s="147">
        <v>311.13496462000001</v>
      </c>
      <c r="M51" s="147">
        <v>902.29307358999938</v>
      </c>
      <c r="N51" s="147">
        <v>533.15922090999993</v>
      </c>
      <c r="O51" s="147">
        <v>254.01379118</v>
      </c>
      <c r="P51" s="147">
        <v>260.57314482999999</v>
      </c>
      <c r="Q51" s="147">
        <v>612.14545236000004</v>
      </c>
      <c r="R51" s="147">
        <v>295.13582895999997</v>
      </c>
      <c r="S51" s="147">
        <v>1000.1183819000001</v>
      </c>
      <c r="T51" s="147">
        <v>393.69981051999997</v>
      </c>
      <c r="U51" s="147">
        <v>431.91419196007041</v>
      </c>
      <c r="V51" s="147">
        <v>280.02118103999993</v>
      </c>
      <c r="W51" s="147">
        <v>806.74095106999982</v>
      </c>
      <c r="X51" s="147">
        <v>294.08961777999997</v>
      </c>
      <c r="Y51" s="147">
        <v>264.47728497000014</v>
      </c>
      <c r="Z51" s="147">
        <v>59.940445479999994</v>
      </c>
      <c r="AA51" s="147">
        <v>179.04405921999995</v>
      </c>
      <c r="AB51" s="147">
        <v>135.44647952999998</v>
      </c>
      <c r="AC51" s="147">
        <v>56.70532544000001</v>
      </c>
      <c r="AD51" s="147">
        <v>0.17699999999999999</v>
      </c>
      <c r="AE51" s="147">
        <v>4.1970290000000006</v>
      </c>
      <c r="AF51" s="147">
        <v>66.992961598199997</v>
      </c>
      <c r="AG51" s="147">
        <v>22.115057409999999</v>
      </c>
      <c r="AH51" s="147">
        <v>0.68774969999999991</v>
      </c>
      <c r="AI51" s="147">
        <v>17.507485520000003</v>
      </c>
      <c r="AJ51" s="147">
        <v>43.803319999999999</v>
      </c>
      <c r="AK51" s="147">
        <v>88.176837360000007</v>
      </c>
      <c r="AL51" s="147">
        <v>3.6424999999999999E-2</v>
      </c>
      <c r="AM51" s="147">
        <v>7.2890484199999985</v>
      </c>
      <c r="AN51" s="147">
        <v>9.2422731799999998</v>
      </c>
      <c r="AO51" s="147">
        <v>3.32675565</v>
      </c>
      <c r="AP51" s="147">
        <v>1.5931148899999998</v>
      </c>
      <c r="AQ51" s="147">
        <v>0</v>
      </c>
      <c r="AR51" s="147">
        <v>3.09530605</v>
      </c>
      <c r="AS51" s="147">
        <v>0.27200000000000002</v>
      </c>
      <c r="AT51" s="147">
        <v>2.9971297299999997</v>
      </c>
      <c r="AU51" s="147">
        <v>0</v>
      </c>
      <c r="AV51" s="147">
        <v>0.38306592</v>
      </c>
      <c r="AW51" s="147">
        <v>14.426947100000001</v>
      </c>
      <c r="AX51" s="147">
        <v>0.27777359000000001</v>
      </c>
      <c r="AY51" s="147">
        <v>6.181</v>
      </c>
      <c r="AZ51" s="147">
        <v>0.20460144999999999</v>
      </c>
      <c r="BA51" s="147">
        <v>0.29684530000000003</v>
      </c>
      <c r="BB51" s="147">
        <v>1.0500000000000001E-2</v>
      </c>
      <c r="BC51" s="147">
        <v>6.2635240000000003</v>
      </c>
      <c r="BD51" s="147">
        <v>3.3444207500000003</v>
      </c>
      <c r="BE51" s="147">
        <v>5.3017630000000003E-2</v>
      </c>
      <c r="BF51" s="147">
        <v>0</v>
      </c>
      <c r="BG51" s="147">
        <v>0.48007</v>
      </c>
      <c r="BH51" s="147">
        <v>3.0841818999999999</v>
      </c>
      <c r="BI51" s="147">
        <v>20.006707340000002</v>
      </c>
      <c r="BJ51" s="147">
        <v>0.87389746000000001</v>
      </c>
    </row>
    <row r="52" spans="2:62" x14ac:dyDescent="0.25">
      <c r="B52" s="102" t="s">
        <v>349</v>
      </c>
      <c r="C52" s="147">
        <v>0</v>
      </c>
      <c r="D52" s="147">
        <v>0</v>
      </c>
      <c r="E52" s="147">
        <v>1.089768E-2</v>
      </c>
      <c r="F52" s="147">
        <v>0.27887892999999997</v>
      </c>
      <c r="G52" s="147">
        <v>10.531237860000001</v>
      </c>
      <c r="H52" s="147">
        <v>0.55916399999999999</v>
      </c>
      <c r="I52" s="147">
        <v>0.58671719</v>
      </c>
      <c r="J52" s="147">
        <v>0</v>
      </c>
      <c r="K52" s="147">
        <v>1.69560672</v>
      </c>
      <c r="L52" s="147">
        <v>0</v>
      </c>
      <c r="M52" s="147">
        <v>1.1982518299999998</v>
      </c>
      <c r="N52" s="147">
        <v>0</v>
      </c>
      <c r="O52" s="147">
        <v>0</v>
      </c>
      <c r="P52" s="147">
        <v>27.941309499999999</v>
      </c>
      <c r="Q52" s="147">
        <v>30.536152179999998</v>
      </c>
      <c r="R52" s="147">
        <v>0</v>
      </c>
      <c r="S52" s="147">
        <v>0</v>
      </c>
      <c r="T52" s="147">
        <v>12.454280000000001</v>
      </c>
      <c r="U52" s="147">
        <v>0</v>
      </c>
      <c r="V52" s="147">
        <v>13.09317641</v>
      </c>
      <c r="W52" s="147">
        <v>0</v>
      </c>
      <c r="X52" s="147">
        <v>0.8838386800000001</v>
      </c>
      <c r="Y52" s="147">
        <v>1.3964613100000001</v>
      </c>
      <c r="Z52" s="147">
        <v>0</v>
      </c>
      <c r="AA52" s="147">
        <v>0</v>
      </c>
      <c r="AB52" s="147">
        <v>0</v>
      </c>
      <c r="AC52" s="147">
        <v>0</v>
      </c>
      <c r="AD52" s="147">
        <v>0</v>
      </c>
      <c r="AE52" s="147">
        <v>0</v>
      </c>
      <c r="AF52" s="147">
        <v>0</v>
      </c>
      <c r="AG52" s="147">
        <v>0</v>
      </c>
      <c r="AH52" s="147">
        <v>0</v>
      </c>
      <c r="AI52" s="147">
        <v>0</v>
      </c>
      <c r="AJ52" s="147">
        <v>0</v>
      </c>
      <c r="AK52" s="147">
        <v>0</v>
      </c>
      <c r="AL52" s="147">
        <v>0</v>
      </c>
      <c r="AM52" s="147">
        <v>0</v>
      </c>
      <c r="AN52" s="147">
        <v>0</v>
      </c>
      <c r="AO52" s="147">
        <v>0</v>
      </c>
      <c r="AP52" s="147">
        <v>0</v>
      </c>
      <c r="AQ52" s="147">
        <v>0</v>
      </c>
      <c r="AR52" s="147">
        <v>0</v>
      </c>
      <c r="AS52" s="147">
        <v>0</v>
      </c>
      <c r="AT52" s="147">
        <v>0</v>
      </c>
      <c r="AU52" s="147">
        <v>0</v>
      </c>
      <c r="AV52" s="147">
        <v>0</v>
      </c>
      <c r="AW52" s="147">
        <v>0</v>
      </c>
      <c r="AX52" s="147">
        <v>0</v>
      </c>
      <c r="AY52" s="147">
        <v>0</v>
      </c>
      <c r="AZ52" s="147">
        <v>0</v>
      </c>
      <c r="BA52" s="147">
        <v>0</v>
      </c>
      <c r="BB52" s="147">
        <v>0</v>
      </c>
      <c r="BC52" s="147">
        <v>0</v>
      </c>
      <c r="BD52" s="147">
        <v>0</v>
      </c>
      <c r="BE52" s="147">
        <v>0</v>
      </c>
      <c r="BF52" s="147">
        <v>0</v>
      </c>
      <c r="BG52" s="147">
        <v>0</v>
      </c>
      <c r="BH52" s="147">
        <v>0</v>
      </c>
      <c r="BI52" s="147">
        <v>0</v>
      </c>
      <c r="BJ52" s="147">
        <v>0</v>
      </c>
    </row>
    <row r="53" spans="2:62" x14ac:dyDescent="0.25">
      <c r="B53" s="102" t="s">
        <v>350</v>
      </c>
      <c r="C53" s="147">
        <v>357.94861960189996</v>
      </c>
      <c r="D53" s="147">
        <v>89.629401999999999</v>
      </c>
      <c r="E53" s="147">
        <v>870.90250074000028</v>
      </c>
      <c r="F53" s="147">
        <v>540.37830056999996</v>
      </c>
      <c r="G53" s="147">
        <v>317.61076221000002</v>
      </c>
      <c r="H53" s="147">
        <v>272.41950800000001</v>
      </c>
      <c r="I53" s="147">
        <v>223.62112350999999</v>
      </c>
      <c r="J53" s="147">
        <v>498.53379465000006</v>
      </c>
      <c r="K53" s="147">
        <v>241.80670368999978</v>
      </c>
      <c r="L53" s="147">
        <v>311.13496462000001</v>
      </c>
      <c r="M53" s="147">
        <v>901.09482175999938</v>
      </c>
      <c r="N53" s="147">
        <v>520.05961927999988</v>
      </c>
      <c r="O53" s="147">
        <v>135.90449606000001</v>
      </c>
      <c r="P53" s="147">
        <v>232.63183532999997</v>
      </c>
      <c r="Q53" s="147">
        <v>88.822573680000005</v>
      </c>
      <c r="R53" s="147">
        <v>263.42738095999999</v>
      </c>
      <c r="S53" s="147">
        <v>1000.1183819000001</v>
      </c>
      <c r="T53" s="147">
        <v>367.01726487999997</v>
      </c>
      <c r="U53" s="147">
        <v>425.65209626007044</v>
      </c>
      <c r="V53" s="147">
        <v>234.76892785999993</v>
      </c>
      <c r="W53" s="147">
        <v>806.74095106999982</v>
      </c>
      <c r="X53" s="147">
        <v>287.09873063999999</v>
      </c>
      <c r="Y53" s="147">
        <v>148.52946586000007</v>
      </c>
      <c r="Z53" s="147">
        <v>59.940445479999994</v>
      </c>
      <c r="AA53" s="147">
        <v>179.04405921999995</v>
      </c>
      <c r="AB53" s="147">
        <v>135.44647952999998</v>
      </c>
      <c r="AC53" s="147">
        <v>1.5297105100000004</v>
      </c>
      <c r="AD53" s="147">
        <v>0.17699999999999999</v>
      </c>
      <c r="AE53" s="147">
        <v>4.1970290000000006</v>
      </c>
      <c r="AF53" s="147">
        <v>8.4354896199999985</v>
      </c>
      <c r="AG53" s="147">
        <v>2.2552987499999997</v>
      </c>
      <c r="AH53" s="147">
        <v>0.3639139999999999</v>
      </c>
      <c r="AI53" s="147">
        <v>16.260766159999999</v>
      </c>
      <c r="AJ53" s="147">
        <v>32.174210000000002</v>
      </c>
      <c r="AK53" s="147">
        <v>88.176837360000007</v>
      </c>
      <c r="AL53" s="147">
        <v>2.6499999999999999E-2</v>
      </c>
      <c r="AM53" s="147">
        <v>7.2890484199999985</v>
      </c>
      <c r="AN53" s="147">
        <v>9.2422731799999998</v>
      </c>
      <c r="AO53" s="147">
        <v>3.32675565</v>
      </c>
      <c r="AP53" s="147">
        <v>1.5931148899999998</v>
      </c>
      <c r="AQ53" s="147">
        <v>0</v>
      </c>
      <c r="AR53" s="147">
        <v>3.09530605</v>
      </c>
      <c r="AS53" s="147">
        <v>0.27200000000000002</v>
      </c>
      <c r="AT53" s="147">
        <v>0.39134288</v>
      </c>
      <c r="AU53" s="147">
        <v>0</v>
      </c>
      <c r="AV53" s="147">
        <v>0.38306592</v>
      </c>
      <c r="AW53" s="147">
        <v>14.426947100000001</v>
      </c>
      <c r="AX53" s="147">
        <v>0.27777359000000001</v>
      </c>
      <c r="AY53" s="147">
        <v>6.181</v>
      </c>
      <c r="AZ53" s="147">
        <v>0.20460144999999999</v>
      </c>
      <c r="BA53" s="147">
        <v>0.29684530000000003</v>
      </c>
      <c r="BB53" s="147">
        <v>1.0500000000000001E-2</v>
      </c>
      <c r="BC53" s="147">
        <v>6.2635240000000003</v>
      </c>
      <c r="BD53" s="147">
        <v>3.3444207500000003</v>
      </c>
      <c r="BE53" s="147">
        <v>5.3017630000000003E-2</v>
      </c>
      <c r="BF53" s="147">
        <v>0</v>
      </c>
      <c r="BG53" s="147">
        <v>0.38624999999999998</v>
      </c>
      <c r="BH53" s="147">
        <v>3.0841818999999999</v>
      </c>
      <c r="BI53" s="147">
        <v>0.15560694</v>
      </c>
      <c r="BJ53" s="147">
        <v>0.87389746000000001</v>
      </c>
    </row>
    <row r="54" spans="2:62" x14ac:dyDescent="0.25">
      <c r="B54" s="102" t="s">
        <v>201</v>
      </c>
      <c r="C54" s="147">
        <v>0</v>
      </c>
      <c r="D54" s="147">
        <v>0</v>
      </c>
      <c r="E54" s="147">
        <v>0.70416140000000227</v>
      </c>
      <c r="F54" s="147">
        <v>0</v>
      </c>
      <c r="G54" s="147">
        <v>96.279039339999969</v>
      </c>
      <c r="H54" s="147">
        <v>96.428551999999996</v>
      </c>
      <c r="I54" s="147">
        <v>296.67816052000006</v>
      </c>
      <c r="J54" s="147">
        <v>0</v>
      </c>
      <c r="K54" s="147">
        <v>0</v>
      </c>
      <c r="L54" s="147">
        <v>0</v>
      </c>
      <c r="M54" s="147">
        <v>0</v>
      </c>
      <c r="N54" s="147">
        <v>13.099601629999995</v>
      </c>
      <c r="O54" s="147">
        <v>118.10929512</v>
      </c>
      <c r="P54" s="147">
        <v>0</v>
      </c>
      <c r="Q54" s="147">
        <v>492.78672649999999</v>
      </c>
      <c r="R54" s="147">
        <v>31.708448000000001</v>
      </c>
      <c r="S54" s="147">
        <v>0</v>
      </c>
      <c r="T54" s="147">
        <v>14.22826564</v>
      </c>
      <c r="U54" s="147">
        <v>6.2620957000000006</v>
      </c>
      <c r="V54" s="147">
        <v>32.159076769999999</v>
      </c>
      <c r="W54" s="147">
        <v>0</v>
      </c>
      <c r="X54" s="147">
        <v>6.1070484599999997</v>
      </c>
      <c r="Y54" s="147">
        <v>114.55135780000009</v>
      </c>
      <c r="Z54" s="147">
        <v>0</v>
      </c>
      <c r="AA54" s="147">
        <v>0</v>
      </c>
      <c r="AB54" s="147">
        <v>0</v>
      </c>
      <c r="AC54" s="147">
        <v>55.175614930000009</v>
      </c>
      <c r="AD54" s="147">
        <v>0</v>
      </c>
      <c r="AE54" s="147">
        <v>0</v>
      </c>
      <c r="AF54" s="147">
        <v>58.557471978200006</v>
      </c>
      <c r="AG54" s="147">
        <v>19.859758660000001</v>
      </c>
      <c r="AH54" s="147">
        <v>0.3238357</v>
      </c>
      <c r="AI54" s="147">
        <v>1.2467193599999999</v>
      </c>
      <c r="AJ54" s="147">
        <v>11.629110000000001</v>
      </c>
      <c r="AK54" s="147">
        <v>0</v>
      </c>
      <c r="AL54" s="147">
        <v>9.9250000000000015E-3</v>
      </c>
      <c r="AM54" s="147">
        <v>0</v>
      </c>
      <c r="AN54" s="147">
        <v>0</v>
      </c>
      <c r="AO54" s="147">
        <v>0</v>
      </c>
      <c r="AP54" s="147">
        <v>0</v>
      </c>
      <c r="AQ54" s="147">
        <v>0</v>
      </c>
      <c r="AR54" s="147">
        <v>0</v>
      </c>
      <c r="AS54" s="147">
        <v>0</v>
      </c>
      <c r="AT54" s="147">
        <v>2.6057868499999994</v>
      </c>
      <c r="AU54" s="147">
        <v>0</v>
      </c>
      <c r="AV54" s="147">
        <v>0</v>
      </c>
      <c r="AW54" s="147">
        <v>0</v>
      </c>
      <c r="AX54" s="147">
        <v>0</v>
      </c>
      <c r="AY54" s="147">
        <v>0</v>
      </c>
      <c r="AZ54" s="147">
        <v>0</v>
      </c>
      <c r="BA54" s="147">
        <v>0</v>
      </c>
      <c r="BB54" s="147">
        <v>0</v>
      </c>
      <c r="BC54" s="147">
        <v>0</v>
      </c>
      <c r="BD54" s="147">
        <v>0</v>
      </c>
      <c r="BE54" s="147">
        <v>0</v>
      </c>
      <c r="BF54" s="147">
        <v>0</v>
      </c>
      <c r="BG54" s="147">
        <v>9.3819999999999987E-2</v>
      </c>
      <c r="BH54" s="147">
        <v>0</v>
      </c>
      <c r="BI54" s="147">
        <v>19.8511004</v>
      </c>
      <c r="BJ54" s="147">
        <v>0</v>
      </c>
    </row>
    <row r="55" spans="2:62" x14ac:dyDescent="0.25">
      <c r="B55" s="101" t="s">
        <v>351</v>
      </c>
      <c r="C55" s="147">
        <v>0</v>
      </c>
      <c r="D55" s="147">
        <v>234.541327</v>
      </c>
      <c r="E55" s="147">
        <v>289.36304002999992</v>
      </c>
      <c r="F55" s="147">
        <v>212.57837264</v>
      </c>
      <c r="G55" s="147">
        <v>243.84784701000001</v>
      </c>
      <c r="H55" s="147">
        <v>169.10198500000001</v>
      </c>
      <c r="I55" s="147">
        <v>121.43033118</v>
      </c>
      <c r="J55" s="147">
        <v>85.759234509999999</v>
      </c>
      <c r="K55" s="147">
        <v>49.201530739999981</v>
      </c>
      <c r="L55" s="147">
        <v>87.838519450000092</v>
      </c>
      <c r="M55" s="147">
        <v>61.165645920000024</v>
      </c>
      <c r="N55" s="147">
        <v>171.23536160600003</v>
      </c>
      <c r="O55" s="147">
        <v>120.95255262306264</v>
      </c>
      <c r="P55" s="147">
        <v>88.063149789999784</v>
      </c>
      <c r="Q55" s="147">
        <v>130.11535547000003</v>
      </c>
      <c r="R55" s="147">
        <v>1.9875607100000001</v>
      </c>
      <c r="S55" s="147">
        <v>1875.5344998600001</v>
      </c>
      <c r="T55" s="147">
        <v>41.803712738172678</v>
      </c>
      <c r="U55" s="147">
        <v>82.423380190000103</v>
      </c>
      <c r="V55" s="147">
        <v>58.075394958799997</v>
      </c>
      <c r="W55" s="147">
        <v>135.52027239999998</v>
      </c>
      <c r="X55" s="147">
        <v>-16.47055099</v>
      </c>
      <c r="Y55" s="147">
        <v>23.052129600000018</v>
      </c>
      <c r="Z55" s="147">
        <v>34.947224259999999</v>
      </c>
      <c r="AA55" s="147">
        <v>10.451379359999999</v>
      </c>
      <c r="AB55" s="147">
        <v>113.4855106</v>
      </c>
      <c r="AC55" s="147">
        <v>1.2358150899999998</v>
      </c>
      <c r="AD55" s="147">
        <v>0</v>
      </c>
      <c r="AE55" s="147">
        <v>0</v>
      </c>
      <c r="AF55" s="147">
        <v>1.0094425599999999</v>
      </c>
      <c r="AG55" s="147">
        <v>0</v>
      </c>
      <c r="AH55" s="147">
        <v>0</v>
      </c>
      <c r="AI55" s="147">
        <v>9.7740868499999998</v>
      </c>
      <c r="AJ55" s="147">
        <v>5.5487900000000003</v>
      </c>
      <c r="AK55" s="147">
        <v>1.2554774500000001</v>
      </c>
      <c r="AL55" s="147">
        <v>0</v>
      </c>
      <c r="AM55" s="147">
        <v>20.915620430000008</v>
      </c>
      <c r="AN55" s="147">
        <v>0</v>
      </c>
      <c r="AO55" s="147">
        <v>0</v>
      </c>
      <c r="AP55" s="147">
        <v>0</v>
      </c>
      <c r="AQ55" s="147">
        <v>0</v>
      </c>
      <c r="AR55" s="147">
        <v>0</v>
      </c>
      <c r="AS55" s="147">
        <v>0</v>
      </c>
      <c r="AT55" s="147">
        <v>0</v>
      </c>
      <c r="AU55" s="147">
        <v>0</v>
      </c>
      <c r="AV55" s="147">
        <v>0</v>
      </c>
      <c r="AW55" s="147">
        <v>0</v>
      </c>
      <c r="AX55" s="147">
        <v>0</v>
      </c>
      <c r="AY55" s="147">
        <v>0</v>
      </c>
      <c r="AZ55" s="147">
        <v>0</v>
      </c>
      <c r="BA55" s="147">
        <v>0</v>
      </c>
      <c r="BB55" s="147">
        <v>0</v>
      </c>
      <c r="BC55" s="147">
        <v>0</v>
      </c>
      <c r="BD55" s="147">
        <v>0</v>
      </c>
      <c r="BE55" s="147">
        <v>0</v>
      </c>
      <c r="BF55" s="147">
        <v>0</v>
      </c>
      <c r="BG55" s="147">
        <v>0</v>
      </c>
      <c r="BH55" s="147">
        <v>0</v>
      </c>
      <c r="BI55" s="147">
        <v>0</v>
      </c>
      <c r="BJ55" s="147">
        <v>0</v>
      </c>
    </row>
    <row r="56" spans="2:62" x14ac:dyDescent="0.25">
      <c r="B56" s="102" t="s">
        <v>203</v>
      </c>
      <c r="C56" s="147">
        <v>0</v>
      </c>
      <c r="D56" s="147">
        <v>34.509839999999997</v>
      </c>
      <c r="E56" s="147">
        <v>216.9722632699999</v>
      </c>
      <c r="F56" s="147">
        <v>17.652997719999998</v>
      </c>
      <c r="G56" s="147">
        <v>24.730781330000006</v>
      </c>
      <c r="H56" s="147">
        <v>0</v>
      </c>
      <c r="I56" s="147">
        <v>-3.6338769500000003</v>
      </c>
      <c r="J56" s="147">
        <v>21.523238280000001</v>
      </c>
      <c r="K56" s="147">
        <v>0</v>
      </c>
      <c r="L56" s="147">
        <v>7.7224652100000011</v>
      </c>
      <c r="M56" s="147">
        <v>3.8787052000000002</v>
      </c>
      <c r="N56" s="147">
        <v>28.819192279999996</v>
      </c>
      <c r="O56" s="147">
        <v>24.190510524612531</v>
      </c>
      <c r="P56" s="147">
        <v>2.5845271360499904</v>
      </c>
      <c r="Q56" s="147">
        <v>46.83784764</v>
      </c>
      <c r="R56" s="147">
        <v>0</v>
      </c>
      <c r="S56" s="147">
        <v>0</v>
      </c>
      <c r="T56" s="147">
        <v>0</v>
      </c>
      <c r="U56" s="147">
        <v>-2.3104099700000011</v>
      </c>
      <c r="V56" s="147">
        <v>9.7704671288000018</v>
      </c>
      <c r="W56" s="147">
        <v>27.104054479999995</v>
      </c>
      <c r="X56" s="147">
        <v>0</v>
      </c>
      <c r="Y56" s="147">
        <v>0</v>
      </c>
      <c r="Z56" s="147">
        <v>7.8184364899999998</v>
      </c>
      <c r="AA56" s="147">
        <v>0</v>
      </c>
      <c r="AB56" s="147">
        <v>22.47332243</v>
      </c>
      <c r="AC56" s="147">
        <v>0</v>
      </c>
      <c r="AD56" s="147">
        <v>0</v>
      </c>
      <c r="AE56" s="147">
        <v>0</v>
      </c>
      <c r="AF56" s="147">
        <v>0.96253913000000002</v>
      </c>
      <c r="AG56" s="147">
        <v>0</v>
      </c>
      <c r="AH56" s="147">
        <v>0</v>
      </c>
      <c r="AI56" s="147">
        <v>3.8794590399999995</v>
      </c>
      <c r="AJ56" s="147">
        <v>0</v>
      </c>
      <c r="AK56" s="147">
        <v>1.23398432</v>
      </c>
      <c r="AL56" s="147">
        <v>0</v>
      </c>
      <c r="AM56" s="147">
        <v>4.1436814600000096</v>
      </c>
      <c r="AN56" s="147">
        <v>0</v>
      </c>
      <c r="AO56" s="147">
        <v>0</v>
      </c>
      <c r="AP56" s="147">
        <v>0</v>
      </c>
      <c r="AQ56" s="147">
        <v>0</v>
      </c>
      <c r="AR56" s="147">
        <v>0</v>
      </c>
      <c r="AS56" s="147">
        <v>0</v>
      </c>
      <c r="AT56" s="147">
        <v>0</v>
      </c>
      <c r="AU56" s="147">
        <v>0</v>
      </c>
      <c r="AV56" s="147">
        <v>0</v>
      </c>
      <c r="AW56" s="147">
        <v>0</v>
      </c>
      <c r="AX56" s="147">
        <v>0</v>
      </c>
      <c r="AY56" s="147">
        <v>0</v>
      </c>
      <c r="AZ56" s="147">
        <v>0</v>
      </c>
      <c r="BA56" s="147">
        <v>0</v>
      </c>
      <c r="BB56" s="147">
        <v>0</v>
      </c>
      <c r="BC56" s="147">
        <v>0</v>
      </c>
      <c r="BD56" s="147">
        <v>0</v>
      </c>
      <c r="BE56" s="147">
        <v>0</v>
      </c>
      <c r="BF56" s="147">
        <v>0</v>
      </c>
      <c r="BG56" s="147">
        <v>0</v>
      </c>
      <c r="BH56" s="147">
        <v>0</v>
      </c>
      <c r="BI56" s="147">
        <v>0</v>
      </c>
      <c r="BJ56" s="147">
        <v>0</v>
      </c>
    </row>
    <row r="57" spans="2:62" x14ac:dyDescent="0.25">
      <c r="B57" s="102" t="s">
        <v>352</v>
      </c>
      <c r="C57" s="147">
        <v>0</v>
      </c>
      <c r="D57" s="147">
        <v>200.031487</v>
      </c>
      <c r="E57" s="147">
        <v>72.390776760000008</v>
      </c>
      <c r="F57" s="147">
        <v>194.92537492</v>
      </c>
      <c r="G57" s="147">
        <v>219.11706568</v>
      </c>
      <c r="H57" s="147">
        <v>169.10198500000001</v>
      </c>
      <c r="I57" s="147">
        <v>125.06420813</v>
      </c>
      <c r="J57" s="147">
        <v>64.235996229999998</v>
      </c>
      <c r="K57" s="147">
        <v>49.201530739999981</v>
      </c>
      <c r="L57" s="147">
        <v>80.116054240000096</v>
      </c>
      <c r="M57" s="147">
        <v>57.286940720000025</v>
      </c>
      <c r="N57" s="147">
        <v>142.41616932600004</v>
      </c>
      <c r="O57" s="147">
        <v>96.76204209845011</v>
      </c>
      <c r="P57" s="147">
        <v>85.478622653949799</v>
      </c>
      <c r="Q57" s="147">
        <v>83.277507830000019</v>
      </c>
      <c r="R57" s="147">
        <v>1.9875607100000001</v>
      </c>
      <c r="S57" s="147">
        <v>1875.5344998600001</v>
      </c>
      <c r="T57" s="147">
        <v>41.803712738172678</v>
      </c>
      <c r="U57" s="147">
        <v>84.733790160000098</v>
      </c>
      <c r="V57" s="147">
        <v>48.304927829999997</v>
      </c>
      <c r="W57" s="147">
        <v>108.41621791999998</v>
      </c>
      <c r="X57" s="147">
        <v>-16.47055099</v>
      </c>
      <c r="Y57" s="147">
        <v>23.052129600000018</v>
      </c>
      <c r="Z57" s="147">
        <v>27.128787769999999</v>
      </c>
      <c r="AA57" s="147">
        <v>10.451379359999999</v>
      </c>
      <c r="AB57" s="147">
        <v>91.012188170000002</v>
      </c>
      <c r="AC57" s="147">
        <v>1.2358150899999998</v>
      </c>
      <c r="AD57" s="147">
        <v>0</v>
      </c>
      <c r="AE57" s="147">
        <v>0</v>
      </c>
      <c r="AF57" s="147">
        <v>4.6903430000000003E-2</v>
      </c>
      <c r="AG57" s="147">
        <v>0</v>
      </c>
      <c r="AH57" s="147">
        <v>0</v>
      </c>
      <c r="AI57" s="147">
        <v>5.8946278100000002</v>
      </c>
      <c r="AJ57" s="147">
        <v>5.5487900000000003</v>
      </c>
      <c r="AK57" s="147">
        <v>2.1493129999999999E-2</v>
      </c>
      <c r="AL57" s="147">
        <v>0</v>
      </c>
      <c r="AM57" s="147">
        <v>16.771938969999997</v>
      </c>
      <c r="AN57" s="147">
        <v>0</v>
      </c>
      <c r="AO57" s="147">
        <v>0</v>
      </c>
      <c r="AP57" s="147">
        <v>0</v>
      </c>
      <c r="AQ57" s="147">
        <v>0</v>
      </c>
      <c r="AR57" s="147">
        <v>0</v>
      </c>
      <c r="AS57" s="147">
        <v>0</v>
      </c>
      <c r="AT57" s="147">
        <v>0</v>
      </c>
      <c r="AU57" s="147">
        <v>0</v>
      </c>
      <c r="AV57" s="147">
        <v>0</v>
      </c>
      <c r="AW57" s="147">
        <v>0</v>
      </c>
      <c r="AX57" s="147">
        <v>0</v>
      </c>
      <c r="AY57" s="147">
        <v>0</v>
      </c>
      <c r="AZ57" s="147">
        <v>0</v>
      </c>
      <c r="BA57" s="147">
        <v>0</v>
      </c>
      <c r="BB57" s="147">
        <v>0</v>
      </c>
      <c r="BC57" s="147">
        <v>0</v>
      </c>
      <c r="BD57" s="147">
        <v>0</v>
      </c>
      <c r="BE57" s="147">
        <v>0</v>
      </c>
      <c r="BF57" s="147">
        <v>0</v>
      </c>
      <c r="BG57" s="147">
        <v>0</v>
      </c>
      <c r="BH57" s="147">
        <v>0</v>
      </c>
      <c r="BI57" s="147">
        <v>0</v>
      </c>
      <c r="BJ57" s="147">
        <v>0</v>
      </c>
    </row>
    <row r="58" spans="2:62" x14ac:dyDescent="0.25">
      <c r="B58" s="101" t="s">
        <v>353</v>
      </c>
      <c r="C58" s="147">
        <v>105.29853512393333</v>
      </c>
      <c r="D58" s="147">
        <v>484.51162900000003</v>
      </c>
      <c r="E58" s="147">
        <v>438.09962159999998</v>
      </c>
      <c r="F58" s="147">
        <v>192.25317307999998</v>
      </c>
      <c r="G58" s="147">
        <v>32.530087520000002</v>
      </c>
      <c r="H58" s="147">
        <v>65.539787000000004</v>
      </c>
      <c r="I58" s="147">
        <v>7.8989193499999999</v>
      </c>
      <c r="J58" s="147">
        <v>8.3046983700000006</v>
      </c>
      <c r="K58" s="147">
        <v>18.259853079999999</v>
      </c>
      <c r="L58" s="147">
        <v>43.343793240000004</v>
      </c>
      <c r="M58" s="147">
        <v>198.81759565000002</v>
      </c>
      <c r="N58" s="147">
        <v>2.4559057700000002</v>
      </c>
      <c r="O58" s="147">
        <v>241.98983478611945</v>
      </c>
      <c r="P58" s="147">
        <v>199.77607558</v>
      </c>
      <c r="Q58" s="147">
        <v>162.57150542999969</v>
      </c>
      <c r="R58" s="147">
        <v>96.69589726871061</v>
      </c>
      <c r="S58" s="147">
        <v>64.730393790000008</v>
      </c>
      <c r="T58" s="147">
        <v>-13.670705029999993</v>
      </c>
      <c r="U58" s="147">
        <v>161.99317321000001</v>
      </c>
      <c r="V58" s="147">
        <v>154.85482635000002</v>
      </c>
      <c r="W58" s="147">
        <v>115.99232813</v>
      </c>
      <c r="X58" s="147">
        <v>367.85724429999988</v>
      </c>
      <c r="Y58" s="147">
        <v>127.04548530000008</v>
      </c>
      <c r="Z58" s="147">
        <v>154.87521828000001</v>
      </c>
      <c r="AA58" s="147">
        <v>29.059321170000018</v>
      </c>
      <c r="AB58" s="147">
        <v>312.02366193999995</v>
      </c>
      <c r="AC58" s="147">
        <v>25.654180879999998</v>
      </c>
      <c r="AD58" s="147">
        <v>2.0710000000000002</v>
      </c>
      <c r="AE58" s="147">
        <v>0</v>
      </c>
      <c r="AF58" s="147">
        <v>0.83987761000000005</v>
      </c>
      <c r="AG58" s="147">
        <v>0</v>
      </c>
      <c r="AH58" s="147">
        <v>6.0421676099999999</v>
      </c>
      <c r="AI58" s="147">
        <v>193.16880049000005</v>
      </c>
      <c r="AJ58" s="147">
        <v>97.955079999999995</v>
      </c>
      <c r="AK58" s="147">
        <v>2.8883270199999989</v>
      </c>
      <c r="AL58" s="147">
        <v>0.35958000000000012</v>
      </c>
      <c r="AM58" s="147">
        <v>67.941767420399984</v>
      </c>
      <c r="AN58" s="147">
        <v>96.091930590000004</v>
      </c>
      <c r="AO58" s="147">
        <v>64.092749810000001</v>
      </c>
      <c r="AP58" s="147">
        <v>6.9034158899999989</v>
      </c>
      <c r="AQ58" s="147">
        <v>1.6668901599999999</v>
      </c>
      <c r="AR58" s="147">
        <v>5.8963678499999999</v>
      </c>
      <c r="AS58" s="147">
        <v>7.274</v>
      </c>
      <c r="AT58" s="147">
        <v>8.7695262100000004</v>
      </c>
      <c r="AU58" s="147">
        <v>0</v>
      </c>
      <c r="AV58" s="147">
        <v>11.32320839</v>
      </c>
      <c r="AW58" s="147">
        <v>8.0455287999999996</v>
      </c>
      <c r="AX58" s="147">
        <v>6.8490766099999965</v>
      </c>
      <c r="AY58" s="147">
        <v>61.003999999999998</v>
      </c>
      <c r="AZ58" s="147">
        <v>7.1662764500000007</v>
      </c>
      <c r="BA58" s="147">
        <v>1.2980708399999998</v>
      </c>
      <c r="BB58" s="147">
        <v>12.956530559999999</v>
      </c>
      <c r="BC58" s="147">
        <v>6.0650000000000001E-3</v>
      </c>
      <c r="BD58" s="147">
        <v>0</v>
      </c>
      <c r="BE58" s="147">
        <v>3.0244100999999999</v>
      </c>
      <c r="BF58" s="147">
        <v>0.19907949999999999</v>
      </c>
      <c r="BG58" s="147">
        <v>7.73149</v>
      </c>
      <c r="BH58" s="147">
        <v>24.75194012</v>
      </c>
      <c r="BI58" s="147">
        <v>4.3525000000000001E-2</v>
      </c>
      <c r="BJ58" s="147">
        <v>10.462574060000001</v>
      </c>
    </row>
    <row r="59" spans="2:62" x14ac:dyDescent="0.25">
      <c r="B59" s="101" t="s">
        <v>354</v>
      </c>
      <c r="C59" s="147">
        <v>10.602000129999999</v>
      </c>
      <c r="D59" s="147">
        <v>0.40874199999999999</v>
      </c>
      <c r="E59" s="147">
        <v>56.644295360000015</v>
      </c>
      <c r="F59" s="147">
        <v>109.36680032000001</v>
      </c>
      <c r="G59" s="147">
        <v>0</v>
      </c>
      <c r="H59" s="147">
        <v>2.1423030000000001</v>
      </c>
      <c r="I59" s="147">
        <v>3.29676495</v>
      </c>
      <c r="J59" s="147">
        <v>0</v>
      </c>
      <c r="K59" s="147">
        <v>0</v>
      </c>
      <c r="L59" s="147">
        <v>0</v>
      </c>
      <c r="M59" s="147">
        <v>0</v>
      </c>
      <c r="N59" s="147">
        <v>1.4909487499999998</v>
      </c>
      <c r="O59" s="147">
        <v>0.195452289999995</v>
      </c>
      <c r="P59" s="147">
        <v>62.675166050000001</v>
      </c>
      <c r="Q59" s="147">
        <v>0</v>
      </c>
      <c r="R59" s="147">
        <v>34.174218069999995</v>
      </c>
      <c r="S59" s="147">
        <v>0</v>
      </c>
      <c r="T59" s="147">
        <v>6.5651976699999999</v>
      </c>
      <c r="U59" s="147">
        <v>21.916880640000002</v>
      </c>
      <c r="V59" s="147">
        <v>85.021295269999996</v>
      </c>
      <c r="W59" s="147">
        <v>6.0904959000000005</v>
      </c>
      <c r="X59" s="147">
        <v>148.42033363542478</v>
      </c>
      <c r="Y59" s="147">
        <v>2.2700610000000001</v>
      </c>
      <c r="Z59" s="147">
        <v>0</v>
      </c>
      <c r="AA59" s="147">
        <v>28.135780759999999</v>
      </c>
      <c r="AB59" s="147">
        <v>84.68914672999999</v>
      </c>
      <c r="AC59" s="147">
        <v>0</v>
      </c>
      <c r="AD59" s="147">
        <v>0</v>
      </c>
      <c r="AE59" s="147">
        <v>0</v>
      </c>
      <c r="AF59" s="147">
        <v>0</v>
      </c>
      <c r="AG59" s="147">
        <v>0.71920276999999999</v>
      </c>
      <c r="AH59" s="147">
        <v>2.3584000000000001</v>
      </c>
      <c r="AI59" s="147">
        <v>4.4363760499999998</v>
      </c>
      <c r="AJ59" s="147">
        <v>0.59499999999999997</v>
      </c>
      <c r="AK59" s="147">
        <v>0.99603098000000001</v>
      </c>
      <c r="AL59" s="147">
        <v>0</v>
      </c>
      <c r="AM59" s="147">
        <v>11.295283750000001</v>
      </c>
      <c r="AN59" s="147">
        <v>12.28445528</v>
      </c>
      <c r="AO59" s="147">
        <v>9.5030019499999998</v>
      </c>
      <c r="AP59" s="147">
        <v>1.4031643300000001</v>
      </c>
      <c r="AQ59" s="147">
        <v>0</v>
      </c>
      <c r="AR59" s="147">
        <v>0</v>
      </c>
      <c r="AS59" s="147">
        <v>0</v>
      </c>
      <c r="AT59" s="147">
        <v>0</v>
      </c>
      <c r="AU59" s="147">
        <v>12.322648839999999</v>
      </c>
      <c r="AV59" s="147">
        <v>0.87987373000000013</v>
      </c>
      <c r="AW59" s="147">
        <v>0.33</v>
      </c>
      <c r="AX59" s="147">
        <v>0.29326031999999996</v>
      </c>
      <c r="AY59" s="147">
        <v>0</v>
      </c>
      <c r="AZ59" s="147">
        <v>4.8528000000000002</v>
      </c>
      <c r="BA59" s="147">
        <v>2.8678656899999999</v>
      </c>
      <c r="BB59" s="147">
        <v>0.29335600000000001</v>
      </c>
      <c r="BC59" s="147">
        <v>4.2158000000000001E-2</v>
      </c>
      <c r="BD59" s="147">
        <v>1.9E-2</v>
      </c>
      <c r="BE59" s="147">
        <v>8.4397895499999986</v>
      </c>
      <c r="BF59" s="147">
        <v>1.5246</v>
      </c>
      <c r="BG59" s="147">
        <v>1.19603239730724</v>
      </c>
      <c r="BH59" s="147">
        <v>4.65912711</v>
      </c>
      <c r="BI59" s="147">
        <v>0</v>
      </c>
      <c r="BJ59" s="147">
        <v>1.8494300000000001</v>
      </c>
    </row>
    <row r="60" spans="2:62" x14ac:dyDescent="0.25">
      <c r="B60" s="101" t="s">
        <v>355</v>
      </c>
      <c r="C60" s="147">
        <v>246.90611181</v>
      </c>
      <c r="D60" s="147">
        <v>117.45773499999996</v>
      </c>
      <c r="E60" s="147">
        <v>136.08992090866758</v>
      </c>
      <c r="F60" s="147">
        <v>254.62184104000005</v>
      </c>
      <c r="G60" s="147">
        <v>110.76940736829337</v>
      </c>
      <c r="H60" s="147">
        <v>0</v>
      </c>
      <c r="I60" s="147">
        <v>147.70654325350102</v>
      </c>
      <c r="J60" s="147">
        <v>0</v>
      </c>
      <c r="K60" s="147">
        <v>166.94006553439559</v>
      </c>
      <c r="L60" s="147">
        <v>430.81640960330003</v>
      </c>
      <c r="M60" s="147">
        <v>0</v>
      </c>
      <c r="N60" s="147">
        <v>0.11</v>
      </c>
      <c r="O60" s="147">
        <v>902.52508685933117</v>
      </c>
      <c r="P60" s="147">
        <v>93.396893742265192</v>
      </c>
      <c r="Q60" s="147">
        <v>0</v>
      </c>
      <c r="R60" s="147">
        <v>173.028438170036</v>
      </c>
      <c r="S60" s="147">
        <v>0</v>
      </c>
      <c r="T60" s="147">
        <v>-45.651692905003088</v>
      </c>
      <c r="U60" s="147">
        <v>0</v>
      </c>
      <c r="V60" s="147">
        <v>81.970592919059996</v>
      </c>
      <c r="W60" s="147">
        <v>429.85589792999997</v>
      </c>
      <c r="X60" s="147">
        <v>137.96283986262432</v>
      </c>
      <c r="Y60" s="147">
        <v>72.596966094999914</v>
      </c>
      <c r="Z60" s="147">
        <v>31.177182432251453</v>
      </c>
      <c r="AA60" s="147">
        <v>0</v>
      </c>
      <c r="AB60" s="147">
        <v>26.970566652230001</v>
      </c>
      <c r="AC60" s="147">
        <v>186.00363847</v>
      </c>
      <c r="AD60" s="147">
        <v>0</v>
      </c>
      <c r="AE60" s="147">
        <v>0</v>
      </c>
      <c r="AF60" s="147">
        <v>8.7632028338013956</v>
      </c>
      <c r="AG60" s="147">
        <v>53.21390371406406</v>
      </c>
      <c r="AH60" s="147">
        <v>0</v>
      </c>
      <c r="AI60" s="147">
        <v>319.32355695999996</v>
      </c>
      <c r="AJ60" s="147">
        <v>51.261184856140019</v>
      </c>
      <c r="AK60" s="147">
        <v>37.285139530198819</v>
      </c>
      <c r="AL60" s="147">
        <v>0.73136685000000001</v>
      </c>
      <c r="AM60" s="147">
        <v>0</v>
      </c>
      <c r="AN60" s="147">
        <v>0</v>
      </c>
      <c r="AO60" s="147">
        <v>110.54167245000001</v>
      </c>
      <c r="AP60" s="147">
        <v>0</v>
      </c>
      <c r="AQ60" s="147">
        <v>0</v>
      </c>
      <c r="AR60" s="147">
        <v>25.09882455</v>
      </c>
      <c r="AS60" s="147">
        <v>8.0329999999999995</v>
      </c>
      <c r="AT60" s="147">
        <v>0</v>
      </c>
      <c r="AU60" s="147">
        <v>0</v>
      </c>
      <c r="AV60" s="147">
        <v>41.511789275549937</v>
      </c>
      <c r="AW60" s="147">
        <v>0</v>
      </c>
      <c r="AX60" s="147">
        <v>6.0155254400000002</v>
      </c>
      <c r="AY60" s="147">
        <v>11.859</v>
      </c>
      <c r="AZ60" s="147">
        <v>14.964331</v>
      </c>
      <c r="BA60" s="147">
        <v>5.7704028035900103</v>
      </c>
      <c r="BB60" s="147">
        <v>10.947381410030141</v>
      </c>
      <c r="BC60" s="147">
        <v>0</v>
      </c>
      <c r="BD60" s="147">
        <v>1.9137959058599996</v>
      </c>
      <c r="BE60" s="147">
        <v>0</v>
      </c>
      <c r="BF60" s="147">
        <v>109.921875</v>
      </c>
      <c r="BG60" s="147">
        <v>18.693108500000001</v>
      </c>
      <c r="BH60" s="147">
        <v>9.8388467045448742</v>
      </c>
      <c r="BI60" s="147">
        <v>0</v>
      </c>
      <c r="BJ60" s="147">
        <v>28.892987005452525</v>
      </c>
    </row>
    <row r="61" spans="2:62" x14ac:dyDescent="0.25">
      <c r="B61" s="101" t="s">
        <v>356</v>
      </c>
      <c r="C61" s="147">
        <v>0</v>
      </c>
      <c r="D61" s="147">
        <v>25.412862000000001</v>
      </c>
      <c r="E61" s="147">
        <v>17.255103339999998</v>
      </c>
      <c r="F61" s="147">
        <v>2.75E-2</v>
      </c>
      <c r="G61" s="147">
        <v>0</v>
      </c>
      <c r="H61" s="147">
        <v>0</v>
      </c>
      <c r="I61" s="147">
        <v>10.691350999999999</v>
      </c>
      <c r="J61" s="147">
        <v>0</v>
      </c>
      <c r="K61" s="147">
        <v>1.12676639</v>
      </c>
      <c r="L61" s="147">
        <v>0</v>
      </c>
      <c r="M61" s="147">
        <v>0</v>
      </c>
      <c r="N61" s="147">
        <v>0</v>
      </c>
      <c r="O61" s="147">
        <v>0</v>
      </c>
      <c r="P61" s="147">
        <v>10.095539840000001</v>
      </c>
      <c r="Q61" s="147">
        <v>1.1870449999999999</v>
      </c>
      <c r="R61" s="147">
        <v>0</v>
      </c>
      <c r="S61" s="147">
        <v>4.2837784599999997</v>
      </c>
      <c r="T61" s="147">
        <v>0</v>
      </c>
      <c r="U61" s="147">
        <v>0</v>
      </c>
      <c r="V61" s="147">
        <v>0</v>
      </c>
      <c r="W61" s="147">
        <v>0.23576268</v>
      </c>
      <c r="X61" s="147">
        <v>22.826793329999997</v>
      </c>
      <c r="Y61" s="147">
        <v>0</v>
      </c>
      <c r="Z61" s="147">
        <v>0</v>
      </c>
      <c r="AA61" s="147">
        <v>0</v>
      </c>
      <c r="AB61" s="147">
        <v>0</v>
      </c>
      <c r="AC61" s="147">
        <v>2.5458452</v>
      </c>
      <c r="AD61" s="147">
        <v>0</v>
      </c>
      <c r="AE61" s="147">
        <v>0</v>
      </c>
      <c r="AF61" s="147">
        <v>0</v>
      </c>
      <c r="AG61" s="147">
        <v>0</v>
      </c>
      <c r="AH61" s="147">
        <v>0</v>
      </c>
      <c r="AI61" s="147">
        <v>0</v>
      </c>
      <c r="AJ61" s="147">
        <v>0</v>
      </c>
      <c r="AK61" s="147">
        <v>0</v>
      </c>
      <c r="AL61" s="147">
        <v>0</v>
      </c>
      <c r="AM61" s="147">
        <v>0</v>
      </c>
      <c r="AN61" s="147">
        <v>0</v>
      </c>
      <c r="AO61" s="147">
        <v>0</v>
      </c>
      <c r="AP61" s="147">
        <v>0</v>
      </c>
      <c r="AQ61" s="147">
        <v>0</v>
      </c>
      <c r="AR61" s="147">
        <v>0</v>
      </c>
      <c r="AS61" s="147">
        <v>0</v>
      </c>
      <c r="AT61" s="147">
        <v>0</v>
      </c>
      <c r="AU61" s="147">
        <v>0</v>
      </c>
      <c r="AV61" s="147">
        <v>0</v>
      </c>
      <c r="AW61" s="147">
        <v>0</v>
      </c>
      <c r="AX61" s="147">
        <v>0</v>
      </c>
      <c r="AY61" s="147">
        <v>0</v>
      </c>
      <c r="AZ61" s="147">
        <v>0.22622521000000001</v>
      </c>
      <c r="BA61" s="147">
        <v>0</v>
      </c>
      <c r="BB61" s="147">
        <v>0</v>
      </c>
      <c r="BC61" s="147">
        <v>0</v>
      </c>
      <c r="BD61" s="147">
        <v>0</v>
      </c>
      <c r="BE61" s="147">
        <v>5.0379033299999998</v>
      </c>
      <c r="BF61" s="147">
        <v>0</v>
      </c>
      <c r="BG61" s="147">
        <v>0</v>
      </c>
      <c r="BH61" s="147">
        <v>0</v>
      </c>
      <c r="BI61" s="147">
        <v>0</v>
      </c>
      <c r="BJ61" s="147">
        <v>0</v>
      </c>
    </row>
    <row r="62" spans="2:62" x14ac:dyDescent="0.25">
      <c r="B62" s="101" t="s">
        <v>357</v>
      </c>
      <c r="C62" s="147">
        <v>0</v>
      </c>
      <c r="D62" s="147">
        <v>0</v>
      </c>
      <c r="E62" s="147">
        <v>0</v>
      </c>
      <c r="F62" s="147">
        <v>0</v>
      </c>
      <c r="G62" s="147">
        <v>0</v>
      </c>
      <c r="H62" s="147">
        <v>3.682661</v>
      </c>
      <c r="I62" s="147">
        <v>0</v>
      </c>
      <c r="J62" s="147">
        <v>0</v>
      </c>
      <c r="K62" s="147">
        <v>0</v>
      </c>
      <c r="L62" s="147">
        <v>7.4999999999999997E-2</v>
      </c>
      <c r="M62" s="147">
        <v>0</v>
      </c>
      <c r="N62" s="147">
        <v>0</v>
      </c>
      <c r="O62" s="147">
        <v>0</v>
      </c>
      <c r="P62" s="147">
        <v>0</v>
      </c>
      <c r="Q62" s="147">
        <v>0</v>
      </c>
      <c r="R62" s="147">
        <v>0</v>
      </c>
      <c r="S62" s="147">
        <v>0</v>
      </c>
      <c r="T62" s="147">
        <v>0</v>
      </c>
      <c r="U62" s="147">
        <v>0</v>
      </c>
      <c r="V62" s="147">
        <v>7.6577299999999997E-3</v>
      </c>
      <c r="W62" s="147">
        <v>4.6712320000000002E-2</v>
      </c>
      <c r="X62" s="147">
        <v>0</v>
      </c>
      <c r="Y62" s="147">
        <v>0</v>
      </c>
      <c r="Z62" s="147">
        <v>0</v>
      </c>
      <c r="AA62" s="147">
        <v>3.2794719999999999E-2</v>
      </c>
      <c r="AB62" s="147">
        <v>0</v>
      </c>
      <c r="AC62" s="147">
        <v>0</v>
      </c>
      <c r="AD62" s="147">
        <v>0</v>
      </c>
      <c r="AE62" s="147">
        <v>0</v>
      </c>
      <c r="AF62" s="147">
        <v>0</v>
      </c>
      <c r="AG62" s="147">
        <v>0</v>
      </c>
      <c r="AH62" s="147">
        <v>0</v>
      </c>
      <c r="AI62" s="147">
        <v>0</v>
      </c>
      <c r="AJ62" s="147">
        <v>0</v>
      </c>
      <c r="AK62" s="147">
        <v>0</v>
      </c>
      <c r="AL62" s="147">
        <v>0</v>
      </c>
      <c r="AM62" s="147">
        <v>0</v>
      </c>
      <c r="AN62" s="147">
        <v>0</v>
      </c>
      <c r="AO62" s="147">
        <v>0</v>
      </c>
      <c r="AP62" s="147">
        <v>0</v>
      </c>
      <c r="AQ62" s="147">
        <v>0</v>
      </c>
      <c r="AR62" s="147">
        <v>0</v>
      </c>
      <c r="AS62" s="147">
        <v>0</v>
      </c>
      <c r="AT62" s="147">
        <v>0</v>
      </c>
      <c r="AU62" s="147">
        <v>0</v>
      </c>
      <c r="AV62" s="147">
        <v>0</v>
      </c>
      <c r="AW62" s="147">
        <v>0</v>
      </c>
      <c r="AX62" s="147">
        <v>0</v>
      </c>
      <c r="AY62" s="147">
        <v>0.02</v>
      </c>
      <c r="AZ62" s="147">
        <v>0</v>
      </c>
      <c r="BA62" s="147">
        <v>0</v>
      </c>
      <c r="BB62" s="147">
        <v>0</v>
      </c>
      <c r="BC62" s="147">
        <v>0</v>
      </c>
      <c r="BD62" s="147">
        <v>0</v>
      </c>
      <c r="BE62" s="147">
        <v>0</v>
      </c>
      <c r="BF62" s="147">
        <v>0</v>
      </c>
      <c r="BG62" s="147">
        <v>0</v>
      </c>
      <c r="BH62" s="147">
        <v>0</v>
      </c>
      <c r="BI62" s="147">
        <v>0</v>
      </c>
      <c r="BJ62" s="147">
        <v>0</v>
      </c>
    </row>
    <row r="63" spans="2:62" x14ac:dyDescent="0.25">
      <c r="B63" s="148" t="s">
        <v>358</v>
      </c>
      <c r="C63" s="147">
        <v>0</v>
      </c>
      <c r="D63" s="147">
        <v>0</v>
      </c>
      <c r="E63" s="147">
        <v>0</v>
      </c>
      <c r="F63" s="147">
        <v>0</v>
      </c>
      <c r="G63" s="147">
        <v>0</v>
      </c>
      <c r="H63" s="147">
        <v>0</v>
      </c>
      <c r="I63" s="147">
        <v>0</v>
      </c>
      <c r="J63" s="147">
        <v>0</v>
      </c>
      <c r="K63" s="147">
        <v>0</v>
      </c>
      <c r="L63" s="147">
        <v>0</v>
      </c>
      <c r="M63" s="147">
        <v>0</v>
      </c>
      <c r="N63" s="147">
        <v>0</v>
      </c>
      <c r="O63" s="147">
        <v>0</v>
      </c>
      <c r="P63" s="147">
        <v>0</v>
      </c>
      <c r="Q63" s="147">
        <v>0</v>
      </c>
      <c r="R63" s="147">
        <v>0</v>
      </c>
      <c r="S63" s="147">
        <v>0</v>
      </c>
      <c r="T63" s="147">
        <v>0</v>
      </c>
      <c r="U63" s="147">
        <v>0</v>
      </c>
      <c r="V63" s="147">
        <v>0</v>
      </c>
      <c r="W63" s="147">
        <v>0</v>
      </c>
      <c r="X63" s="147">
        <v>0</v>
      </c>
      <c r="Y63" s="147">
        <v>0</v>
      </c>
      <c r="Z63" s="147">
        <v>0</v>
      </c>
      <c r="AA63" s="147">
        <v>0</v>
      </c>
      <c r="AB63" s="147">
        <v>0</v>
      </c>
      <c r="AC63" s="147">
        <v>0</v>
      </c>
      <c r="AD63" s="147">
        <v>25.922999999999998</v>
      </c>
      <c r="AE63" s="147">
        <v>0</v>
      </c>
      <c r="AF63" s="147">
        <v>0</v>
      </c>
      <c r="AG63" s="147">
        <v>52.193784042236018</v>
      </c>
      <c r="AH63" s="147">
        <v>0</v>
      </c>
      <c r="AI63" s="147">
        <v>0</v>
      </c>
      <c r="AJ63" s="147">
        <v>0</v>
      </c>
      <c r="AK63" s="147">
        <v>0</v>
      </c>
      <c r="AL63" s="147">
        <v>0</v>
      </c>
      <c r="AM63" s="147">
        <v>0</v>
      </c>
      <c r="AN63" s="147">
        <v>0</v>
      </c>
      <c r="AO63" s="147">
        <v>0</v>
      </c>
      <c r="AP63" s="147">
        <v>0</v>
      </c>
      <c r="AQ63" s="147">
        <v>0</v>
      </c>
      <c r="AR63" s="147">
        <v>136.77440034289995</v>
      </c>
      <c r="AS63" s="147">
        <v>7.20763</v>
      </c>
      <c r="AT63" s="147">
        <v>4.4163232599999755</v>
      </c>
      <c r="AU63" s="147">
        <v>0</v>
      </c>
      <c r="AV63" s="147">
        <v>0</v>
      </c>
      <c r="AW63" s="147">
        <v>0</v>
      </c>
      <c r="AX63" s="147">
        <v>0</v>
      </c>
      <c r="AY63" s="147">
        <v>0</v>
      </c>
      <c r="AZ63" s="147">
        <v>3.5609199999999999</v>
      </c>
      <c r="BA63" s="147">
        <v>0</v>
      </c>
      <c r="BB63" s="147">
        <v>0</v>
      </c>
      <c r="BC63" s="147">
        <v>0</v>
      </c>
      <c r="BD63" s="147">
        <v>0</v>
      </c>
      <c r="BE63" s="147">
        <v>103.32531</v>
      </c>
      <c r="BF63" s="147">
        <v>0</v>
      </c>
      <c r="BG63" s="147">
        <v>10.81953755778526</v>
      </c>
      <c r="BH63" s="147">
        <v>0</v>
      </c>
      <c r="BI63" s="147">
        <v>0</v>
      </c>
      <c r="BJ63" s="147">
        <v>47.177840686422506</v>
      </c>
    </row>
    <row r="64" spans="2:62" s="123" customFormat="1" x14ac:dyDescent="0.25">
      <c r="B64" s="149" t="s">
        <v>359</v>
      </c>
      <c r="C64" s="150">
        <v>9941.1685112989526</v>
      </c>
      <c r="D64" s="150">
        <v>13163.941690000001</v>
      </c>
      <c r="E64" s="150">
        <v>19402.493026358654</v>
      </c>
      <c r="F64" s="150">
        <v>11049.136488619999</v>
      </c>
      <c r="G64" s="150">
        <v>5652.065405826238</v>
      </c>
      <c r="H64" s="150">
        <v>10075.337713579991</v>
      </c>
      <c r="I64" s="150">
        <v>7574.9730254435017</v>
      </c>
      <c r="J64" s="150">
        <v>9476.723635986471</v>
      </c>
      <c r="K64" s="150">
        <v>6568.3396200743928</v>
      </c>
      <c r="L64" s="150">
        <v>7798.3647524292246</v>
      </c>
      <c r="M64" s="150">
        <v>17204.347624210131</v>
      </c>
      <c r="N64" s="150">
        <v>8640.4911478959893</v>
      </c>
      <c r="O64" s="150">
        <v>11345.640633126812</v>
      </c>
      <c r="P64" s="150">
        <v>8268.611603082265</v>
      </c>
      <c r="Q64" s="150">
        <v>11969.356848525264</v>
      </c>
      <c r="R64" s="150">
        <v>9698.7898641271477</v>
      </c>
      <c r="S64" s="150">
        <v>18658.724996444147</v>
      </c>
      <c r="T64" s="150">
        <v>8939.2150219697396</v>
      </c>
      <c r="U64" s="150">
        <v>10046.624245120069</v>
      </c>
      <c r="V64" s="150">
        <v>8084.6361672703724</v>
      </c>
      <c r="W64" s="150">
        <v>12229.958797544077</v>
      </c>
      <c r="X64" s="150">
        <v>9936.5304278680433</v>
      </c>
      <c r="Y64" s="150">
        <v>9788.3036328544931</v>
      </c>
      <c r="Z64" s="150">
        <v>5719.8939455222499</v>
      </c>
      <c r="AA64" s="150">
        <v>5669.4678047100024</v>
      </c>
      <c r="AB64" s="150">
        <v>9224.287232012226</v>
      </c>
      <c r="AC64" s="150">
        <v>2987.009797654021</v>
      </c>
      <c r="AD64" s="150">
        <v>47.331000000000003</v>
      </c>
      <c r="AE64" s="150">
        <v>241.75047789999999</v>
      </c>
      <c r="AF64" s="150">
        <v>3072.0787748419998</v>
      </c>
      <c r="AG64" s="150">
        <v>814.40646546629989</v>
      </c>
      <c r="AH64" s="150">
        <v>391.15377591999999</v>
      </c>
      <c r="AI64" s="150">
        <v>6758.9903311758953</v>
      </c>
      <c r="AJ64" s="150">
        <v>4379.3292648561401</v>
      </c>
      <c r="AK64" s="150">
        <v>3085.8851014901975</v>
      </c>
      <c r="AL64" s="150">
        <v>62.611258910000004</v>
      </c>
      <c r="AM64" s="150">
        <v>3491.3838141554002</v>
      </c>
      <c r="AN64" s="150">
        <v>2814.6714687788003</v>
      </c>
      <c r="AO64" s="150">
        <v>2855.6728672519971</v>
      </c>
      <c r="AP64" s="150">
        <v>245.88905817</v>
      </c>
      <c r="AQ64" s="150">
        <v>49.798258862700003</v>
      </c>
      <c r="AR64" s="150">
        <v>425.90603641999996</v>
      </c>
      <c r="AS64" s="150">
        <v>216.22599836999999</v>
      </c>
      <c r="AT64" s="150">
        <v>108.07986905999999</v>
      </c>
      <c r="AU64" s="150">
        <v>19.197414909999999</v>
      </c>
      <c r="AV64" s="150">
        <v>489.23030921554994</v>
      </c>
      <c r="AW64" s="150">
        <v>690.96820704999993</v>
      </c>
      <c r="AX64" s="150">
        <v>425.87084935999991</v>
      </c>
      <c r="AY64" s="150">
        <v>307.94099999999997</v>
      </c>
      <c r="AZ64" s="150">
        <v>261.44472348999994</v>
      </c>
      <c r="BA64" s="150">
        <v>238.80635075359001</v>
      </c>
      <c r="BB64" s="150">
        <v>701.89259675003007</v>
      </c>
      <c r="BC64" s="150">
        <v>382.7067041599999</v>
      </c>
      <c r="BD64" s="150">
        <v>52.826626925859998</v>
      </c>
      <c r="BE64" s="150">
        <v>236.19858821</v>
      </c>
      <c r="BF64" s="150">
        <v>111.6455545</v>
      </c>
      <c r="BG64" s="150">
        <v>461.31030472509246</v>
      </c>
      <c r="BH64" s="150">
        <v>1134.4660502145446</v>
      </c>
      <c r="BI64" s="150">
        <v>825.10849257999996</v>
      </c>
      <c r="BJ64" s="150">
        <v>460.39453921187499</v>
      </c>
    </row>
  </sheetData>
  <conditionalFormatting sqref="C4:BJ4">
    <cfRule type="cellIs" dxfId="9" priority="3" operator="notBetween">
      <formula>-0.9</formula>
      <formula>0.9</formula>
    </cfRule>
    <cfRule type="cellIs" dxfId="8" priority="4" operator="between">
      <formula>-0.9</formula>
      <formula>0.9</formula>
    </cfRule>
  </conditionalFormatting>
  <conditionalFormatting sqref="D40:BJ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99F13-3DD2-47CC-A71A-AB540E2530E3}">
  <sheetPr codeName="Sheet83"/>
  <dimension ref="B2:BN65"/>
  <sheetViews>
    <sheetView workbookViewId="0">
      <selection activeCell="O19" sqref="O19"/>
    </sheetView>
  </sheetViews>
  <sheetFormatPr defaultColWidth="9.140625" defaultRowHeight="15.75" x14ac:dyDescent="0.25"/>
  <cols>
    <col min="1" max="1" width="9.140625" style="29"/>
    <col min="2" max="2" width="35.7109375" style="151" bestFit="1" customWidth="1"/>
    <col min="3" max="6" width="12.7109375" style="29" bestFit="1" customWidth="1"/>
    <col min="7" max="7" width="11.5703125" style="29" bestFit="1" customWidth="1"/>
    <col min="8" max="8" width="12.7109375" style="29" bestFit="1" customWidth="1"/>
    <col min="9" max="10" width="11.5703125" style="29" bestFit="1" customWidth="1"/>
    <col min="11" max="11" width="12.7109375" style="29" bestFit="1" customWidth="1"/>
    <col min="12" max="13" width="11.5703125" style="29" bestFit="1" customWidth="1"/>
    <col min="14" max="20" width="12.7109375" style="29" bestFit="1" customWidth="1"/>
    <col min="21" max="21" width="11.5703125" style="29" bestFit="1" customWidth="1"/>
    <col min="22" max="22" width="12.7109375" style="29" bestFit="1" customWidth="1"/>
    <col min="23" max="23" width="11.5703125" style="29" bestFit="1" customWidth="1"/>
    <col min="24" max="26" width="12.7109375" style="29" bestFit="1" customWidth="1"/>
    <col min="27" max="28" width="11.5703125" style="29" bestFit="1" customWidth="1"/>
    <col min="29" max="29" width="12.7109375" style="29" bestFit="1" customWidth="1"/>
    <col min="30" max="30" width="11.5703125" style="29" bestFit="1" customWidth="1"/>
    <col min="31" max="31" width="7.5703125" style="29" bestFit="1" customWidth="1"/>
    <col min="32" max="32" width="10.42578125" style="29" bestFit="1" customWidth="1"/>
    <col min="33" max="33" width="11.5703125" style="29" bestFit="1" customWidth="1"/>
    <col min="34" max="35" width="10.42578125" style="29" bestFit="1" customWidth="1"/>
    <col min="36" max="39" width="11.5703125" style="29" bestFit="1" customWidth="1"/>
    <col min="40" max="40" width="8.7109375" style="29" bestFit="1" customWidth="1"/>
    <col min="41" max="43" width="11.5703125" style="29" bestFit="1" customWidth="1"/>
    <col min="44" max="44" width="10.42578125" style="29" bestFit="1" customWidth="1"/>
    <col min="45" max="46" width="8.7109375" style="29" bestFit="1" customWidth="1"/>
    <col min="47" max="48" width="10.42578125" style="29" bestFit="1" customWidth="1"/>
    <col min="49" max="49" width="8.7109375" style="29" bestFit="1" customWidth="1"/>
    <col min="50" max="53" width="10.42578125" style="29" bestFit="1" customWidth="1"/>
    <col min="54" max="54" width="8.7109375" style="29" bestFit="1" customWidth="1"/>
    <col min="55" max="60" width="10.42578125" style="29" bestFit="1" customWidth="1"/>
    <col min="61" max="61" width="8.7109375" style="29" bestFit="1" customWidth="1"/>
    <col min="62" max="62" width="10.42578125" style="29" bestFit="1" customWidth="1"/>
    <col min="63" max="16384" width="9.140625" style="29"/>
  </cols>
  <sheetData>
    <row r="2" spans="2:62" x14ac:dyDescent="0.25">
      <c r="B2" s="81" t="s">
        <v>91</v>
      </c>
    </row>
    <row r="3" spans="2:62" s="123" customFormat="1" ht="63.75" x14ac:dyDescent="0.25">
      <c r="B3" s="146" t="s">
        <v>268</v>
      </c>
      <c r="C3" s="122" t="s">
        <v>733</v>
      </c>
      <c r="D3" s="122" t="s">
        <v>734</v>
      </c>
      <c r="E3" s="122" t="s">
        <v>735</v>
      </c>
      <c r="F3" s="122" t="s">
        <v>736</v>
      </c>
      <c r="G3" s="122" t="s">
        <v>737</v>
      </c>
      <c r="H3" s="122" t="s">
        <v>738</v>
      </c>
      <c r="I3" s="122" t="s">
        <v>739</v>
      </c>
      <c r="J3" s="122" t="s">
        <v>740</v>
      </c>
      <c r="K3" s="122" t="s">
        <v>741</v>
      </c>
      <c r="L3" s="122" t="s">
        <v>742</v>
      </c>
      <c r="M3" s="122" t="s">
        <v>743</v>
      </c>
      <c r="N3" s="122" t="s">
        <v>744</v>
      </c>
      <c r="O3" s="122" t="s">
        <v>745</v>
      </c>
      <c r="P3" s="122" t="s">
        <v>746</v>
      </c>
      <c r="Q3" s="122" t="s">
        <v>747</v>
      </c>
      <c r="R3" s="122" t="s">
        <v>748</v>
      </c>
      <c r="S3" s="122" t="s">
        <v>749</v>
      </c>
      <c r="T3" s="122" t="s">
        <v>750</v>
      </c>
      <c r="U3" s="122" t="s">
        <v>751</v>
      </c>
      <c r="V3" s="122" t="s">
        <v>752</v>
      </c>
      <c r="W3" s="122" t="s">
        <v>753</v>
      </c>
      <c r="X3" s="122" t="s">
        <v>754</v>
      </c>
      <c r="Y3" s="122" t="s">
        <v>755</v>
      </c>
      <c r="Z3" s="122" t="s">
        <v>756</v>
      </c>
      <c r="AA3" s="122" t="s">
        <v>757</v>
      </c>
      <c r="AB3" s="122" t="s">
        <v>758</v>
      </c>
      <c r="AC3" s="122" t="s">
        <v>759</v>
      </c>
      <c r="AD3" s="122" t="s">
        <v>760</v>
      </c>
      <c r="AE3" s="122" t="s">
        <v>761</v>
      </c>
      <c r="AF3" s="122" t="s">
        <v>762</v>
      </c>
      <c r="AG3" s="122" t="s">
        <v>763</v>
      </c>
      <c r="AH3" s="122" t="s">
        <v>764</v>
      </c>
      <c r="AI3" s="122" t="s">
        <v>765</v>
      </c>
      <c r="AJ3" s="122" t="s">
        <v>766</v>
      </c>
      <c r="AK3" s="122" t="s">
        <v>767</v>
      </c>
      <c r="AL3" s="122" t="s">
        <v>768</v>
      </c>
      <c r="AM3" s="122" t="s">
        <v>769</v>
      </c>
      <c r="AN3" s="122" t="s">
        <v>770</v>
      </c>
      <c r="AO3" s="122" t="s">
        <v>771</v>
      </c>
      <c r="AP3" s="122" t="s">
        <v>772</v>
      </c>
      <c r="AQ3" s="122" t="s">
        <v>773</v>
      </c>
      <c r="AR3" s="122" t="s">
        <v>774</v>
      </c>
      <c r="AS3" s="122" t="s">
        <v>775</v>
      </c>
      <c r="AT3" s="122" t="s">
        <v>776</v>
      </c>
      <c r="AU3" s="122" t="s">
        <v>777</v>
      </c>
      <c r="AV3" s="122" t="s">
        <v>778</v>
      </c>
      <c r="AW3" s="122" t="s">
        <v>779</v>
      </c>
      <c r="AX3" s="122" t="s">
        <v>780</v>
      </c>
      <c r="AY3" s="122" t="s">
        <v>781</v>
      </c>
      <c r="AZ3" s="122" t="s">
        <v>782</v>
      </c>
      <c r="BA3" s="122" t="s">
        <v>783</v>
      </c>
      <c r="BB3" s="122" t="s">
        <v>784</v>
      </c>
      <c r="BC3" s="122" t="s">
        <v>785</v>
      </c>
      <c r="BD3" s="122" t="s">
        <v>786</v>
      </c>
      <c r="BE3" s="122" t="s">
        <v>787</v>
      </c>
      <c r="BF3" s="122" t="s">
        <v>788</v>
      </c>
      <c r="BG3" s="122" t="s">
        <v>789</v>
      </c>
      <c r="BH3" s="122" t="s">
        <v>790</v>
      </c>
      <c r="BI3" s="122" t="s">
        <v>791</v>
      </c>
      <c r="BJ3" s="122" t="s">
        <v>792</v>
      </c>
    </row>
    <row r="4" spans="2:62" x14ac:dyDescent="0.25">
      <c r="B4" s="154" t="s">
        <v>360</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row>
    <row r="5" spans="2:62" x14ac:dyDescent="0.25">
      <c r="B5" s="156" t="s">
        <v>218</v>
      </c>
      <c r="C5" s="157">
        <v>7242.7136151503155</v>
      </c>
      <c r="D5" s="157">
        <v>16336.47</v>
      </c>
      <c r="E5" s="157">
        <v>15763.856428380002</v>
      </c>
      <c r="F5" s="157">
        <v>7185.7753867955007</v>
      </c>
      <c r="G5" s="157">
        <v>8144.7564771142997</v>
      </c>
      <c r="H5" s="157">
        <v>10246.308074999999</v>
      </c>
      <c r="I5" s="157">
        <v>6693.1070962899994</v>
      </c>
      <c r="J5" s="157">
        <v>11594.826576399995</v>
      </c>
      <c r="K5" s="157">
        <v>4965.4608737599992</v>
      </c>
      <c r="L5" s="157">
        <v>7081.9214000000011</v>
      </c>
      <c r="M5" s="157">
        <v>23730.408485069987</v>
      </c>
      <c r="N5" s="157">
        <v>6601.5168785199994</v>
      </c>
      <c r="O5" s="157">
        <v>7989.1396902100041</v>
      </c>
      <c r="P5" s="157">
        <v>6180.2230040600007</v>
      </c>
      <c r="Q5" s="157">
        <v>14451.729207959999</v>
      </c>
      <c r="R5" s="157">
        <v>57224.010000000009</v>
      </c>
      <c r="S5" s="157">
        <v>13835.444134269999</v>
      </c>
      <c r="T5" s="157">
        <v>13795.227842650014</v>
      </c>
      <c r="U5" s="157">
        <v>11274.422092049006</v>
      </c>
      <c r="V5" s="157">
        <v>10088.506197629997</v>
      </c>
      <c r="W5" s="157">
        <v>13741.882954319997</v>
      </c>
      <c r="X5" s="157">
        <v>8845.3880426400046</v>
      </c>
      <c r="Y5" s="157">
        <v>8061.9289182399934</v>
      </c>
      <c r="Z5" s="157">
        <v>6499.6819763900039</v>
      </c>
      <c r="AA5" s="157">
        <v>4156.1914516000015</v>
      </c>
      <c r="AB5" s="157">
        <v>10086.997156370002</v>
      </c>
      <c r="AC5" s="157">
        <v>1700.9813461030005</v>
      </c>
      <c r="AD5" s="157">
        <v>100.113</v>
      </c>
      <c r="AE5" s="157">
        <v>531.92899999999997</v>
      </c>
      <c r="AF5" s="157">
        <v>2339.7438937800002</v>
      </c>
      <c r="AG5" s="157">
        <v>419.45536482000006</v>
      </c>
      <c r="AH5" s="157">
        <v>341.27412869000011</v>
      </c>
      <c r="AI5" s="157">
        <v>6726.0690160199993</v>
      </c>
      <c r="AJ5" s="157">
        <v>3306.5409369900003</v>
      </c>
      <c r="AK5" s="157">
        <v>3027.9263986270021</v>
      </c>
      <c r="AL5" s="157">
        <v>76.877738469999997</v>
      </c>
      <c r="AM5" s="157">
        <v>4343.0762115300031</v>
      </c>
      <c r="AN5" s="157">
        <v>2525.7721514782897</v>
      </c>
      <c r="AO5" s="157">
        <v>4310.2270428487018</v>
      </c>
      <c r="AP5" s="157">
        <v>330.87808265000001</v>
      </c>
      <c r="AQ5" s="157">
        <v>316.373448</v>
      </c>
      <c r="AR5" s="157">
        <v>851.8959801999996</v>
      </c>
      <c r="AS5" s="157">
        <v>444.49700000000001</v>
      </c>
      <c r="AT5" s="157">
        <v>99.01058022999996</v>
      </c>
      <c r="AU5" s="157">
        <v>0.52444091999999987</v>
      </c>
      <c r="AV5" s="157">
        <v>550.87073970999984</v>
      </c>
      <c r="AW5" s="157">
        <v>407.66750999999999</v>
      </c>
      <c r="AX5" s="157">
        <v>605.71809999999994</v>
      </c>
      <c r="AY5" s="157">
        <v>468.65499999999997</v>
      </c>
      <c r="AZ5" s="157">
        <v>336.62905999999998</v>
      </c>
      <c r="BA5" s="157">
        <v>644.79058159999965</v>
      </c>
      <c r="BB5" s="157">
        <v>651.18010098000013</v>
      </c>
      <c r="BC5" s="157">
        <v>392.47319555000001</v>
      </c>
      <c r="BD5" s="157">
        <v>266.38326538999996</v>
      </c>
      <c r="BE5" s="157">
        <v>253.22426844</v>
      </c>
      <c r="BF5" s="157">
        <v>119.90108989999999</v>
      </c>
      <c r="BG5" s="157">
        <v>260.11759000000006</v>
      </c>
      <c r="BH5" s="157">
        <v>534.69771085000002</v>
      </c>
      <c r="BI5" s="157">
        <v>720.23617999999999</v>
      </c>
      <c r="BJ5" s="157">
        <v>292.69205999999991</v>
      </c>
    </row>
    <row r="6" spans="2:62" x14ac:dyDescent="0.25">
      <c r="B6" s="156" t="s">
        <v>219</v>
      </c>
      <c r="C6" s="157">
        <v>609.96569520999992</v>
      </c>
      <c r="D6" s="157">
        <v>1008.03</v>
      </c>
      <c r="E6" s="157">
        <v>607.4977418200001</v>
      </c>
      <c r="F6" s="157">
        <v>210.98872070000007</v>
      </c>
      <c r="G6" s="157">
        <v>0</v>
      </c>
      <c r="H6" s="157">
        <v>213.28661</v>
      </c>
      <c r="I6" s="157">
        <v>63.074606889999998</v>
      </c>
      <c r="J6" s="157">
        <v>203.8513298900001</v>
      </c>
      <c r="K6" s="157">
        <v>103.31126242000001</v>
      </c>
      <c r="L6" s="157">
        <v>506.82610000000005</v>
      </c>
      <c r="M6" s="157">
        <v>1909.4362498599996</v>
      </c>
      <c r="N6" s="157">
        <v>244.74256794999997</v>
      </c>
      <c r="O6" s="157">
        <v>268.82382619999998</v>
      </c>
      <c r="P6" s="157">
        <v>544.95839963000003</v>
      </c>
      <c r="Q6" s="157">
        <v>639.06316134000008</v>
      </c>
      <c r="R6" s="157">
        <v>543.03</v>
      </c>
      <c r="S6" s="157">
        <v>741.45435412999973</v>
      </c>
      <c r="T6" s="157">
        <v>395.2968589699999</v>
      </c>
      <c r="U6" s="157">
        <v>608.87831096999969</v>
      </c>
      <c r="V6" s="157">
        <v>536.21410902000002</v>
      </c>
      <c r="W6" s="157">
        <v>313.65704866999988</v>
      </c>
      <c r="X6" s="157">
        <v>322.87651746999978</v>
      </c>
      <c r="Y6" s="157">
        <v>394.06680250000016</v>
      </c>
      <c r="Z6" s="157">
        <v>94.323533289999986</v>
      </c>
      <c r="AA6" s="157">
        <v>332.45304228000003</v>
      </c>
      <c r="AB6" s="157">
        <v>655.92608166000025</v>
      </c>
      <c r="AC6" s="157">
        <v>95.887710860000041</v>
      </c>
      <c r="AD6" s="157">
        <v>6.3630000000000004</v>
      </c>
      <c r="AE6" s="157">
        <v>0</v>
      </c>
      <c r="AF6" s="157">
        <v>42.348039850000006</v>
      </c>
      <c r="AG6" s="157">
        <v>16.435912049999999</v>
      </c>
      <c r="AH6" s="157">
        <v>3.2812286800000003</v>
      </c>
      <c r="AI6" s="157">
        <v>145.87389116000006</v>
      </c>
      <c r="AJ6" s="157">
        <v>242.54342470999998</v>
      </c>
      <c r="AK6" s="157">
        <v>149.04443955999997</v>
      </c>
      <c r="AL6" s="157">
        <v>45.475911279999998</v>
      </c>
      <c r="AM6" s="157">
        <v>157.15761447000003</v>
      </c>
      <c r="AN6" s="157">
        <v>303.86881927999997</v>
      </c>
      <c r="AO6" s="157">
        <v>154.44268800000006</v>
      </c>
      <c r="AP6" s="157">
        <v>0</v>
      </c>
      <c r="AQ6" s="157">
        <v>2.5117299999999996</v>
      </c>
      <c r="AR6" s="157">
        <v>7.0398057700000001</v>
      </c>
      <c r="AS6" s="157">
        <v>11.151999999999999</v>
      </c>
      <c r="AT6" s="157">
        <v>14.999999999999998</v>
      </c>
      <c r="AU6" s="157">
        <v>0</v>
      </c>
      <c r="AV6" s="157">
        <v>4.0319517500000002</v>
      </c>
      <c r="AW6" s="157">
        <v>10.991490000000001</v>
      </c>
      <c r="AX6" s="157">
        <v>37.6</v>
      </c>
      <c r="AY6" s="157">
        <v>4.6829999999999998</v>
      </c>
      <c r="AZ6" s="157">
        <v>27.466420000000003</v>
      </c>
      <c r="BA6" s="157">
        <v>0</v>
      </c>
      <c r="BB6" s="157">
        <v>27.15292075</v>
      </c>
      <c r="BC6" s="157">
        <v>6.9675722599999999</v>
      </c>
      <c r="BD6" s="157">
        <v>10.19622828</v>
      </c>
      <c r="BE6" s="157">
        <v>0</v>
      </c>
      <c r="BF6" s="157">
        <v>0</v>
      </c>
      <c r="BG6" s="157">
        <v>5.8365499999999999</v>
      </c>
      <c r="BH6" s="157">
        <v>65.352388340000019</v>
      </c>
      <c r="BI6" s="157">
        <v>19.38748</v>
      </c>
      <c r="BJ6" s="157">
        <v>17</v>
      </c>
    </row>
    <row r="7" spans="2:62" x14ac:dyDescent="0.25">
      <c r="B7" s="156" t="s">
        <v>220</v>
      </c>
      <c r="C7" s="157">
        <v>2876.9305696099991</v>
      </c>
      <c r="D7" s="157">
        <v>0</v>
      </c>
      <c r="E7" s="157">
        <v>415.30452596999999</v>
      </c>
      <c r="F7" s="157">
        <v>283.86126002999998</v>
      </c>
      <c r="G7" s="157">
        <v>0</v>
      </c>
      <c r="H7" s="157">
        <v>0</v>
      </c>
      <c r="I7" s="157">
        <v>254.15254639</v>
      </c>
      <c r="J7" s="157">
        <v>117.42509440999999</v>
      </c>
      <c r="K7" s="157">
        <v>27.220782969999998</v>
      </c>
      <c r="L7" s="157">
        <v>101.96420000000001</v>
      </c>
      <c r="M7" s="157">
        <v>0</v>
      </c>
      <c r="N7" s="157">
        <v>205.80354608000002</v>
      </c>
      <c r="O7" s="157">
        <v>1073.83901446</v>
      </c>
      <c r="P7" s="157">
        <v>88.863270870000008</v>
      </c>
      <c r="Q7" s="157">
        <v>209.75494617999999</v>
      </c>
      <c r="R7" s="157">
        <v>314.53999999999996</v>
      </c>
      <c r="S7" s="157">
        <v>476.52121766999994</v>
      </c>
      <c r="T7" s="157">
        <v>1322.4507781399998</v>
      </c>
      <c r="U7" s="157">
        <v>200.91338532999998</v>
      </c>
      <c r="V7" s="157">
        <v>8.3808398799999999</v>
      </c>
      <c r="W7" s="157">
        <v>583.80377227000008</v>
      </c>
      <c r="X7" s="157">
        <v>0</v>
      </c>
      <c r="Y7" s="157">
        <v>859.43791395000005</v>
      </c>
      <c r="Z7" s="157">
        <v>131.62542544000001</v>
      </c>
      <c r="AA7" s="157">
        <v>176.09828021000001</v>
      </c>
      <c r="AB7" s="157">
        <v>42.97755364999999</v>
      </c>
      <c r="AC7" s="157">
        <v>3.2437186900000006</v>
      </c>
      <c r="AD7" s="157">
        <v>0</v>
      </c>
      <c r="AE7" s="157">
        <v>0</v>
      </c>
      <c r="AF7" s="157">
        <v>7.3542951199999997</v>
      </c>
      <c r="AG7" s="157">
        <v>0</v>
      </c>
      <c r="AH7" s="157">
        <v>0</v>
      </c>
      <c r="AI7" s="157">
        <v>29.395</v>
      </c>
      <c r="AJ7" s="157">
        <v>108.16343792999999</v>
      </c>
      <c r="AK7" s="157">
        <v>0</v>
      </c>
      <c r="AL7" s="157">
        <v>0</v>
      </c>
      <c r="AM7" s="157">
        <v>40.000087950000001</v>
      </c>
      <c r="AN7" s="157">
        <v>81.669624000000013</v>
      </c>
      <c r="AO7" s="157">
        <v>0.57927302000000003</v>
      </c>
      <c r="AP7" s="157">
        <v>0</v>
      </c>
      <c r="AQ7" s="157">
        <v>0</v>
      </c>
      <c r="AR7" s="157">
        <v>0</v>
      </c>
      <c r="AS7" s="157">
        <v>4.4409999999999998</v>
      </c>
      <c r="AT7" s="157">
        <v>0</v>
      </c>
      <c r="AU7" s="157">
        <v>0</v>
      </c>
      <c r="AV7" s="157">
        <v>0</v>
      </c>
      <c r="AW7" s="157">
        <v>20.2057</v>
      </c>
      <c r="AX7" s="157">
        <v>0</v>
      </c>
      <c r="AY7" s="157">
        <v>16.678000000000001</v>
      </c>
      <c r="AZ7" s="157">
        <v>0</v>
      </c>
      <c r="BA7" s="157">
        <v>0</v>
      </c>
      <c r="BB7" s="157">
        <v>0</v>
      </c>
      <c r="BC7" s="157">
        <v>25.86</v>
      </c>
      <c r="BD7" s="157">
        <v>9.9993786</v>
      </c>
      <c r="BE7" s="157">
        <v>0</v>
      </c>
      <c r="BF7" s="157">
        <v>0</v>
      </c>
      <c r="BG7" s="157">
        <v>0.97001000000000015</v>
      </c>
      <c r="BH7" s="157">
        <v>24.085957199999999</v>
      </c>
      <c r="BI7" s="157">
        <v>0</v>
      </c>
      <c r="BJ7" s="157">
        <v>0</v>
      </c>
    </row>
    <row r="8" spans="2:62" x14ac:dyDescent="0.25">
      <c r="B8" s="156" t="s">
        <v>361</v>
      </c>
      <c r="C8" s="157">
        <v>40190.254415304415</v>
      </c>
      <c r="D8" s="157">
        <v>28428.690000000002</v>
      </c>
      <c r="E8" s="157">
        <v>59231.243463619998</v>
      </c>
      <c r="F8" s="157">
        <v>55271.200901749988</v>
      </c>
      <c r="G8" s="157">
        <v>13418.445246575098</v>
      </c>
      <c r="H8" s="157">
        <v>58321.265614999997</v>
      </c>
      <c r="I8" s="157">
        <v>33342.590481904001</v>
      </c>
      <c r="J8" s="157">
        <v>24619.962829139997</v>
      </c>
      <c r="K8" s="157">
        <v>24435.585985337202</v>
      </c>
      <c r="L8" s="157">
        <v>22697.597799999996</v>
      </c>
      <c r="M8" s="157">
        <v>12033.041400139999</v>
      </c>
      <c r="N8" s="157">
        <v>29926.97806247</v>
      </c>
      <c r="O8" s="157">
        <v>35645.433619610005</v>
      </c>
      <c r="P8" s="157">
        <v>18495.436757089999</v>
      </c>
      <c r="Q8" s="157">
        <v>29293.586825389997</v>
      </c>
      <c r="R8" s="157">
        <v>10838.03</v>
      </c>
      <c r="S8" s="157">
        <v>52974.639493070004</v>
      </c>
      <c r="T8" s="157">
        <v>19061.335224689996</v>
      </c>
      <c r="U8" s="157">
        <v>17549.036899131501</v>
      </c>
      <c r="V8" s="157">
        <v>16176.685747899999</v>
      </c>
      <c r="W8" s="157">
        <v>36010.833166900004</v>
      </c>
      <c r="X8" s="157">
        <v>29415.686464490005</v>
      </c>
      <c r="Y8" s="157">
        <v>25675.823892059998</v>
      </c>
      <c r="Z8" s="157">
        <v>11647.394053869999</v>
      </c>
      <c r="AA8" s="157">
        <v>13424.911441365502</v>
      </c>
      <c r="AB8" s="157">
        <v>24583.397185044996</v>
      </c>
      <c r="AC8" s="157">
        <v>1355.9440328600001</v>
      </c>
      <c r="AD8" s="157">
        <v>0.92100000000000004</v>
      </c>
      <c r="AE8" s="157">
        <v>347.44600000000003</v>
      </c>
      <c r="AF8" s="157">
        <v>2656.3643377900003</v>
      </c>
      <c r="AG8" s="157">
        <v>661.35865879000005</v>
      </c>
      <c r="AH8" s="157">
        <v>308.17733578000008</v>
      </c>
      <c r="AI8" s="157">
        <v>5201.1602113170002</v>
      </c>
      <c r="AJ8" s="157">
        <v>3447.3303172399997</v>
      </c>
      <c r="AK8" s="157">
        <v>2062.3644383999995</v>
      </c>
      <c r="AL8" s="157">
        <v>167.80156820000002</v>
      </c>
      <c r="AM8" s="157">
        <v>5378.0397271144993</v>
      </c>
      <c r="AN8" s="157">
        <v>5429.7086323100011</v>
      </c>
      <c r="AO8" s="157">
        <v>1710.1463105100001</v>
      </c>
      <c r="AP8" s="157">
        <v>224.60617199000001</v>
      </c>
      <c r="AQ8" s="157">
        <v>56.098839999999974</v>
      </c>
      <c r="AR8" s="157">
        <v>143.06563201</v>
      </c>
      <c r="AS8" s="157">
        <v>377.096</v>
      </c>
      <c r="AT8" s="157">
        <v>0</v>
      </c>
      <c r="AU8" s="157">
        <v>59.997709069999999</v>
      </c>
      <c r="AV8" s="157">
        <v>381.48290333999995</v>
      </c>
      <c r="AW8" s="157">
        <v>457.05748</v>
      </c>
      <c r="AX8" s="157">
        <v>238.94110000000001</v>
      </c>
      <c r="AY8" s="157">
        <v>138.126</v>
      </c>
      <c r="AZ8" s="157">
        <v>275.11223999999999</v>
      </c>
      <c r="BA8" s="157">
        <v>198.32131315999993</v>
      </c>
      <c r="BB8" s="157">
        <v>482.09355574</v>
      </c>
      <c r="BC8" s="157">
        <v>173.72076151999997</v>
      </c>
      <c r="BD8" s="157">
        <v>21.837925989999999</v>
      </c>
      <c r="BE8" s="157">
        <v>41.094102100000001</v>
      </c>
      <c r="BF8" s="157">
        <v>386.5061561</v>
      </c>
      <c r="BG8" s="157">
        <v>175.26208000000003</v>
      </c>
      <c r="BH8" s="157">
        <v>642.33664721999992</v>
      </c>
      <c r="BI8" s="157">
        <v>299.41005000000001</v>
      </c>
      <c r="BJ8" s="157">
        <v>303.30131</v>
      </c>
    </row>
    <row r="9" spans="2:62" x14ac:dyDescent="0.25">
      <c r="B9" s="156" t="s">
        <v>222</v>
      </c>
      <c r="C9" s="157">
        <v>1780.1146899499993</v>
      </c>
      <c r="D9" s="157">
        <v>3603.4500000000003</v>
      </c>
      <c r="E9" s="157">
        <v>3016.17592199</v>
      </c>
      <c r="F9" s="157">
        <v>4562.5953916300023</v>
      </c>
      <c r="G9" s="157">
        <v>7303.2297747200028</v>
      </c>
      <c r="H9" s="157">
        <v>1199.960922</v>
      </c>
      <c r="I9" s="157">
        <v>1978.4271411700001</v>
      </c>
      <c r="J9" s="157">
        <v>1758.6747479300002</v>
      </c>
      <c r="K9" s="157">
        <v>710.92914449999989</v>
      </c>
      <c r="L9" s="157">
        <v>10439.298500000001</v>
      </c>
      <c r="M9" s="157">
        <v>2726.5029598400006</v>
      </c>
      <c r="N9" s="157">
        <v>3455.4492685900004</v>
      </c>
      <c r="O9" s="157">
        <v>14156.354784620013</v>
      </c>
      <c r="P9" s="157">
        <v>27172.306428750042</v>
      </c>
      <c r="Q9" s="157">
        <v>5847.2698629700008</v>
      </c>
      <c r="R9" s="157">
        <v>9037.0499999999993</v>
      </c>
      <c r="S9" s="157">
        <v>8933.2825975400046</v>
      </c>
      <c r="T9" s="157">
        <v>7792.8147562699905</v>
      </c>
      <c r="U9" s="157">
        <v>8811.9433855970092</v>
      </c>
      <c r="V9" s="157">
        <v>5457.9771531799997</v>
      </c>
      <c r="W9" s="157">
        <v>5697.7633323700011</v>
      </c>
      <c r="X9" s="157">
        <v>5800.6804711699951</v>
      </c>
      <c r="Y9" s="157">
        <v>2151.7755403799988</v>
      </c>
      <c r="Z9" s="157">
        <v>2154.83300151</v>
      </c>
      <c r="AA9" s="157">
        <v>5917.0336116621038</v>
      </c>
      <c r="AB9" s="157">
        <v>7694.8320331700024</v>
      </c>
      <c r="AC9" s="157">
        <v>5547.2663811318971</v>
      </c>
      <c r="AD9" s="157">
        <v>74.680999999999997</v>
      </c>
      <c r="AE9" s="157">
        <v>88.923000000000002</v>
      </c>
      <c r="AF9" s="157">
        <v>1922.9380859700004</v>
      </c>
      <c r="AG9" s="157">
        <v>110.70152654000002</v>
      </c>
      <c r="AH9" s="157">
        <v>274.12325907000002</v>
      </c>
      <c r="AI9" s="157">
        <v>644.04485723000005</v>
      </c>
      <c r="AJ9" s="157">
        <v>10966.10964431</v>
      </c>
      <c r="AK9" s="157">
        <v>2586.3571022800002</v>
      </c>
      <c r="AL9" s="157">
        <v>159.91055940000001</v>
      </c>
      <c r="AM9" s="157">
        <v>5905.0474634172033</v>
      </c>
      <c r="AN9" s="157">
        <v>3068.9275575899978</v>
      </c>
      <c r="AO9" s="157">
        <v>1529.1403599100001</v>
      </c>
      <c r="AP9" s="157">
        <v>227.36838544000003</v>
      </c>
      <c r="AQ9" s="157">
        <v>7.0096109999999978</v>
      </c>
      <c r="AR9" s="157">
        <v>328.45140809999964</v>
      </c>
      <c r="AS9" s="157">
        <v>439.87200000000001</v>
      </c>
      <c r="AT9" s="157">
        <v>166.28995228000002</v>
      </c>
      <c r="AU9" s="157">
        <v>17.984323570000001</v>
      </c>
      <c r="AV9" s="157">
        <v>50</v>
      </c>
      <c r="AW9" s="157">
        <v>580.57960000000003</v>
      </c>
      <c r="AX9" s="157">
        <v>1092.9880000000001</v>
      </c>
      <c r="AY9" s="157">
        <v>16.550999999999998</v>
      </c>
      <c r="AZ9" s="157">
        <v>484.40510000000006</v>
      </c>
      <c r="BA9" s="157">
        <v>0</v>
      </c>
      <c r="BB9" s="157">
        <v>10.6584381</v>
      </c>
      <c r="BC9" s="157">
        <v>321.63761999999997</v>
      </c>
      <c r="BD9" s="157">
        <v>10.7</v>
      </c>
      <c r="BE9" s="157">
        <v>12.22856213</v>
      </c>
      <c r="BF9" s="157">
        <v>0</v>
      </c>
      <c r="BG9" s="157">
        <v>107.29504000000003</v>
      </c>
      <c r="BH9" s="157">
        <v>337.31373769999999</v>
      </c>
      <c r="BI9" s="157">
        <v>231.35830000000001</v>
      </c>
      <c r="BJ9" s="157">
        <v>404.31234999999998</v>
      </c>
    </row>
    <row r="10" spans="2:62" x14ac:dyDescent="0.25">
      <c r="B10" s="156" t="s">
        <v>223</v>
      </c>
      <c r="C10" s="157">
        <v>11372.170368353003</v>
      </c>
      <c r="D10" s="157">
        <v>15528.52</v>
      </c>
      <c r="E10" s="157">
        <v>19003.295381709999</v>
      </c>
      <c r="F10" s="157">
        <v>15812.473882259997</v>
      </c>
      <c r="G10" s="157">
        <v>5702.2675942999995</v>
      </c>
      <c r="H10" s="157">
        <v>4957.7268770000001</v>
      </c>
      <c r="I10" s="157">
        <v>7082.430936926</v>
      </c>
      <c r="J10" s="157">
        <v>9605.7422139800001</v>
      </c>
      <c r="K10" s="157">
        <v>6335.8403021300001</v>
      </c>
      <c r="L10" s="157">
        <v>5257.658699999999</v>
      </c>
      <c r="M10" s="157">
        <v>3443.4650356100005</v>
      </c>
      <c r="N10" s="157">
        <v>7705.9835264999992</v>
      </c>
      <c r="O10" s="157">
        <v>10949.003056260004</v>
      </c>
      <c r="P10" s="157">
        <v>7950.4238103100015</v>
      </c>
      <c r="Q10" s="157">
        <v>10690.829642559998</v>
      </c>
      <c r="R10" s="157">
        <v>3773.5200000000004</v>
      </c>
      <c r="S10" s="157">
        <v>19346.121109699998</v>
      </c>
      <c r="T10" s="157">
        <v>9599.7845868799996</v>
      </c>
      <c r="U10" s="157">
        <v>10667.345564700001</v>
      </c>
      <c r="V10" s="157">
        <v>10017.447642509998</v>
      </c>
      <c r="W10" s="157">
        <v>16048.133156979997</v>
      </c>
      <c r="X10" s="157">
        <v>9127.2218903400008</v>
      </c>
      <c r="Y10" s="157">
        <v>8363.5107909500002</v>
      </c>
      <c r="Z10" s="157">
        <v>5988.6185743399983</v>
      </c>
      <c r="AA10" s="157">
        <v>6919.451464169998</v>
      </c>
      <c r="AB10" s="157">
        <v>12122.403291049994</v>
      </c>
      <c r="AC10" s="157">
        <v>538.93355332999988</v>
      </c>
      <c r="AD10" s="157">
        <v>0</v>
      </c>
      <c r="AE10" s="157">
        <v>0</v>
      </c>
      <c r="AF10" s="157">
        <v>862.92858317000014</v>
      </c>
      <c r="AG10" s="157">
        <v>0</v>
      </c>
      <c r="AH10" s="157">
        <v>0</v>
      </c>
      <c r="AI10" s="157">
        <v>350.69000653999996</v>
      </c>
      <c r="AJ10" s="157">
        <v>258.63563402000005</v>
      </c>
      <c r="AK10" s="157">
        <v>87.447040389999998</v>
      </c>
      <c r="AL10" s="157">
        <v>0</v>
      </c>
      <c r="AM10" s="157">
        <v>1211.5544557799999</v>
      </c>
      <c r="AN10" s="157">
        <v>0</v>
      </c>
      <c r="AO10" s="157">
        <v>3598.2827584900006</v>
      </c>
      <c r="AP10" s="157">
        <v>0</v>
      </c>
      <c r="AQ10" s="157">
        <v>0</v>
      </c>
      <c r="AR10" s="157">
        <v>2.1239932800000001</v>
      </c>
      <c r="AS10" s="157">
        <v>4.6870000000000003</v>
      </c>
      <c r="AT10" s="157">
        <v>0</v>
      </c>
      <c r="AU10" s="157">
        <v>0</v>
      </c>
      <c r="AV10" s="157">
        <v>0</v>
      </c>
      <c r="AW10" s="157">
        <v>247.86246</v>
      </c>
      <c r="AX10" s="157">
        <v>100</v>
      </c>
      <c r="AY10" s="157">
        <v>36</v>
      </c>
      <c r="AZ10" s="157">
        <v>7.1775700000000002</v>
      </c>
      <c r="BA10" s="157">
        <v>0</v>
      </c>
      <c r="BB10" s="157">
        <v>0</v>
      </c>
      <c r="BC10" s="157">
        <v>0</v>
      </c>
      <c r="BD10" s="157">
        <v>9.2294315599999983</v>
      </c>
      <c r="BE10" s="157">
        <v>0</v>
      </c>
      <c r="BF10" s="157">
        <v>0</v>
      </c>
      <c r="BG10" s="157">
        <v>149.48451</v>
      </c>
      <c r="BH10" s="157">
        <v>151.83271052000003</v>
      </c>
      <c r="BI10" s="157">
        <v>73.24772999999999</v>
      </c>
      <c r="BJ10" s="157">
        <v>27.507529999999999</v>
      </c>
    </row>
    <row r="11" spans="2:62" x14ac:dyDescent="0.25">
      <c r="B11" s="156" t="s">
        <v>362</v>
      </c>
      <c r="C11" s="157">
        <v>4730.095794169999</v>
      </c>
      <c r="D11" s="157">
        <v>2388.2200000000007</v>
      </c>
      <c r="E11" s="157">
        <v>3229.5037858900005</v>
      </c>
      <c r="F11" s="157">
        <v>1439.64626675</v>
      </c>
      <c r="G11" s="157">
        <v>3321.8643867599994</v>
      </c>
      <c r="H11" s="157">
        <v>10078.981553999998</v>
      </c>
      <c r="I11" s="157">
        <v>2261.2419941599996</v>
      </c>
      <c r="J11" s="157">
        <v>2392.9421661199999</v>
      </c>
      <c r="K11" s="157">
        <v>3169.7996822800001</v>
      </c>
      <c r="L11" s="157">
        <v>2202.1036000000004</v>
      </c>
      <c r="M11" s="157">
        <v>380.33847453999999</v>
      </c>
      <c r="N11" s="157">
        <v>1161.61273076</v>
      </c>
      <c r="O11" s="157">
        <v>7752.4683862600014</v>
      </c>
      <c r="P11" s="157">
        <v>4613.7007046100016</v>
      </c>
      <c r="Q11" s="157">
        <v>2740.6793132600001</v>
      </c>
      <c r="R11" s="157">
        <v>497.08</v>
      </c>
      <c r="S11" s="157">
        <v>2773.7910565300003</v>
      </c>
      <c r="T11" s="157">
        <v>627.47941829000001</v>
      </c>
      <c r="U11" s="157">
        <v>1570.6945726400002</v>
      </c>
      <c r="V11" s="157">
        <v>2170.9261179399996</v>
      </c>
      <c r="W11" s="157">
        <v>3022.01243032</v>
      </c>
      <c r="X11" s="157">
        <v>2567.1325366600004</v>
      </c>
      <c r="Y11" s="157">
        <v>1126.4031180599998</v>
      </c>
      <c r="Z11" s="157">
        <v>1836.5600580300002</v>
      </c>
      <c r="AA11" s="157">
        <v>2153.2741110999996</v>
      </c>
      <c r="AB11" s="157">
        <v>2417.4461812099998</v>
      </c>
      <c r="AC11" s="157">
        <v>141.24734500000002</v>
      </c>
      <c r="AD11" s="157">
        <v>2.7</v>
      </c>
      <c r="AE11" s="157">
        <v>0</v>
      </c>
      <c r="AF11" s="157">
        <v>145.53279999</v>
      </c>
      <c r="AG11" s="157">
        <v>4.9125891700000004</v>
      </c>
      <c r="AH11" s="157">
        <v>22.986661510000001</v>
      </c>
      <c r="AI11" s="157">
        <v>201.87059718000003</v>
      </c>
      <c r="AJ11" s="157">
        <v>336.59309594999991</v>
      </c>
      <c r="AK11" s="157">
        <v>161.18726082000003</v>
      </c>
      <c r="AL11" s="157">
        <v>45.426896870000007</v>
      </c>
      <c r="AM11" s="157">
        <v>488.18740265149984</v>
      </c>
      <c r="AN11" s="157">
        <v>166.19978940000001</v>
      </c>
      <c r="AO11" s="157">
        <v>83.956570810000002</v>
      </c>
      <c r="AP11" s="157">
        <v>0.80413792000000006</v>
      </c>
      <c r="AQ11" s="157">
        <v>11.041462000000005</v>
      </c>
      <c r="AR11" s="157">
        <v>0</v>
      </c>
      <c r="AS11" s="157">
        <v>28.31</v>
      </c>
      <c r="AT11" s="157">
        <v>0</v>
      </c>
      <c r="AU11" s="157">
        <v>3.45</v>
      </c>
      <c r="AV11" s="157">
        <v>0</v>
      </c>
      <c r="AW11" s="157">
        <v>299.37395000000004</v>
      </c>
      <c r="AX11" s="157">
        <v>39.400700000000001</v>
      </c>
      <c r="AY11" s="157">
        <v>40.956000000000003</v>
      </c>
      <c r="AZ11" s="157">
        <v>28.72823</v>
      </c>
      <c r="BA11" s="157">
        <v>0</v>
      </c>
      <c r="BB11" s="157">
        <v>0</v>
      </c>
      <c r="BC11" s="157">
        <v>77.470410000000001</v>
      </c>
      <c r="BD11" s="157">
        <v>4.9938916400000002</v>
      </c>
      <c r="BE11" s="157">
        <v>42.148341249999994</v>
      </c>
      <c r="BF11" s="157">
        <v>0</v>
      </c>
      <c r="BG11" s="157">
        <v>5.1146199999999995</v>
      </c>
      <c r="BH11" s="157">
        <v>10.787537259999997</v>
      </c>
      <c r="BI11" s="157">
        <v>159.36059000000003</v>
      </c>
      <c r="BJ11" s="157">
        <v>70.917690000000007</v>
      </c>
    </row>
    <row r="12" spans="2:62" x14ac:dyDescent="0.25">
      <c r="B12" s="156" t="s">
        <v>363</v>
      </c>
      <c r="C12" s="157">
        <v>2442.1696804199983</v>
      </c>
      <c r="D12" s="157">
        <v>1475.78</v>
      </c>
      <c r="E12" s="157">
        <v>2488.42783422</v>
      </c>
      <c r="F12" s="157">
        <v>1843.4847698550004</v>
      </c>
      <c r="G12" s="157">
        <v>3612.3508830612</v>
      </c>
      <c r="H12" s="157">
        <v>3383.1661720000002</v>
      </c>
      <c r="I12" s="157">
        <v>239.22508384</v>
      </c>
      <c r="J12" s="157">
        <v>1873.8176593500004</v>
      </c>
      <c r="K12" s="157">
        <v>4680.7436301999996</v>
      </c>
      <c r="L12" s="157">
        <v>1567.9141999999999</v>
      </c>
      <c r="M12" s="157">
        <v>1688.6641935000016</v>
      </c>
      <c r="N12" s="157">
        <v>2855.9468624599999</v>
      </c>
      <c r="O12" s="157">
        <v>9063.9370184300005</v>
      </c>
      <c r="P12" s="157">
        <v>5688.9264783400004</v>
      </c>
      <c r="Q12" s="157">
        <v>4446.1842127499922</v>
      </c>
      <c r="R12" s="157">
        <v>2357.8899999999994</v>
      </c>
      <c r="S12" s="157">
        <v>6826.6677067950031</v>
      </c>
      <c r="T12" s="157">
        <v>2176.2753397100009</v>
      </c>
      <c r="U12" s="157">
        <v>2889.3922769139995</v>
      </c>
      <c r="V12" s="157">
        <v>712.4044818399999</v>
      </c>
      <c r="W12" s="157">
        <v>3765.5422692799998</v>
      </c>
      <c r="X12" s="157">
        <v>3566.7953731000002</v>
      </c>
      <c r="Y12" s="157">
        <v>1991.2842802479995</v>
      </c>
      <c r="Z12" s="157">
        <v>3050.0699516999998</v>
      </c>
      <c r="AA12" s="157">
        <v>2452.7294890529997</v>
      </c>
      <c r="AB12" s="157">
        <v>4608.8589742949944</v>
      </c>
      <c r="AC12" s="157">
        <v>1043.2780632500003</v>
      </c>
      <c r="AD12" s="157">
        <v>17.696000000000002</v>
      </c>
      <c r="AE12" s="157">
        <v>104.874</v>
      </c>
      <c r="AF12" s="157">
        <v>1806.7101277400002</v>
      </c>
      <c r="AG12" s="157">
        <v>126.66784374</v>
      </c>
      <c r="AH12" s="157">
        <v>263.75503548000006</v>
      </c>
      <c r="AI12" s="157">
        <v>2178.4154822699988</v>
      </c>
      <c r="AJ12" s="157">
        <v>2707.0262158999999</v>
      </c>
      <c r="AK12" s="157">
        <v>1756.3532513499997</v>
      </c>
      <c r="AL12" s="157">
        <v>33.698034499999999</v>
      </c>
      <c r="AM12" s="157">
        <v>781.54455622000012</v>
      </c>
      <c r="AN12" s="157">
        <v>1208.2052409520002</v>
      </c>
      <c r="AO12" s="157">
        <v>774.6498644699999</v>
      </c>
      <c r="AP12" s="157">
        <v>226.12604542999995</v>
      </c>
      <c r="AQ12" s="157">
        <v>1.17702</v>
      </c>
      <c r="AR12" s="157">
        <v>77.577658830000004</v>
      </c>
      <c r="AS12" s="157">
        <v>117.637</v>
      </c>
      <c r="AT12" s="157">
        <v>57.457851480000002</v>
      </c>
      <c r="AU12" s="157">
        <v>0</v>
      </c>
      <c r="AV12" s="157">
        <v>174.41262882999999</v>
      </c>
      <c r="AW12" s="157">
        <v>1048.2660899999998</v>
      </c>
      <c r="AX12" s="157">
        <v>87.894300000000001</v>
      </c>
      <c r="AY12" s="157">
        <v>103.77200000000001</v>
      </c>
      <c r="AZ12" s="157">
        <v>59.915089999999999</v>
      </c>
      <c r="BA12" s="157">
        <v>0</v>
      </c>
      <c r="BB12" s="157">
        <v>660.02038753999909</v>
      </c>
      <c r="BC12" s="157">
        <v>254.94105999999999</v>
      </c>
      <c r="BD12" s="157">
        <v>1.0956819200000001</v>
      </c>
      <c r="BE12" s="157">
        <v>123.35391537000001</v>
      </c>
      <c r="BF12" s="157">
        <v>2.9400961000000003</v>
      </c>
      <c r="BG12" s="157">
        <v>62.061969999999988</v>
      </c>
      <c r="BH12" s="157">
        <v>535.79919312999982</v>
      </c>
      <c r="BI12" s="157">
        <v>362.13898999999998</v>
      </c>
      <c r="BJ12" s="157">
        <v>237.68011999999999</v>
      </c>
    </row>
    <row r="13" spans="2:62" x14ac:dyDescent="0.25">
      <c r="B13" s="156" t="s">
        <v>226</v>
      </c>
      <c r="C13" s="157">
        <v>28325.313415360528</v>
      </c>
      <c r="D13" s="157">
        <v>50719.259999999987</v>
      </c>
      <c r="E13" s="157">
        <v>75509.05536492003</v>
      </c>
      <c r="F13" s="157">
        <v>33444.265450140003</v>
      </c>
      <c r="G13" s="157">
        <v>25215.453570699981</v>
      </c>
      <c r="H13" s="157">
        <v>32329.616685000005</v>
      </c>
      <c r="I13" s="157">
        <v>27820.290595169994</v>
      </c>
      <c r="J13" s="157">
        <v>41754.183831530012</v>
      </c>
      <c r="K13" s="157">
        <v>26441.58342544</v>
      </c>
      <c r="L13" s="157">
        <v>23306.225999999995</v>
      </c>
      <c r="M13" s="157">
        <v>58477.425952879756</v>
      </c>
      <c r="N13" s="157">
        <v>28639.252914939996</v>
      </c>
      <c r="O13" s="157">
        <v>20770.085721639982</v>
      </c>
      <c r="P13" s="157">
        <v>25884.243529110016</v>
      </c>
      <c r="Q13" s="157">
        <v>46347.950620408388</v>
      </c>
      <c r="R13" s="157">
        <v>33861.24</v>
      </c>
      <c r="S13" s="157">
        <v>63534.122359649969</v>
      </c>
      <c r="T13" s="157">
        <v>26974.892235360006</v>
      </c>
      <c r="U13" s="157">
        <v>22176.140043579318</v>
      </c>
      <c r="V13" s="157">
        <v>26965.160533680006</v>
      </c>
      <c r="W13" s="157">
        <v>48566.04638926997</v>
      </c>
      <c r="X13" s="157">
        <v>24128.22109135002</v>
      </c>
      <c r="Y13" s="157">
        <v>35418.731417220013</v>
      </c>
      <c r="Z13" s="157">
        <v>17669.471017749995</v>
      </c>
      <c r="AA13" s="157">
        <v>15892.333586569965</v>
      </c>
      <c r="AB13" s="157">
        <v>25339.054062739982</v>
      </c>
      <c r="AC13" s="157">
        <v>8229.8651871399888</v>
      </c>
      <c r="AD13" s="157">
        <v>76.298000000000002</v>
      </c>
      <c r="AE13" s="157">
        <v>989.66200000000003</v>
      </c>
      <c r="AF13" s="157">
        <v>6619.9155413580092</v>
      </c>
      <c r="AG13" s="157">
        <v>2984.0386359499998</v>
      </c>
      <c r="AH13" s="157">
        <v>640.93064309999966</v>
      </c>
      <c r="AI13" s="157">
        <v>14683.276900436053</v>
      </c>
      <c r="AJ13" s="157">
        <v>8148.6842943699994</v>
      </c>
      <c r="AK13" s="157">
        <v>9062.7249144200141</v>
      </c>
      <c r="AL13" s="157">
        <v>107.13415686</v>
      </c>
      <c r="AM13" s="157">
        <v>5462.4482851900093</v>
      </c>
      <c r="AN13" s="157">
        <v>9052.7373932800037</v>
      </c>
      <c r="AO13" s="157">
        <v>4375.102938940001</v>
      </c>
      <c r="AP13" s="157">
        <v>587.61540803000014</v>
      </c>
      <c r="AQ13" s="157">
        <v>87.32762500000031</v>
      </c>
      <c r="AR13" s="157">
        <v>1115.0023816200001</v>
      </c>
      <c r="AS13" s="157">
        <v>215.28800000000001</v>
      </c>
      <c r="AT13" s="157">
        <v>263.44987469000006</v>
      </c>
      <c r="AU13" s="157">
        <v>33.329858789999996</v>
      </c>
      <c r="AV13" s="157">
        <v>763.50694029999966</v>
      </c>
      <c r="AW13" s="157">
        <v>527.12352999999996</v>
      </c>
      <c r="AX13" s="157">
        <v>482.89069999999998</v>
      </c>
      <c r="AY13" s="157">
        <v>252.69200000000001</v>
      </c>
      <c r="AZ13" s="157">
        <v>519.26245000000006</v>
      </c>
      <c r="BA13" s="157">
        <v>1100.14129252</v>
      </c>
      <c r="BB13" s="157">
        <v>2457.6403184399987</v>
      </c>
      <c r="BC13" s="157">
        <v>692.58150000000001</v>
      </c>
      <c r="BD13" s="157">
        <v>138.96409077000001</v>
      </c>
      <c r="BE13" s="157">
        <v>202.00670624999995</v>
      </c>
      <c r="BF13" s="157">
        <v>68.505741499999999</v>
      </c>
      <c r="BG13" s="157">
        <v>703.35849999999994</v>
      </c>
      <c r="BH13" s="157">
        <v>2616.5978418899999</v>
      </c>
      <c r="BI13" s="157">
        <v>1730.6179399999999</v>
      </c>
      <c r="BJ13" s="157">
        <v>790.41140000000007</v>
      </c>
    </row>
    <row r="14" spans="2:62" x14ac:dyDescent="0.25">
      <c r="B14" s="156" t="s">
        <v>227</v>
      </c>
      <c r="C14" s="157">
        <v>8328.1601754199983</v>
      </c>
      <c r="D14" s="157">
        <v>26661.08</v>
      </c>
      <c r="E14" s="157">
        <v>12620.240481379997</v>
      </c>
      <c r="F14" s="157">
        <v>12028.79096984</v>
      </c>
      <c r="G14" s="157">
        <v>5100.7222300000003</v>
      </c>
      <c r="H14" s="157">
        <v>13932.693673</v>
      </c>
      <c r="I14" s="157">
        <v>5443.8755026899998</v>
      </c>
      <c r="J14" s="157">
        <v>12665.4889606</v>
      </c>
      <c r="K14" s="157">
        <v>8716.6601058199994</v>
      </c>
      <c r="L14" s="157">
        <v>6095.8262999999997</v>
      </c>
      <c r="M14" s="157">
        <v>16272.809628510004</v>
      </c>
      <c r="N14" s="157">
        <v>6654.2858818799987</v>
      </c>
      <c r="O14" s="157">
        <v>11460.481431760003</v>
      </c>
      <c r="P14" s="157">
        <v>10703.053327129999</v>
      </c>
      <c r="Q14" s="157">
        <v>9132.051003300001</v>
      </c>
      <c r="R14" s="157">
        <v>5687.2000000000007</v>
      </c>
      <c r="S14" s="157">
        <v>20734.319005580001</v>
      </c>
      <c r="T14" s="157">
        <v>7513.1518844500006</v>
      </c>
      <c r="U14" s="157">
        <v>23434.619854019988</v>
      </c>
      <c r="V14" s="157">
        <v>8279.6417210899981</v>
      </c>
      <c r="W14" s="157">
        <v>9911.0669145300017</v>
      </c>
      <c r="X14" s="157">
        <v>14566.38304655</v>
      </c>
      <c r="Y14" s="157">
        <v>20884.02137592002</v>
      </c>
      <c r="Z14" s="157">
        <v>10003.247677919997</v>
      </c>
      <c r="AA14" s="157">
        <v>9211.8519697399988</v>
      </c>
      <c r="AB14" s="157">
        <v>9140.7850600000002</v>
      </c>
      <c r="AC14" s="157">
        <v>6000.8451359000001</v>
      </c>
      <c r="AD14" s="157">
        <v>0</v>
      </c>
      <c r="AE14" s="157">
        <v>200</v>
      </c>
      <c r="AF14" s="157">
        <v>5630.722751889999</v>
      </c>
      <c r="AG14" s="157">
        <v>931.18918215000008</v>
      </c>
      <c r="AH14" s="157">
        <v>576.75937956000007</v>
      </c>
      <c r="AI14" s="157">
        <v>11038.120587750003</v>
      </c>
      <c r="AJ14" s="157">
        <v>4880.2426513</v>
      </c>
      <c r="AK14" s="157">
        <v>3437.4824696599999</v>
      </c>
      <c r="AL14" s="157">
        <v>0</v>
      </c>
      <c r="AM14" s="157">
        <v>4286.8350117999998</v>
      </c>
      <c r="AN14" s="157">
        <v>4748.6589733600003</v>
      </c>
      <c r="AO14" s="157">
        <v>5759.7970856300008</v>
      </c>
      <c r="AP14" s="157">
        <v>490.00706279999997</v>
      </c>
      <c r="AQ14" s="157">
        <v>6.6285939999999997</v>
      </c>
      <c r="AR14" s="157">
        <v>390.10416038999995</v>
      </c>
      <c r="AS14" s="157">
        <v>55.219000000000001</v>
      </c>
      <c r="AT14" s="157">
        <v>174.61732807000001</v>
      </c>
      <c r="AU14" s="157">
        <v>40.306707450000005</v>
      </c>
      <c r="AV14" s="157">
        <v>1241.3207259999995</v>
      </c>
      <c r="AW14" s="157">
        <v>1178.33016</v>
      </c>
      <c r="AX14" s="157">
        <v>536.6072999999999</v>
      </c>
      <c r="AY14" s="157">
        <v>331.012</v>
      </c>
      <c r="AZ14" s="157">
        <v>387.56307999999996</v>
      </c>
      <c r="BA14" s="157">
        <v>177.23077020000002</v>
      </c>
      <c r="BB14" s="157">
        <v>1776.19443993</v>
      </c>
      <c r="BC14" s="157">
        <v>445.14457752999999</v>
      </c>
      <c r="BD14" s="157">
        <v>55.708354990000004</v>
      </c>
      <c r="BE14" s="157">
        <v>136.58952263999998</v>
      </c>
      <c r="BF14" s="157">
        <v>0</v>
      </c>
      <c r="BG14" s="157">
        <v>600.70313999999996</v>
      </c>
      <c r="BH14" s="157">
        <v>1646.4911365200007</v>
      </c>
      <c r="BI14" s="157">
        <v>2160.2846300000001</v>
      </c>
      <c r="BJ14" s="157">
        <v>638.19650999999999</v>
      </c>
    </row>
    <row r="15" spans="2:62" x14ac:dyDescent="0.25">
      <c r="B15" s="156" t="s">
        <v>228</v>
      </c>
      <c r="C15" s="157">
        <v>7314.5072195606999</v>
      </c>
      <c r="D15" s="157">
        <v>11235.130000000001</v>
      </c>
      <c r="E15" s="157">
        <v>9033.9320293199999</v>
      </c>
      <c r="F15" s="157">
        <v>14090.449111189995</v>
      </c>
      <c r="G15" s="157">
        <v>1593.7495466799996</v>
      </c>
      <c r="H15" s="157">
        <v>6529.4627029999992</v>
      </c>
      <c r="I15" s="157">
        <v>6272.0500397740016</v>
      </c>
      <c r="J15" s="157">
        <v>3184.446531682499</v>
      </c>
      <c r="K15" s="157">
        <v>6529.0422433600006</v>
      </c>
      <c r="L15" s="157">
        <v>5612.4364999999989</v>
      </c>
      <c r="M15" s="157">
        <v>4485.4743208300006</v>
      </c>
      <c r="N15" s="157">
        <v>4779.6306856599949</v>
      </c>
      <c r="O15" s="157">
        <v>8382.5719656300134</v>
      </c>
      <c r="P15" s="157">
        <v>6001.8988359999994</v>
      </c>
      <c r="Q15" s="157">
        <v>7003.0571906320001</v>
      </c>
      <c r="R15" s="157">
        <v>4344.07</v>
      </c>
      <c r="S15" s="157">
        <v>10761.433193430013</v>
      </c>
      <c r="T15" s="157">
        <v>2484.5166549599999</v>
      </c>
      <c r="U15" s="157">
        <v>12967.99809410001</v>
      </c>
      <c r="V15" s="157">
        <v>3509.7414315400019</v>
      </c>
      <c r="W15" s="157">
        <v>5517.2034647199989</v>
      </c>
      <c r="X15" s="157">
        <v>16221.740031009989</v>
      </c>
      <c r="Y15" s="157">
        <v>8422.1054026300044</v>
      </c>
      <c r="Z15" s="157">
        <v>3914.4596273799984</v>
      </c>
      <c r="AA15" s="157">
        <v>3363.6889975299996</v>
      </c>
      <c r="AB15" s="157">
        <v>4481.6697623400041</v>
      </c>
      <c r="AC15" s="157">
        <v>751.61018491000027</v>
      </c>
      <c r="AD15" s="157">
        <v>20.023</v>
      </c>
      <c r="AE15" s="157">
        <v>0</v>
      </c>
      <c r="AF15" s="157">
        <v>1848.5261738399979</v>
      </c>
      <c r="AG15" s="157">
        <v>315.66270810000015</v>
      </c>
      <c r="AH15" s="157">
        <v>46.563101740000008</v>
      </c>
      <c r="AI15" s="157">
        <v>4476.8674918180022</v>
      </c>
      <c r="AJ15" s="157">
        <v>3333.0864390199999</v>
      </c>
      <c r="AK15" s="157">
        <v>1421.8439605199997</v>
      </c>
      <c r="AL15" s="157">
        <v>10.202914920000001</v>
      </c>
      <c r="AM15" s="157">
        <v>2691.6778619864995</v>
      </c>
      <c r="AN15" s="157">
        <v>6133.651230280002</v>
      </c>
      <c r="AO15" s="157">
        <v>1452.3071149</v>
      </c>
      <c r="AP15" s="157">
        <v>361.45282566000009</v>
      </c>
      <c r="AQ15" s="157">
        <v>40.190942999999983</v>
      </c>
      <c r="AR15" s="157">
        <v>84.398601090000014</v>
      </c>
      <c r="AS15" s="157">
        <v>90.534000000000006</v>
      </c>
      <c r="AT15" s="157">
        <v>13.880101090000004</v>
      </c>
      <c r="AU15" s="157">
        <v>27.496302010000001</v>
      </c>
      <c r="AV15" s="157">
        <v>138.96809564999998</v>
      </c>
      <c r="AW15" s="157">
        <v>782.14881000000003</v>
      </c>
      <c r="AX15" s="157">
        <v>142.61490000000001</v>
      </c>
      <c r="AY15" s="157">
        <v>123.697</v>
      </c>
      <c r="AZ15" s="157">
        <v>99.377620000000007</v>
      </c>
      <c r="BA15" s="157">
        <v>90.997975719999999</v>
      </c>
      <c r="BB15" s="157">
        <v>662.25434711999992</v>
      </c>
      <c r="BC15" s="157">
        <v>80.946289999999991</v>
      </c>
      <c r="BD15" s="157">
        <v>16.538063709999999</v>
      </c>
      <c r="BE15" s="157">
        <v>54.382036240000005</v>
      </c>
      <c r="BF15" s="157">
        <v>74.767812500000005</v>
      </c>
      <c r="BG15" s="157">
        <v>263.21180000000004</v>
      </c>
      <c r="BH15" s="157">
        <v>1322.2596034700005</v>
      </c>
      <c r="BI15" s="157">
        <v>294.58623</v>
      </c>
      <c r="BJ15" s="157">
        <v>342.38761999999997</v>
      </c>
    </row>
    <row r="16" spans="2:62" x14ac:dyDescent="0.25">
      <c r="B16" s="156" t="s">
        <v>229</v>
      </c>
      <c r="C16" s="157">
        <v>6759.2980355100017</v>
      </c>
      <c r="D16" s="157">
        <v>7525.2199999999984</v>
      </c>
      <c r="E16" s="157">
        <v>27006.402282569994</v>
      </c>
      <c r="F16" s="157">
        <v>17427.627428300002</v>
      </c>
      <c r="G16" s="157">
        <v>1695.9149551300011</v>
      </c>
      <c r="H16" s="157">
        <v>4711.3357389999992</v>
      </c>
      <c r="I16" s="157">
        <v>1987.1606347900004</v>
      </c>
      <c r="J16" s="157">
        <v>4864.9419028799994</v>
      </c>
      <c r="K16" s="157">
        <v>5783.2211837999994</v>
      </c>
      <c r="L16" s="157">
        <v>4354.3606000000009</v>
      </c>
      <c r="M16" s="157">
        <v>7322.4855162600006</v>
      </c>
      <c r="N16" s="157">
        <v>6524.8149279899999</v>
      </c>
      <c r="O16" s="157">
        <v>7407.1318268100003</v>
      </c>
      <c r="P16" s="157">
        <v>5445.591153970001</v>
      </c>
      <c r="Q16" s="157">
        <v>7065.1526813800001</v>
      </c>
      <c r="R16" s="157">
        <v>4119.8399999999992</v>
      </c>
      <c r="S16" s="157">
        <v>10342.467978299999</v>
      </c>
      <c r="T16" s="157">
        <v>7427.5411123199974</v>
      </c>
      <c r="U16" s="157">
        <v>6255.8811663669994</v>
      </c>
      <c r="V16" s="157">
        <v>3309.7718135299997</v>
      </c>
      <c r="W16" s="157">
        <v>4333.0647770100004</v>
      </c>
      <c r="X16" s="157">
        <v>14966.929656290004</v>
      </c>
      <c r="Y16" s="157">
        <v>5425.5522663399997</v>
      </c>
      <c r="Z16" s="157">
        <v>4217.0812172199985</v>
      </c>
      <c r="AA16" s="157">
        <v>3245.2529394500002</v>
      </c>
      <c r="AB16" s="157">
        <v>5763.9236708900007</v>
      </c>
      <c r="AC16" s="157">
        <v>537.15153002</v>
      </c>
      <c r="AD16" s="157">
        <v>1.9419999999999999</v>
      </c>
      <c r="AE16" s="157">
        <v>742.34900000000005</v>
      </c>
      <c r="AF16" s="157">
        <v>1807.781903947</v>
      </c>
      <c r="AG16" s="157">
        <v>605.16736275699998</v>
      </c>
      <c r="AH16" s="157">
        <v>37.886300419999998</v>
      </c>
      <c r="AI16" s="157">
        <v>2889.743594120001</v>
      </c>
      <c r="AJ16" s="157">
        <v>1344.52945845</v>
      </c>
      <c r="AK16" s="157">
        <v>1217.2824388600004</v>
      </c>
      <c r="AL16" s="157">
        <v>24.3411054</v>
      </c>
      <c r="AM16" s="157">
        <v>1164.4335740299998</v>
      </c>
      <c r="AN16" s="157">
        <v>2436.9372754099982</v>
      </c>
      <c r="AO16" s="157">
        <v>2179.7398797699998</v>
      </c>
      <c r="AP16" s="157">
        <v>71.29755261999999</v>
      </c>
      <c r="AQ16" s="157">
        <v>2.0545000000000009</v>
      </c>
      <c r="AR16" s="157">
        <v>199.44494519</v>
      </c>
      <c r="AS16" s="157">
        <v>64.057000000000002</v>
      </c>
      <c r="AT16" s="157">
        <v>0</v>
      </c>
      <c r="AU16" s="157">
        <v>0</v>
      </c>
      <c r="AV16" s="157">
        <v>149.41465762000004</v>
      </c>
      <c r="AW16" s="157">
        <v>656.18512999999996</v>
      </c>
      <c r="AX16" s="157">
        <v>683.94984000000011</v>
      </c>
      <c r="AY16" s="157">
        <v>24.963999999999999</v>
      </c>
      <c r="AZ16" s="157">
        <v>99.452870000000004</v>
      </c>
      <c r="BA16" s="157">
        <v>0</v>
      </c>
      <c r="BB16" s="157">
        <v>57.123981960000002</v>
      </c>
      <c r="BC16" s="157">
        <v>65.069028529999997</v>
      </c>
      <c r="BD16" s="157">
        <v>19.555664570000001</v>
      </c>
      <c r="BE16" s="157">
        <v>21.168641359999999</v>
      </c>
      <c r="BF16" s="157">
        <v>0</v>
      </c>
      <c r="BG16" s="157">
        <v>41.570629999999987</v>
      </c>
      <c r="BH16" s="157">
        <v>458.22513696000004</v>
      </c>
      <c r="BI16" s="157">
        <v>216.30976999999999</v>
      </c>
      <c r="BJ16" s="157">
        <v>66.742270000000005</v>
      </c>
    </row>
    <row r="17" spans="2:62" x14ac:dyDescent="0.25">
      <c r="B17" s="156" t="s">
        <v>230</v>
      </c>
      <c r="C17" s="157">
        <v>53448.691004601249</v>
      </c>
      <c r="D17" s="157">
        <v>63408.07</v>
      </c>
      <c r="E17" s="157">
        <v>39909.764232729947</v>
      </c>
      <c r="F17" s="157">
        <v>10919.950828447996</v>
      </c>
      <c r="G17" s="157">
        <v>15821.036153219171</v>
      </c>
      <c r="H17" s="157">
        <v>9888.5998159999999</v>
      </c>
      <c r="I17" s="157">
        <v>16158.08713933</v>
      </c>
      <c r="J17" s="157">
        <v>32324.75348212001</v>
      </c>
      <c r="K17" s="157">
        <v>12722.462259149999</v>
      </c>
      <c r="L17" s="157">
        <v>21486.925000000007</v>
      </c>
      <c r="M17" s="157">
        <v>95316.724758769938</v>
      </c>
      <c r="N17" s="157">
        <v>10567.183827129988</v>
      </c>
      <c r="O17" s="157">
        <v>26748.91684365485</v>
      </c>
      <c r="P17" s="157">
        <v>12642.418088859995</v>
      </c>
      <c r="Q17" s="157">
        <v>22062.845420460002</v>
      </c>
      <c r="R17" s="157">
        <v>25293.47</v>
      </c>
      <c r="S17" s="157">
        <v>61534.654886105018</v>
      </c>
      <c r="T17" s="157">
        <v>36640.425568630002</v>
      </c>
      <c r="U17" s="157">
        <v>19958.481808437977</v>
      </c>
      <c r="V17" s="157">
        <v>34955.849226359947</v>
      </c>
      <c r="W17" s="157">
        <v>32792.257227119975</v>
      </c>
      <c r="X17" s="157">
        <v>19190.977919770015</v>
      </c>
      <c r="Y17" s="157">
        <v>31046.209351368994</v>
      </c>
      <c r="Z17" s="157">
        <v>18905.058402949988</v>
      </c>
      <c r="AA17" s="157">
        <v>18330.529625253981</v>
      </c>
      <c r="AB17" s="157">
        <v>12948.487198840001</v>
      </c>
      <c r="AC17" s="157">
        <v>15043.386702584101</v>
      </c>
      <c r="AD17" s="157">
        <v>44.290999999999997</v>
      </c>
      <c r="AE17" s="157">
        <v>69.355000000000004</v>
      </c>
      <c r="AF17" s="157">
        <v>13359.899227713189</v>
      </c>
      <c r="AG17" s="157">
        <v>4196.4273495560019</v>
      </c>
      <c r="AH17" s="157">
        <v>1942.7322743600014</v>
      </c>
      <c r="AI17" s="157">
        <v>25047.546885449938</v>
      </c>
      <c r="AJ17" s="157">
        <v>3870.6865745600007</v>
      </c>
      <c r="AK17" s="157">
        <v>12072.300261280001</v>
      </c>
      <c r="AL17" s="157">
        <v>136.02688205000001</v>
      </c>
      <c r="AM17" s="157">
        <v>3863.3641992790008</v>
      </c>
      <c r="AN17" s="157">
        <v>4854.574220773301</v>
      </c>
      <c r="AO17" s="157">
        <v>15748.990063205007</v>
      </c>
      <c r="AP17" s="157">
        <v>1425.2835453599998</v>
      </c>
      <c r="AQ17" s="157">
        <v>30.799258739999992</v>
      </c>
      <c r="AR17" s="157">
        <v>1182.0395070600002</v>
      </c>
      <c r="AS17" s="157">
        <v>119.248</v>
      </c>
      <c r="AT17" s="157">
        <v>273.02819009000007</v>
      </c>
      <c r="AU17" s="157">
        <v>144.91042576000012</v>
      </c>
      <c r="AV17" s="157">
        <v>2698.8186988100006</v>
      </c>
      <c r="AW17" s="157">
        <v>2345.0683799999997</v>
      </c>
      <c r="AX17" s="157">
        <v>462.15844676</v>
      </c>
      <c r="AY17" s="157">
        <v>1875.5350000000001</v>
      </c>
      <c r="AZ17" s="157">
        <v>1508.25209</v>
      </c>
      <c r="BA17" s="157">
        <v>70.497953310000014</v>
      </c>
      <c r="BB17" s="157">
        <v>3137.240032000002</v>
      </c>
      <c r="BC17" s="157">
        <v>656.49642462999998</v>
      </c>
      <c r="BD17" s="157">
        <v>325.30764925</v>
      </c>
      <c r="BE17" s="157">
        <v>770.88556754000001</v>
      </c>
      <c r="BF17" s="157">
        <v>1.5520809999999998</v>
      </c>
      <c r="BG17" s="157">
        <v>1829.21165</v>
      </c>
      <c r="BH17" s="157">
        <v>5317.4698457200047</v>
      </c>
      <c r="BI17" s="157">
        <v>4444.66291</v>
      </c>
      <c r="BJ17" s="157">
        <v>2064.1892800000001</v>
      </c>
    </row>
    <row r="18" spans="2:62" x14ac:dyDescent="0.25">
      <c r="B18" s="156" t="s">
        <v>231</v>
      </c>
      <c r="C18" s="157">
        <v>0</v>
      </c>
      <c r="D18" s="157">
        <v>0</v>
      </c>
      <c r="E18" s="157">
        <v>0</v>
      </c>
      <c r="F18" s="157">
        <v>383.42957408999996</v>
      </c>
      <c r="G18" s="157">
        <v>138.80703299999999</v>
      </c>
      <c r="H18" s="157">
        <v>255.19499999999999</v>
      </c>
      <c r="I18" s="157">
        <v>0</v>
      </c>
      <c r="J18" s="157">
        <v>0</v>
      </c>
      <c r="K18" s="157">
        <v>0</v>
      </c>
      <c r="L18" s="157">
        <v>0</v>
      </c>
      <c r="M18" s="157">
        <v>0</v>
      </c>
      <c r="N18" s="157">
        <v>0</v>
      </c>
      <c r="O18" s="157">
        <v>0</v>
      </c>
      <c r="P18" s="157">
        <v>136.67349018000002</v>
      </c>
      <c r="Q18" s="157">
        <v>150.58198545000002</v>
      </c>
      <c r="R18" s="157">
        <v>0</v>
      </c>
      <c r="S18" s="157">
        <v>0</v>
      </c>
      <c r="T18" s="157">
        <v>0</v>
      </c>
      <c r="U18" s="157">
        <v>0</v>
      </c>
      <c r="V18" s="157">
        <v>0</v>
      </c>
      <c r="W18" s="157">
        <v>0</v>
      </c>
      <c r="X18" s="157">
        <v>0</v>
      </c>
      <c r="Y18" s="157">
        <v>0</v>
      </c>
      <c r="Z18" s="157">
        <v>16.535427250000001</v>
      </c>
      <c r="AA18" s="157">
        <v>0</v>
      </c>
      <c r="AB18" s="157">
        <v>0</v>
      </c>
      <c r="AC18" s="157">
        <v>0</v>
      </c>
      <c r="AD18" s="157">
        <v>0</v>
      </c>
      <c r="AE18" s="157">
        <v>0</v>
      </c>
      <c r="AF18" s="157">
        <v>3.3375079999999997</v>
      </c>
      <c r="AG18" s="157">
        <v>0</v>
      </c>
      <c r="AH18" s="157">
        <v>1.5</v>
      </c>
      <c r="AI18" s="157">
        <v>0</v>
      </c>
      <c r="AJ18" s="157">
        <v>3.3799999999999997E-2</v>
      </c>
      <c r="AK18" s="157">
        <v>0</v>
      </c>
      <c r="AL18" s="157">
        <v>0</v>
      </c>
      <c r="AM18" s="157">
        <v>3.3198912200000006</v>
      </c>
      <c r="AN18" s="157">
        <v>0</v>
      </c>
      <c r="AO18" s="157">
        <v>0</v>
      </c>
      <c r="AP18" s="157">
        <v>0</v>
      </c>
      <c r="AQ18" s="157">
        <v>0</v>
      </c>
      <c r="AR18" s="157">
        <v>0</v>
      </c>
      <c r="AS18" s="157">
        <v>0</v>
      </c>
      <c r="AT18" s="157">
        <v>0</v>
      </c>
      <c r="AU18" s="157">
        <v>33.183290190000001</v>
      </c>
      <c r="AV18" s="157">
        <v>0</v>
      </c>
      <c r="AW18" s="157">
        <v>0</v>
      </c>
      <c r="AX18" s="157">
        <v>0</v>
      </c>
      <c r="AY18" s="157">
        <v>0</v>
      </c>
      <c r="AZ18" s="157">
        <v>0</v>
      </c>
      <c r="BA18" s="157">
        <v>0</v>
      </c>
      <c r="BB18" s="157">
        <v>0</v>
      </c>
      <c r="BC18" s="157">
        <v>0</v>
      </c>
      <c r="BD18" s="157">
        <v>0</v>
      </c>
      <c r="BE18" s="157">
        <v>2.6038526000000002</v>
      </c>
      <c r="BF18" s="157">
        <v>0</v>
      </c>
      <c r="BG18" s="157">
        <v>0</v>
      </c>
      <c r="BH18" s="157">
        <v>0</v>
      </c>
      <c r="BI18" s="157">
        <v>0</v>
      </c>
      <c r="BJ18" s="157">
        <v>0</v>
      </c>
    </row>
    <row r="19" spans="2:62" x14ac:dyDescent="0.25">
      <c r="B19" s="156" t="s">
        <v>232</v>
      </c>
      <c r="C19" s="157">
        <v>2608.5424645883822</v>
      </c>
      <c r="D19" s="157">
        <v>828.32999999999993</v>
      </c>
      <c r="E19" s="157">
        <v>49224.968294101011</v>
      </c>
      <c r="F19" s="157">
        <v>4031.0453660700045</v>
      </c>
      <c r="G19" s="157">
        <v>227.05167172996195</v>
      </c>
      <c r="H19" s="157">
        <v>5858.2635460000001</v>
      </c>
      <c r="I19" s="157">
        <v>9630.6115612200301</v>
      </c>
      <c r="J19" s="157">
        <v>12447.542673757465</v>
      </c>
      <c r="K19" s="157">
        <v>230.86363879999999</v>
      </c>
      <c r="L19" s="157">
        <v>7136.9192949038879</v>
      </c>
      <c r="M19" s="157">
        <v>40152.318554489815</v>
      </c>
      <c r="N19" s="157">
        <v>24847.319758300022</v>
      </c>
      <c r="O19" s="157">
        <v>57.025973699999945</v>
      </c>
      <c r="P19" s="157">
        <v>1157.5491601200013</v>
      </c>
      <c r="Q19" s="157">
        <v>24186.485428740001</v>
      </c>
      <c r="R19" s="157">
        <v>19992.629999999994</v>
      </c>
      <c r="S19" s="157">
        <v>2.5133956299999909</v>
      </c>
      <c r="T19" s="157">
        <v>4594.0561223399982</v>
      </c>
      <c r="U19" s="157">
        <v>17278.585287559963</v>
      </c>
      <c r="V19" s="157">
        <v>336.62177270999979</v>
      </c>
      <c r="W19" s="157">
        <v>8241.1623586120459</v>
      </c>
      <c r="X19" s="157">
        <v>7684.4045741800173</v>
      </c>
      <c r="Y19" s="157">
        <v>1935.1322591900018</v>
      </c>
      <c r="Z19" s="157">
        <v>965.08960731000332</v>
      </c>
      <c r="AA19" s="157">
        <v>665.59384908000038</v>
      </c>
      <c r="AB19" s="157">
        <v>26074.230171249928</v>
      </c>
      <c r="AC19" s="157">
        <v>645.87891203500101</v>
      </c>
      <c r="AD19" s="157">
        <v>182.00700000000001</v>
      </c>
      <c r="AE19" s="157">
        <v>0</v>
      </c>
      <c r="AF19" s="157">
        <v>4729.487576549991</v>
      </c>
      <c r="AG19" s="157">
        <v>3.6533841200000006</v>
      </c>
      <c r="AH19" s="157">
        <v>722.74755519000075</v>
      </c>
      <c r="AI19" s="157">
        <v>20598.188426848974</v>
      </c>
      <c r="AJ19" s="157">
        <v>21072.370272619977</v>
      </c>
      <c r="AK19" s="157">
        <v>7937.2080184183696</v>
      </c>
      <c r="AL19" s="157">
        <v>168.80332819999998</v>
      </c>
      <c r="AM19" s="157">
        <v>15759.960897295517</v>
      </c>
      <c r="AN19" s="157">
        <v>1565.2896556199996</v>
      </c>
      <c r="AO19" s="157">
        <v>23.958758379999992</v>
      </c>
      <c r="AP19" s="157">
        <v>25.731119330000016</v>
      </c>
      <c r="AQ19" s="157">
        <v>154.08928675999991</v>
      </c>
      <c r="AR19" s="157">
        <v>3.5677322000000169</v>
      </c>
      <c r="AS19" s="157">
        <v>900.45</v>
      </c>
      <c r="AT19" s="157">
        <v>353.13798055999933</v>
      </c>
      <c r="AU19" s="157">
        <v>1885.9977550200001</v>
      </c>
      <c r="AV19" s="157">
        <v>539.28642956999965</v>
      </c>
      <c r="AW19" s="157">
        <v>1035.49065</v>
      </c>
      <c r="AX19" s="157">
        <v>916.67940173000159</v>
      </c>
      <c r="AY19" s="157">
        <v>33.018999999999998</v>
      </c>
      <c r="AZ19" s="157">
        <v>80.507899999999992</v>
      </c>
      <c r="BA19" s="157">
        <v>720.69643219000056</v>
      </c>
      <c r="BB19" s="157">
        <v>4.5399583999999997</v>
      </c>
      <c r="BC19" s="157">
        <v>2002.3480517299888</v>
      </c>
      <c r="BD19" s="157">
        <v>12.681580050000001</v>
      </c>
      <c r="BE19" s="157">
        <v>0</v>
      </c>
      <c r="BF19" s="157">
        <v>519.8133787999999</v>
      </c>
      <c r="BG19" s="157">
        <v>1761.8235799999998</v>
      </c>
      <c r="BH19" s="157">
        <v>362.84210228000012</v>
      </c>
      <c r="BI19" s="157">
        <v>789.51241999999991</v>
      </c>
      <c r="BJ19" s="157">
        <v>398.06720000000001</v>
      </c>
    </row>
    <row r="20" spans="2:62" s="123" customFormat="1" x14ac:dyDescent="0.25">
      <c r="B20" s="158" t="s">
        <v>364</v>
      </c>
      <c r="C20" s="159">
        <v>178028.9271432086</v>
      </c>
      <c r="D20" s="159">
        <v>229146.25</v>
      </c>
      <c r="E20" s="159">
        <v>317059.66776862094</v>
      </c>
      <c r="F20" s="159">
        <v>178935.58530784849</v>
      </c>
      <c r="G20" s="159">
        <v>91295.649522989726</v>
      </c>
      <c r="H20" s="159">
        <v>161905.862987</v>
      </c>
      <c r="I20" s="159">
        <v>119226.32536054403</v>
      </c>
      <c r="J20" s="159">
        <v>159408.59999978999</v>
      </c>
      <c r="K20" s="159">
        <v>104852.7245199672</v>
      </c>
      <c r="L20" s="159">
        <v>117847.97819490389</v>
      </c>
      <c r="M20" s="159">
        <v>267939.09553029953</v>
      </c>
      <c r="N20" s="159">
        <v>134170.52143923001</v>
      </c>
      <c r="O20" s="159">
        <v>161725.21315924489</v>
      </c>
      <c r="P20" s="159">
        <v>132706.26643903003</v>
      </c>
      <c r="Q20" s="159">
        <v>184267.22150278039</v>
      </c>
      <c r="R20" s="159">
        <v>177883.6</v>
      </c>
      <c r="S20" s="159">
        <v>272817.43248840002</v>
      </c>
      <c r="T20" s="159">
        <v>140405.24838366001</v>
      </c>
      <c r="U20" s="159">
        <v>155644.33274139577</v>
      </c>
      <c r="V20" s="159">
        <v>122525.32878880993</v>
      </c>
      <c r="W20" s="159">
        <v>188544.42926237202</v>
      </c>
      <c r="X20" s="159">
        <v>156404.43761502006</v>
      </c>
      <c r="Y20" s="159">
        <v>151755.98332905702</v>
      </c>
      <c r="Z20" s="159">
        <v>87094.04955234997</v>
      </c>
      <c r="AA20" s="159">
        <v>86241.393859064556</v>
      </c>
      <c r="AB20" s="159">
        <v>145960.98838250991</v>
      </c>
      <c r="AC20" s="159">
        <v>41635.519803813993</v>
      </c>
      <c r="AD20" s="159">
        <v>527.03499999999997</v>
      </c>
      <c r="AE20" s="159">
        <v>3074.538</v>
      </c>
      <c r="AF20" s="159">
        <v>43783.59084670819</v>
      </c>
      <c r="AG20" s="159">
        <v>10375.670517743003</v>
      </c>
      <c r="AH20" s="159">
        <v>5182.7169035800016</v>
      </c>
      <c r="AI20" s="159">
        <v>94211.262948139964</v>
      </c>
      <c r="AJ20" s="159">
        <v>64022.57619736997</v>
      </c>
      <c r="AK20" s="159">
        <v>44979.52199458539</v>
      </c>
      <c r="AL20" s="159">
        <v>975.69909614999995</v>
      </c>
      <c r="AM20" s="159">
        <v>51536.647239934238</v>
      </c>
      <c r="AN20" s="159">
        <v>41576.200563733597</v>
      </c>
      <c r="AO20" s="159">
        <v>41701.320708883708</v>
      </c>
      <c r="AP20" s="159">
        <v>3971.1703372300008</v>
      </c>
      <c r="AQ20" s="159">
        <v>715.30231850000007</v>
      </c>
      <c r="AR20" s="159">
        <v>4384.7118057399994</v>
      </c>
      <c r="AS20" s="159">
        <v>2872.4879999999998</v>
      </c>
      <c r="AT20" s="159">
        <v>1415.8718584899996</v>
      </c>
      <c r="AU20" s="159">
        <v>2247.1808127800005</v>
      </c>
      <c r="AV20" s="159">
        <v>6692.1137715799996</v>
      </c>
      <c r="AW20" s="159">
        <v>9596.3509400000003</v>
      </c>
      <c r="AX20" s="159">
        <v>5427.4427884900015</v>
      </c>
      <c r="AY20" s="159">
        <v>3466.34</v>
      </c>
      <c r="AZ20" s="159">
        <v>3913.8497200000002</v>
      </c>
      <c r="BA20" s="159">
        <v>3002.6763187000001</v>
      </c>
      <c r="BB20" s="159">
        <v>9926.0984809599995</v>
      </c>
      <c r="BC20" s="159">
        <v>5195.6564917499891</v>
      </c>
      <c r="BD20" s="159">
        <v>903.19120671999997</v>
      </c>
      <c r="BE20" s="159">
        <v>1659.6855159199999</v>
      </c>
      <c r="BF20" s="159">
        <v>1173.9863558999998</v>
      </c>
      <c r="BG20" s="159">
        <v>5966.0216700000001</v>
      </c>
      <c r="BH20" s="159">
        <v>14026.091549060004</v>
      </c>
      <c r="BI20" s="159">
        <v>11501.113219999999</v>
      </c>
      <c r="BJ20" s="159">
        <v>5653.4053400000012</v>
      </c>
    </row>
    <row r="21" spans="2:62" x14ac:dyDescent="0.25">
      <c r="B21" s="160"/>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row>
    <row r="22" spans="2:62" x14ac:dyDescent="0.25">
      <c r="B22" s="162" t="s">
        <v>365</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row>
    <row r="23" spans="2:62" x14ac:dyDescent="0.25">
      <c r="B23" s="102" t="s">
        <v>235</v>
      </c>
      <c r="C23" s="164">
        <v>40052.587459399998</v>
      </c>
      <c r="D23" s="164">
        <v>50364.530000000006</v>
      </c>
      <c r="E23" s="164">
        <v>57089.149196388527</v>
      </c>
      <c r="F23" s="164">
        <v>59996.427678703985</v>
      </c>
      <c r="G23" s="164">
        <v>7806.6030123099999</v>
      </c>
      <c r="H23" s="164">
        <v>40307.017693547998</v>
      </c>
      <c r="I23" s="164">
        <v>28202.28348102</v>
      </c>
      <c r="J23" s="164">
        <v>40110.853023612493</v>
      </c>
      <c r="K23" s="164">
        <v>31123.828266470005</v>
      </c>
      <c r="L23" s="164">
        <v>37968.589214483909</v>
      </c>
      <c r="M23" s="164">
        <v>77236.962573149911</v>
      </c>
      <c r="N23" s="164">
        <v>50134.87262868003</v>
      </c>
      <c r="O23" s="164">
        <v>58759.433197859929</v>
      </c>
      <c r="P23" s="164">
        <v>32331.254504779998</v>
      </c>
      <c r="Q23" s="164">
        <v>58301.069302019998</v>
      </c>
      <c r="R23" s="164">
        <v>10609.779999999999</v>
      </c>
      <c r="S23" s="164">
        <v>81393.645712325015</v>
      </c>
      <c r="T23" s="164">
        <v>35671.209415320031</v>
      </c>
      <c r="U23" s="164">
        <v>43653.822202322073</v>
      </c>
      <c r="V23" s="164">
        <v>18652.245935039999</v>
      </c>
      <c r="W23" s="164">
        <v>51176.68045773996</v>
      </c>
      <c r="X23" s="164">
        <v>54774.91599347999</v>
      </c>
      <c r="Y23" s="164">
        <v>32477.448256938005</v>
      </c>
      <c r="Z23" s="164">
        <v>29388.582541769974</v>
      </c>
      <c r="AA23" s="164">
        <v>24966.564143340016</v>
      </c>
      <c r="AB23" s="164">
        <v>57599.637225545011</v>
      </c>
      <c r="AC23" s="164">
        <v>11946.623283299101</v>
      </c>
      <c r="AD23" s="164">
        <v>314.61599999999999</v>
      </c>
      <c r="AE23" s="164">
        <v>428.06400000000002</v>
      </c>
      <c r="AF23" s="164">
        <v>13189.143160849188</v>
      </c>
      <c r="AG23" s="164">
        <v>2845.6374525565002</v>
      </c>
      <c r="AH23" s="164">
        <v>811.79470846000038</v>
      </c>
      <c r="AI23" s="164">
        <v>33910.991572393999</v>
      </c>
      <c r="AJ23" s="164">
        <v>17163.236696805954</v>
      </c>
      <c r="AK23" s="164">
        <v>20978.892400455439</v>
      </c>
      <c r="AL23" s="164">
        <v>243.18476731000001</v>
      </c>
      <c r="AM23" s="164">
        <v>15984.888731527459</v>
      </c>
      <c r="AN23" s="164">
        <v>10548.569993980002</v>
      </c>
      <c r="AO23" s="164">
        <v>7537.8166685899978</v>
      </c>
      <c r="AP23" s="164">
        <v>637.26879599000017</v>
      </c>
      <c r="AQ23" s="164">
        <v>228.04629714999993</v>
      </c>
      <c r="AR23" s="164">
        <v>2100.6706467100003</v>
      </c>
      <c r="AS23" s="164">
        <v>1200.2460000000001</v>
      </c>
      <c r="AT23" s="164">
        <v>478.39983270999994</v>
      </c>
      <c r="AU23" s="164">
        <v>124.27386987</v>
      </c>
      <c r="AV23" s="164">
        <v>679.42915234999987</v>
      </c>
      <c r="AW23" s="164">
        <v>2545.23754168</v>
      </c>
      <c r="AX23" s="164">
        <v>957.02283</v>
      </c>
      <c r="AY23" s="164">
        <v>93.094999999999999</v>
      </c>
      <c r="AZ23" s="164">
        <v>484.27098000000007</v>
      </c>
      <c r="BA23" s="164">
        <v>4.7248394999999999</v>
      </c>
      <c r="BB23" s="164">
        <v>3745.8297988900031</v>
      </c>
      <c r="BC23" s="164">
        <v>1076.5883799999999</v>
      </c>
      <c r="BD23" s="164">
        <v>157.75460984</v>
      </c>
      <c r="BE23" s="164">
        <v>503.38296959999997</v>
      </c>
      <c r="BF23" s="164">
        <v>600.97997450000003</v>
      </c>
      <c r="BG23" s="164">
        <v>701.3741399999999</v>
      </c>
      <c r="BH23" s="164">
        <v>4555.5270217099996</v>
      </c>
      <c r="BI23" s="164">
        <v>2050.5711560992004</v>
      </c>
      <c r="BJ23" s="164">
        <v>0</v>
      </c>
    </row>
    <row r="24" spans="2:62" x14ac:dyDescent="0.25">
      <c r="B24" s="102" t="s">
        <v>236</v>
      </c>
      <c r="C24" s="157">
        <v>33383.71249541</v>
      </c>
      <c r="D24" s="157">
        <v>23928.31</v>
      </c>
      <c r="E24" s="157">
        <v>47075.582189969529</v>
      </c>
      <c r="F24" s="157">
        <v>20695.673585680004</v>
      </c>
      <c r="G24" s="157">
        <v>6222.1173416500005</v>
      </c>
      <c r="H24" s="157">
        <v>15146.736421670008</v>
      </c>
      <c r="I24" s="157">
        <v>1133.6277362799999</v>
      </c>
      <c r="J24" s="157">
        <v>39056.022501569998</v>
      </c>
      <c r="K24" s="157">
        <v>24210.194910009988</v>
      </c>
      <c r="L24" s="157">
        <v>27951.4336</v>
      </c>
      <c r="M24" s="157">
        <v>38862.943307310037</v>
      </c>
      <c r="N24" s="157">
        <v>29382.191655409995</v>
      </c>
      <c r="O24" s="157">
        <v>28943.274358470029</v>
      </c>
      <c r="P24" s="157">
        <v>10259.097887149999</v>
      </c>
      <c r="Q24" s="157">
        <v>31539.785083639996</v>
      </c>
      <c r="R24" s="157">
        <v>9082.99</v>
      </c>
      <c r="S24" s="157">
        <v>55606.901089299972</v>
      </c>
      <c r="T24" s="157">
        <v>19202.983942210012</v>
      </c>
      <c r="U24" s="157">
        <v>42719.258152813883</v>
      </c>
      <c r="V24" s="157">
        <v>20815.637931739977</v>
      </c>
      <c r="W24" s="157">
        <v>60692.951791459956</v>
      </c>
      <c r="X24" s="157">
        <v>20313.4029381</v>
      </c>
      <c r="Y24" s="157">
        <v>21169.747756159992</v>
      </c>
      <c r="Z24" s="157">
        <v>17172.291823949992</v>
      </c>
      <c r="AA24" s="157">
        <v>16630.958379192954</v>
      </c>
      <c r="AB24" s="157">
        <v>25554.797457730005</v>
      </c>
      <c r="AC24" s="157">
        <v>9827.0578910049862</v>
      </c>
      <c r="AD24" s="157">
        <v>111.935</v>
      </c>
      <c r="AE24" s="157">
        <v>1387.557</v>
      </c>
      <c r="AF24" s="157">
        <v>9341.8107221799964</v>
      </c>
      <c r="AG24" s="157">
        <v>692.23188841999979</v>
      </c>
      <c r="AH24" s="157">
        <v>486.14592447000012</v>
      </c>
      <c r="AI24" s="157">
        <v>19527.034350280017</v>
      </c>
      <c r="AJ24" s="157">
        <v>10848.553088205992</v>
      </c>
      <c r="AK24" s="157">
        <v>11313.785800249996</v>
      </c>
      <c r="AL24" s="157">
        <v>306.23763007999997</v>
      </c>
      <c r="AM24" s="157">
        <v>15312.697517890001</v>
      </c>
      <c r="AN24" s="157">
        <v>1261.8604763399999</v>
      </c>
      <c r="AO24" s="157">
        <v>6471.3619903700001</v>
      </c>
      <c r="AP24" s="157">
        <v>450.78250789000009</v>
      </c>
      <c r="AQ24" s="157">
        <v>141.72307368</v>
      </c>
      <c r="AR24" s="157">
        <v>855.79743132999988</v>
      </c>
      <c r="AS24" s="157">
        <v>498.78500000000003</v>
      </c>
      <c r="AT24" s="157">
        <v>222.93718413000008</v>
      </c>
      <c r="AU24" s="157">
        <v>0</v>
      </c>
      <c r="AV24" s="157">
        <v>695.64666461000013</v>
      </c>
      <c r="AW24" s="157">
        <v>0</v>
      </c>
      <c r="AX24" s="157">
        <v>229.71962999999997</v>
      </c>
      <c r="AY24" s="157">
        <v>326.06200000000001</v>
      </c>
      <c r="AZ24" s="157">
        <v>0</v>
      </c>
      <c r="BA24" s="157">
        <v>1251.3355353299996</v>
      </c>
      <c r="BB24" s="157">
        <v>1820.5699410000002</v>
      </c>
      <c r="BC24" s="157">
        <v>347.14072999999996</v>
      </c>
      <c r="BD24" s="157">
        <v>277.02613127999996</v>
      </c>
      <c r="BE24" s="157">
        <v>326.22828230000005</v>
      </c>
      <c r="BF24" s="157">
        <v>0</v>
      </c>
      <c r="BG24" s="157">
        <v>434.77584999999999</v>
      </c>
      <c r="BH24" s="157">
        <v>4577.8502707400012</v>
      </c>
      <c r="BI24" s="157">
        <v>494.67844013999996</v>
      </c>
      <c r="BJ24" s="157">
        <v>50.439270000000008</v>
      </c>
    </row>
    <row r="25" spans="2:62" x14ac:dyDescent="0.25">
      <c r="B25" s="102" t="s">
        <v>237</v>
      </c>
      <c r="C25" s="157">
        <v>2018.3139725000001</v>
      </c>
      <c r="D25" s="157">
        <v>986.58999999999992</v>
      </c>
      <c r="E25" s="157">
        <v>8312.8707982215019</v>
      </c>
      <c r="F25" s="157">
        <v>11485.117251625499</v>
      </c>
      <c r="G25" s="157">
        <v>6643.5842516805997</v>
      </c>
      <c r="H25" s="157">
        <v>8126.1818647305026</v>
      </c>
      <c r="I25" s="157">
        <v>1996.8800871240001</v>
      </c>
      <c r="J25" s="157">
        <v>4118.6261143300007</v>
      </c>
      <c r="K25" s="157">
        <v>530.10500000000002</v>
      </c>
      <c r="L25" s="157">
        <v>1285.7429</v>
      </c>
      <c r="M25" s="157">
        <v>228.12813469999998</v>
      </c>
      <c r="N25" s="157">
        <v>2744.1976227800001</v>
      </c>
      <c r="O25" s="157">
        <v>2057.4228780399999</v>
      </c>
      <c r="P25" s="157">
        <v>4161.8371221300004</v>
      </c>
      <c r="Q25" s="157">
        <v>4746.4909193100002</v>
      </c>
      <c r="R25" s="157">
        <v>123.81</v>
      </c>
      <c r="S25" s="157">
        <v>6007.5637480099995</v>
      </c>
      <c r="T25" s="157">
        <v>1867.00524311</v>
      </c>
      <c r="U25" s="157">
        <v>277.15712613000005</v>
      </c>
      <c r="V25" s="157">
        <v>1518.88126874</v>
      </c>
      <c r="W25" s="157">
        <v>2581.1988986000001</v>
      </c>
      <c r="X25" s="157">
        <v>3487.5479785099969</v>
      </c>
      <c r="Y25" s="157">
        <v>1313.88348092</v>
      </c>
      <c r="Z25" s="157">
        <v>640.62162150999995</v>
      </c>
      <c r="AA25" s="157">
        <v>199.63083353000002</v>
      </c>
      <c r="AB25" s="157">
        <v>1074.9093469050001</v>
      </c>
      <c r="AC25" s="157">
        <v>0</v>
      </c>
      <c r="AD25" s="157">
        <v>0</v>
      </c>
      <c r="AE25" s="157">
        <v>0</v>
      </c>
      <c r="AF25" s="157">
        <v>0</v>
      </c>
      <c r="AG25" s="157">
        <v>0</v>
      </c>
      <c r="AH25" s="157">
        <v>0</v>
      </c>
      <c r="AI25" s="157">
        <v>0</v>
      </c>
      <c r="AJ25" s="157">
        <v>0</v>
      </c>
      <c r="AK25" s="157">
        <v>0</v>
      </c>
      <c r="AL25" s="157">
        <v>0</v>
      </c>
      <c r="AM25" s="157">
        <v>0</v>
      </c>
      <c r="AN25" s="157">
        <v>0</v>
      </c>
      <c r="AO25" s="157">
        <v>0</v>
      </c>
      <c r="AP25" s="157">
        <v>0</v>
      </c>
      <c r="AQ25" s="157">
        <v>0</v>
      </c>
      <c r="AR25" s="157">
        <v>0</v>
      </c>
      <c r="AS25" s="157">
        <v>0</v>
      </c>
      <c r="AT25" s="157">
        <v>0</v>
      </c>
      <c r="AU25" s="157">
        <v>0</v>
      </c>
      <c r="AV25" s="157">
        <v>0</v>
      </c>
      <c r="AW25" s="157">
        <v>0</v>
      </c>
      <c r="AX25" s="157">
        <v>0</v>
      </c>
      <c r="AY25" s="157">
        <v>0</v>
      </c>
      <c r="AZ25" s="157">
        <v>0</v>
      </c>
      <c r="BA25" s="157">
        <v>0</v>
      </c>
      <c r="BB25" s="157">
        <v>0</v>
      </c>
      <c r="BC25" s="157">
        <v>0</v>
      </c>
      <c r="BD25" s="157">
        <v>21.241098480000002</v>
      </c>
      <c r="BE25" s="157">
        <v>0</v>
      </c>
      <c r="BF25" s="157">
        <v>0</v>
      </c>
      <c r="BG25" s="157">
        <v>0</v>
      </c>
      <c r="BH25" s="157">
        <v>0</v>
      </c>
      <c r="BI25" s="157">
        <v>0</v>
      </c>
      <c r="BJ25" s="157">
        <v>0</v>
      </c>
    </row>
    <row r="26" spans="2:62" x14ac:dyDescent="0.25">
      <c r="B26" s="102" t="s">
        <v>238</v>
      </c>
      <c r="C26" s="157">
        <v>29888.49790626</v>
      </c>
      <c r="D26" s="157">
        <v>37790.39</v>
      </c>
      <c r="E26" s="157">
        <v>91072.703919300038</v>
      </c>
      <c r="F26" s="157">
        <v>55787.09527515099</v>
      </c>
      <c r="G26" s="157">
        <v>31151.901427740002</v>
      </c>
      <c r="H26" s="157">
        <v>65618.818759480098</v>
      </c>
      <c r="I26" s="157">
        <v>44504.076819120011</v>
      </c>
      <c r="J26" s="157">
        <v>25245.625538900014</v>
      </c>
      <c r="K26" s="157">
        <v>20852.0794885572</v>
      </c>
      <c r="L26" s="157">
        <v>20829.964800000002</v>
      </c>
      <c r="M26" s="157">
        <v>55885.488722699643</v>
      </c>
      <c r="N26" s="157">
        <v>24469.574386120006</v>
      </c>
      <c r="O26" s="157">
        <v>42930.977040380028</v>
      </c>
      <c r="P26" s="157">
        <v>27750.037412389993</v>
      </c>
      <c r="Q26" s="157">
        <v>48165.7438674</v>
      </c>
      <c r="R26" s="157">
        <v>107099.43</v>
      </c>
      <c r="S26" s="157">
        <v>61302.254157760028</v>
      </c>
      <c r="T26" s="157">
        <v>18916.174244899998</v>
      </c>
      <c r="U26" s="157">
        <v>16264.965179021994</v>
      </c>
      <c r="V26" s="157">
        <v>24754.207650329976</v>
      </c>
      <c r="W26" s="157">
        <v>34056.905641020021</v>
      </c>
      <c r="X26" s="157">
        <v>36553.885903050024</v>
      </c>
      <c r="Y26" s="157">
        <v>43920.310466719973</v>
      </c>
      <c r="Z26" s="157">
        <v>16625.071368459998</v>
      </c>
      <c r="AA26" s="157">
        <v>16027.222729629504</v>
      </c>
      <c r="AB26" s="157">
        <v>29459.62114073</v>
      </c>
      <c r="AC26" s="157">
        <v>19.769817179999997</v>
      </c>
      <c r="AD26" s="157">
        <v>0</v>
      </c>
      <c r="AE26" s="157">
        <v>0</v>
      </c>
      <c r="AF26" s="157">
        <v>1108.1895790800002</v>
      </c>
      <c r="AG26" s="157">
        <v>2737.024525700001</v>
      </c>
      <c r="AH26" s="157">
        <v>0</v>
      </c>
      <c r="AI26" s="157">
        <v>839.43270813500021</v>
      </c>
      <c r="AJ26" s="157">
        <v>447.55338508600011</v>
      </c>
      <c r="AK26" s="157">
        <v>605.94618972000012</v>
      </c>
      <c r="AL26" s="157">
        <v>106.71351623000001</v>
      </c>
      <c r="AM26" s="157">
        <v>100.51790741999999</v>
      </c>
      <c r="AN26" s="157">
        <v>10162.80193602</v>
      </c>
      <c r="AO26" s="157">
        <v>2058.9435770199998</v>
      </c>
      <c r="AP26" s="157">
        <v>413.79749008000005</v>
      </c>
      <c r="AQ26" s="157">
        <v>0</v>
      </c>
      <c r="AR26" s="157">
        <v>83.467483040000005</v>
      </c>
      <c r="AS26" s="157">
        <v>0</v>
      </c>
      <c r="AT26" s="157">
        <v>0</v>
      </c>
      <c r="AU26" s="157">
        <v>147.82358371999999</v>
      </c>
      <c r="AV26" s="157">
        <v>1019.0353759900001</v>
      </c>
      <c r="AW26" s="157">
        <v>1458.88339</v>
      </c>
      <c r="AX26" s="157">
        <v>354.80725999999999</v>
      </c>
      <c r="AY26" s="157">
        <v>115.541</v>
      </c>
      <c r="AZ26" s="157">
        <v>222.79357999999999</v>
      </c>
      <c r="BA26" s="157">
        <v>0</v>
      </c>
      <c r="BB26" s="157">
        <v>514.85573874000011</v>
      </c>
      <c r="BC26" s="157">
        <v>896.95402000000001</v>
      </c>
      <c r="BD26" s="157">
        <v>0</v>
      </c>
      <c r="BE26" s="157">
        <v>2</v>
      </c>
      <c r="BF26" s="157">
        <v>149.59531129999999</v>
      </c>
      <c r="BG26" s="157">
        <v>207.50138000000001</v>
      </c>
      <c r="BH26" s="157">
        <v>87.194905769999991</v>
      </c>
      <c r="BI26" s="157">
        <v>1167.1496481899999</v>
      </c>
      <c r="BJ26" s="157">
        <v>0</v>
      </c>
    </row>
    <row r="27" spans="2:62" x14ac:dyDescent="0.25">
      <c r="B27" s="102" t="s">
        <v>366</v>
      </c>
      <c r="C27" s="157">
        <v>7887.1530464799998</v>
      </c>
      <c r="D27" s="157">
        <v>20433.13</v>
      </c>
      <c r="E27" s="157">
        <v>20300.902093990022</v>
      </c>
      <c r="F27" s="157">
        <v>1974.2300008200002</v>
      </c>
      <c r="G27" s="157">
        <v>8952.5440424800108</v>
      </c>
      <c r="H27" s="157">
        <v>3862.5582159600003</v>
      </c>
      <c r="I27" s="157">
        <v>2123.3445190399998</v>
      </c>
      <c r="J27" s="157">
        <v>23230.523639989999</v>
      </c>
      <c r="K27" s="157">
        <v>3218.0988342099999</v>
      </c>
      <c r="L27" s="157">
        <v>5088.8130000000001</v>
      </c>
      <c r="M27" s="157">
        <v>44540.17361482983</v>
      </c>
      <c r="N27" s="157">
        <v>6497.6899484900105</v>
      </c>
      <c r="O27" s="157">
        <v>5184.4160248799872</v>
      </c>
      <c r="P27" s="157">
        <v>6095.4166826399978</v>
      </c>
      <c r="Q27" s="157">
        <v>8163.4420631800003</v>
      </c>
      <c r="R27" s="157">
        <v>8178.7799999999988</v>
      </c>
      <c r="S27" s="157">
        <v>24074.59438334997</v>
      </c>
      <c r="T27" s="157">
        <v>9144.6446895700192</v>
      </c>
      <c r="U27" s="157">
        <v>7496.4095727499816</v>
      </c>
      <c r="V27" s="157">
        <v>15147.068612519994</v>
      </c>
      <c r="W27" s="157">
        <v>15749.150572299965</v>
      </c>
      <c r="X27" s="157">
        <v>11688.511136789964</v>
      </c>
      <c r="Y27" s="157">
        <v>9192.5379524299951</v>
      </c>
      <c r="Z27" s="157">
        <v>2597.0863563200014</v>
      </c>
      <c r="AA27" s="157">
        <v>5057.9167923939976</v>
      </c>
      <c r="AB27" s="157">
        <v>6382.9674532300005</v>
      </c>
      <c r="AC27" s="157">
        <v>5081.5005421119022</v>
      </c>
      <c r="AD27" s="157">
        <v>45.923999999999999</v>
      </c>
      <c r="AE27" s="157">
        <v>88.923000000000002</v>
      </c>
      <c r="AF27" s="157">
        <v>6571.3866612189913</v>
      </c>
      <c r="AG27" s="157">
        <v>1440.4522680550006</v>
      </c>
      <c r="AH27" s="157">
        <v>976.00160846999984</v>
      </c>
      <c r="AI27" s="157">
        <v>12451.778500979952</v>
      </c>
      <c r="AJ27" s="157">
        <v>10109.130614808028</v>
      </c>
      <c r="AK27" s="157">
        <v>2210.6948808899988</v>
      </c>
      <c r="AL27" s="157">
        <v>176.58349612000001</v>
      </c>
      <c r="AM27" s="157">
        <v>4832.9993053672051</v>
      </c>
      <c r="AN27" s="157">
        <v>2529.2744513499997</v>
      </c>
      <c r="AO27" s="157">
        <v>5083.3540593500074</v>
      </c>
      <c r="AP27" s="157">
        <v>517.19628827999964</v>
      </c>
      <c r="AQ27" s="157">
        <v>0</v>
      </c>
      <c r="AR27" s="157">
        <v>159.72884277000006</v>
      </c>
      <c r="AS27" s="157">
        <v>423.75400000000002</v>
      </c>
      <c r="AT27" s="157">
        <v>97.737441410000017</v>
      </c>
      <c r="AU27" s="157">
        <v>17.984323570000001</v>
      </c>
      <c r="AV27" s="157">
        <v>559.30704038999977</v>
      </c>
      <c r="AW27" s="157">
        <v>886.64243225999985</v>
      </c>
      <c r="AX27" s="157">
        <v>896.55780000000004</v>
      </c>
      <c r="AY27" s="157">
        <v>531.55799999999999</v>
      </c>
      <c r="AZ27" s="157">
        <v>209.56127000000001</v>
      </c>
      <c r="BA27" s="157">
        <v>0</v>
      </c>
      <c r="BB27" s="157">
        <v>794.83297826999978</v>
      </c>
      <c r="BC27" s="157">
        <v>706.82696999999996</v>
      </c>
      <c r="BD27" s="157">
        <v>33.640956389999999</v>
      </c>
      <c r="BE27" s="157">
        <v>188.67212541999996</v>
      </c>
      <c r="BF27" s="157">
        <v>0</v>
      </c>
      <c r="BG27" s="157">
        <v>1226.67462</v>
      </c>
      <c r="BH27" s="157">
        <v>1451.0457942600008</v>
      </c>
      <c r="BI27" s="157">
        <v>2796.2379801735001</v>
      </c>
      <c r="BJ27" s="157">
        <v>693.37757999999997</v>
      </c>
    </row>
    <row r="28" spans="2:62" x14ac:dyDescent="0.25">
      <c r="B28" s="102" t="s">
        <v>240</v>
      </c>
      <c r="C28" s="157">
        <v>9465.5007356599999</v>
      </c>
      <c r="D28" s="157">
        <v>16363.890000000001</v>
      </c>
      <c r="E28" s="157">
        <v>17519.595264840005</v>
      </c>
      <c r="F28" s="157">
        <v>7756.0609149600004</v>
      </c>
      <c r="G28" s="157">
        <v>7601.8439412199969</v>
      </c>
      <c r="H28" s="157">
        <v>6896.4346498599989</v>
      </c>
      <c r="I28" s="157">
        <v>5470.6331410800103</v>
      </c>
      <c r="J28" s="157">
        <v>4394.234831069999</v>
      </c>
      <c r="K28" s="157">
        <v>4981.04040824</v>
      </c>
      <c r="L28" s="157">
        <v>1314.6837</v>
      </c>
      <c r="M28" s="157">
        <v>22268.876827640037</v>
      </c>
      <c r="N28" s="157">
        <v>2025.1814924</v>
      </c>
      <c r="O28" s="157">
        <v>1266.3068504400001</v>
      </c>
      <c r="P28" s="157">
        <v>6410.84718668</v>
      </c>
      <c r="Q28" s="157">
        <v>6132.8928481800003</v>
      </c>
      <c r="R28" s="157">
        <v>1689.44</v>
      </c>
      <c r="S28" s="157">
        <v>10051.006915180002</v>
      </c>
      <c r="T28" s="157">
        <v>4384.0725569699989</v>
      </c>
      <c r="U28" s="157">
        <v>13642.429292360004</v>
      </c>
      <c r="V28" s="157">
        <v>4584.8042899999982</v>
      </c>
      <c r="W28" s="157">
        <v>3091.766259940001</v>
      </c>
      <c r="X28" s="157">
        <v>3060.1578200000004</v>
      </c>
      <c r="Y28" s="157">
        <v>11232.018298039997</v>
      </c>
      <c r="Z28" s="157">
        <v>6943.49647413</v>
      </c>
      <c r="AA28" s="157">
        <v>7009.1926176300021</v>
      </c>
      <c r="AB28" s="157">
        <v>6267.4568970100008</v>
      </c>
      <c r="AC28" s="157">
        <v>793.2653277600001</v>
      </c>
      <c r="AD28" s="157">
        <v>0</v>
      </c>
      <c r="AE28" s="157">
        <v>200</v>
      </c>
      <c r="AF28" s="157">
        <v>2659.4995349199994</v>
      </c>
      <c r="AG28" s="157">
        <v>603.35581938999997</v>
      </c>
      <c r="AH28" s="157">
        <v>63.983375249999995</v>
      </c>
      <c r="AI28" s="157">
        <v>6078.6810604639986</v>
      </c>
      <c r="AJ28" s="157">
        <v>3220.5968979700015</v>
      </c>
      <c r="AK28" s="157">
        <v>788.19329081000012</v>
      </c>
      <c r="AL28" s="157">
        <v>0</v>
      </c>
      <c r="AM28" s="157">
        <v>933.62094389999993</v>
      </c>
      <c r="AN28" s="157">
        <v>1684.9610601500001</v>
      </c>
      <c r="AO28" s="157">
        <v>3699.9406666599998</v>
      </c>
      <c r="AP28" s="157">
        <v>93.139577439999996</v>
      </c>
      <c r="AQ28" s="157">
        <v>0</v>
      </c>
      <c r="AR28" s="157">
        <v>333.79461014000003</v>
      </c>
      <c r="AS28" s="157">
        <v>44.302</v>
      </c>
      <c r="AT28" s="157">
        <v>102.21170460000002</v>
      </c>
      <c r="AU28" s="157">
        <v>1765.8778765800002</v>
      </c>
      <c r="AV28" s="157">
        <v>607.56269325000005</v>
      </c>
      <c r="AW28" s="157">
        <v>1044.5749577400002</v>
      </c>
      <c r="AX28" s="157">
        <v>672.05231000000003</v>
      </c>
      <c r="AY28" s="157">
        <v>328.40600000000001</v>
      </c>
      <c r="AZ28" s="157">
        <v>441.58931000000001</v>
      </c>
      <c r="BA28" s="157">
        <v>189.76688673000001</v>
      </c>
      <c r="BB28" s="157">
        <v>823.13312607000023</v>
      </c>
      <c r="BC28" s="157">
        <v>217.58283891999997</v>
      </c>
      <c r="BD28" s="157">
        <v>20.784480729999999</v>
      </c>
      <c r="BE28" s="157">
        <v>127.57390405000001</v>
      </c>
      <c r="BF28" s="157">
        <v>389.3430108</v>
      </c>
      <c r="BG28" s="157">
        <v>333.08467999999999</v>
      </c>
      <c r="BH28" s="157">
        <v>1151.6989447799997</v>
      </c>
      <c r="BI28" s="157">
        <v>1369.6778669600001</v>
      </c>
      <c r="BJ28" s="157">
        <v>355.39028000000002</v>
      </c>
    </row>
    <row r="29" spans="2:62" x14ac:dyDescent="0.25">
      <c r="B29" s="102" t="s">
        <v>241</v>
      </c>
      <c r="C29" s="157">
        <v>3546.0795368725835</v>
      </c>
      <c r="D29" s="157">
        <v>4424.49</v>
      </c>
      <c r="E29" s="157">
        <v>6892.6416407600018</v>
      </c>
      <c r="F29" s="157">
        <v>1760.9710909800001</v>
      </c>
      <c r="G29" s="157">
        <v>0</v>
      </c>
      <c r="H29" s="157">
        <v>1208.8660318700001</v>
      </c>
      <c r="I29" s="157">
        <v>32.406559399999999</v>
      </c>
      <c r="J29" s="157">
        <v>748.54482818999998</v>
      </c>
      <c r="K29" s="157">
        <v>1621.34784973</v>
      </c>
      <c r="L29" s="157">
        <v>1350.3696</v>
      </c>
      <c r="M29" s="157">
        <v>1532.55505558</v>
      </c>
      <c r="N29" s="157">
        <v>761.90566249999995</v>
      </c>
      <c r="O29" s="157">
        <v>2362.8765567300002</v>
      </c>
      <c r="P29" s="157">
        <v>2161.0704659300004</v>
      </c>
      <c r="Q29" s="157">
        <v>3682.9191973799998</v>
      </c>
      <c r="R29" s="157">
        <v>1171.33</v>
      </c>
      <c r="S29" s="157">
        <v>4931.2411265399987</v>
      </c>
      <c r="T29" s="157">
        <v>3710.2051690600006</v>
      </c>
      <c r="U29" s="157">
        <v>3106.3954884199998</v>
      </c>
      <c r="V29" s="157">
        <v>1890.83862355</v>
      </c>
      <c r="W29" s="157">
        <v>1492.6499718299999</v>
      </c>
      <c r="X29" s="157">
        <v>2024.6540694000005</v>
      </c>
      <c r="Y29" s="157">
        <v>2573.2690114399998</v>
      </c>
      <c r="Z29" s="157">
        <v>2061.1154277800001</v>
      </c>
      <c r="AA29" s="157">
        <v>2138.0714191099992</v>
      </c>
      <c r="AB29" s="157">
        <v>1578.8802169599999</v>
      </c>
      <c r="AC29" s="157">
        <v>2143.1494424900002</v>
      </c>
      <c r="AD29" s="157">
        <v>7.476</v>
      </c>
      <c r="AE29" s="157">
        <v>0</v>
      </c>
      <c r="AF29" s="157">
        <v>1076.3438424900003</v>
      </c>
      <c r="AG29" s="157">
        <v>202.97205203000001</v>
      </c>
      <c r="AH29" s="157">
        <v>40</v>
      </c>
      <c r="AI29" s="157">
        <v>2559.6144392800002</v>
      </c>
      <c r="AJ29" s="157">
        <v>1047.5536476100001</v>
      </c>
      <c r="AK29" s="157">
        <v>1141.6189681199999</v>
      </c>
      <c r="AL29" s="157">
        <v>0</v>
      </c>
      <c r="AM29" s="157">
        <v>1662.3794997825</v>
      </c>
      <c r="AN29" s="157">
        <v>670.53531036000004</v>
      </c>
      <c r="AO29" s="157">
        <v>1740.4144861</v>
      </c>
      <c r="AP29" s="157">
        <v>170.03038024</v>
      </c>
      <c r="AQ29" s="157">
        <v>0</v>
      </c>
      <c r="AR29" s="157">
        <v>17.163233969999997</v>
      </c>
      <c r="AS29" s="157">
        <v>13.99</v>
      </c>
      <c r="AT29" s="157">
        <v>189.23129116000001</v>
      </c>
      <c r="AU29" s="157">
        <v>26.189848300000001</v>
      </c>
      <c r="AV29" s="157">
        <v>225.16955168000001</v>
      </c>
      <c r="AW29" s="157">
        <v>399.66521745999995</v>
      </c>
      <c r="AX29" s="157">
        <v>388.51928169999996</v>
      </c>
      <c r="AY29" s="157">
        <v>218.334</v>
      </c>
      <c r="AZ29" s="157">
        <v>214.42497999999998</v>
      </c>
      <c r="BA29" s="157">
        <v>0</v>
      </c>
      <c r="BB29" s="157">
        <v>152.80461053999997</v>
      </c>
      <c r="BC29" s="157">
        <v>3.4519199999999999</v>
      </c>
      <c r="BD29" s="157">
        <v>0</v>
      </c>
      <c r="BE29" s="157">
        <v>133.78431928999998</v>
      </c>
      <c r="BF29" s="157">
        <v>0</v>
      </c>
      <c r="BG29" s="157">
        <v>361.77206000000001</v>
      </c>
      <c r="BH29" s="157">
        <v>505.78536272000002</v>
      </c>
      <c r="BI29" s="157">
        <v>557.15697753999996</v>
      </c>
      <c r="BJ29" s="157">
        <v>456.36048999999997</v>
      </c>
    </row>
    <row r="30" spans="2:62" x14ac:dyDescent="0.25">
      <c r="B30" s="102" t="s">
        <v>242</v>
      </c>
      <c r="C30" s="157">
        <v>2701.59914764</v>
      </c>
      <c r="D30" s="157">
        <v>5109.9799999999996</v>
      </c>
      <c r="E30" s="157">
        <v>8285.0033302099982</v>
      </c>
      <c r="F30" s="157">
        <v>2716.1938125100019</v>
      </c>
      <c r="G30" s="157">
        <v>4645.1661757878301</v>
      </c>
      <c r="H30" s="157">
        <v>6474.5233221770131</v>
      </c>
      <c r="I30" s="157">
        <v>2582.91581215</v>
      </c>
      <c r="J30" s="157">
        <v>2895.7363541699997</v>
      </c>
      <c r="K30" s="157">
        <v>4753.1081572799931</v>
      </c>
      <c r="L30" s="157">
        <v>5008.7896000000001</v>
      </c>
      <c r="M30" s="157">
        <v>7101.2151862899973</v>
      </c>
      <c r="N30" s="157">
        <v>6650.7374989500158</v>
      </c>
      <c r="O30" s="157">
        <v>4090.4118176599991</v>
      </c>
      <c r="P30" s="157">
        <v>1889.0885458400007</v>
      </c>
      <c r="Q30" s="157">
        <v>6134.6064240300002</v>
      </c>
      <c r="R30" s="157">
        <v>2892.8999999999996</v>
      </c>
      <c r="S30" s="157">
        <v>8558.417158510003</v>
      </c>
      <c r="T30" s="157">
        <v>4720.2824636799924</v>
      </c>
      <c r="U30" s="157">
        <v>6555.172229418501</v>
      </c>
      <c r="V30" s="157">
        <v>4014.8649574600049</v>
      </c>
      <c r="W30" s="157">
        <v>6070.8448409399998</v>
      </c>
      <c r="X30" s="157">
        <v>5308.6265878700069</v>
      </c>
      <c r="Y30" s="157">
        <v>4354.2551638299956</v>
      </c>
      <c r="Z30" s="157">
        <v>3355.9401855400051</v>
      </c>
      <c r="AA30" s="157">
        <v>2320.3935169259958</v>
      </c>
      <c r="AB30" s="157">
        <v>5755.4079965700075</v>
      </c>
      <c r="AC30" s="157">
        <v>1733.7857442300012</v>
      </c>
      <c r="AD30" s="157">
        <v>33.966999999999999</v>
      </c>
      <c r="AE30" s="157">
        <v>104.874</v>
      </c>
      <c r="AF30" s="157">
        <v>3390.1759841199978</v>
      </c>
      <c r="AG30" s="157">
        <v>514.34889555149994</v>
      </c>
      <c r="AH30" s="157">
        <v>352.31320321000004</v>
      </c>
      <c r="AI30" s="157">
        <v>3171.1545201670024</v>
      </c>
      <c r="AJ30" s="157">
        <v>3838.9504756740007</v>
      </c>
      <c r="AK30" s="157">
        <v>1997.2780746399992</v>
      </c>
      <c r="AL30" s="157">
        <v>44.361910739999999</v>
      </c>
      <c r="AM30" s="157">
        <v>1912.0630131224989</v>
      </c>
      <c r="AN30" s="157">
        <v>1374.8052288000001</v>
      </c>
      <c r="AO30" s="157">
        <v>1445.2450586208017</v>
      </c>
      <c r="AP30" s="157">
        <v>240.68720514999993</v>
      </c>
      <c r="AQ30" s="157">
        <v>5.5586913300000003</v>
      </c>
      <c r="AR30" s="157">
        <v>54.65377136</v>
      </c>
      <c r="AS30" s="157">
        <v>164.98</v>
      </c>
      <c r="AT30" s="157">
        <v>63.147342409999993</v>
      </c>
      <c r="AU30" s="157">
        <v>122.27626777000006</v>
      </c>
      <c r="AV30" s="157">
        <v>225.20872888999997</v>
      </c>
      <c r="AW30" s="157">
        <v>912.98201000000006</v>
      </c>
      <c r="AX30" s="157">
        <v>57.425400000000003</v>
      </c>
      <c r="AY30" s="157">
        <v>163.03200000000001</v>
      </c>
      <c r="AZ30" s="157">
        <v>134.52769000000001</v>
      </c>
      <c r="BA30" s="157">
        <v>0.35811718000000003</v>
      </c>
      <c r="BB30" s="157">
        <v>911.19100708999895</v>
      </c>
      <c r="BC30" s="157">
        <v>314.11379000000005</v>
      </c>
      <c r="BD30" s="157">
        <v>2.8129401999999999</v>
      </c>
      <c r="BE30" s="157">
        <v>170.42226058</v>
      </c>
      <c r="BF30" s="157">
        <v>2.2693361999999997</v>
      </c>
      <c r="BG30" s="157">
        <v>69.830420000000004</v>
      </c>
      <c r="BH30" s="157">
        <v>473.27909788000005</v>
      </c>
      <c r="BI30" s="157">
        <v>166.22010278999991</v>
      </c>
      <c r="BJ30" s="157">
        <v>223.35759000000002</v>
      </c>
    </row>
    <row r="31" spans="2:62" x14ac:dyDescent="0.25">
      <c r="B31" s="102" t="s">
        <v>243</v>
      </c>
      <c r="C31" s="157">
        <v>10844.944</v>
      </c>
      <c r="D31" s="157">
        <v>16267.94</v>
      </c>
      <c r="E31" s="157">
        <v>17131.276103349977</v>
      </c>
      <c r="F31" s="157">
        <v>10576.867410309987</v>
      </c>
      <c r="G31" s="157">
        <v>5188.807033</v>
      </c>
      <c r="H31" s="157">
        <v>8244.4047633299997</v>
      </c>
      <c r="I31" s="157">
        <v>6494.1586879099896</v>
      </c>
      <c r="J31" s="157">
        <v>9908.0389978999974</v>
      </c>
      <c r="K31" s="157">
        <v>5291.9000142600107</v>
      </c>
      <c r="L31" s="157">
        <v>6622.0107000000007</v>
      </c>
      <c r="M31" s="157">
        <v>11821.289681619981</v>
      </c>
      <c r="N31" s="157">
        <v>6642.6915538999783</v>
      </c>
      <c r="O31" s="157">
        <v>8424.4947260999925</v>
      </c>
      <c r="P31" s="157">
        <v>8713.9495469699978</v>
      </c>
      <c r="Q31" s="157">
        <v>11679.109834049999</v>
      </c>
      <c r="R31" s="157">
        <v>34497.17</v>
      </c>
      <c r="S31" s="157">
        <v>16720.953930310017</v>
      </c>
      <c r="T31" s="157">
        <v>15811.649326109926</v>
      </c>
      <c r="U31" s="157">
        <v>10116.048269509052</v>
      </c>
      <c r="V31" s="157">
        <v>9194.436090940022</v>
      </c>
      <c r="W31" s="157">
        <v>10195.997053079966</v>
      </c>
      <c r="X31" s="157">
        <v>9127.3792575300413</v>
      </c>
      <c r="Y31" s="157">
        <v>7927.1650651100099</v>
      </c>
      <c r="Z31" s="157">
        <v>6327.7485636500041</v>
      </c>
      <c r="AA31" s="157">
        <v>4757.6314179999872</v>
      </c>
      <c r="AB31" s="157">
        <v>8577.3392467199847</v>
      </c>
      <c r="AC31" s="157">
        <v>4670.4561561499986</v>
      </c>
      <c r="AD31" s="157">
        <v>0.54500000000000004</v>
      </c>
      <c r="AE31" s="157">
        <v>161.11099999999999</v>
      </c>
      <c r="AF31" s="157">
        <v>5145.6839764799915</v>
      </c>
      <c r="AG31" s="157">
        <v>702.10254389999864</v>
      </c>
      <c r="AH31" s="157">
        <v>986.61525348000077</v>
      </c>
      <c r="AI31" s="157">
        <v>10036.493522019999</v>
      </c>
      <c r="AJ31" s="157">
        <v>7052.5397999029929</v>
      </c>
      <c r="AK31" s="157">
        <v>4624.3481646400123</v>
      </c>
      <c r="AL31" s="157">
        <v>49.165987109999989</v>
      </c>
      <c r="AM31" s="157">
        <v>5753.6503987550041</v>
      </c>
      <c r="AN31" s="157">
        <v>3968.0297420950101</v>
      </c>
      <c r="AO31" s="157">
        <v>3906.5678259286956</v>
      </c>
      <c r="AP31" s="157">
        <v>350.13234639000069</v>
      </c>
      <c r="AQ31" s="157">
        <v>175.05815315999999</v>
      </c>
      <c r="AR31" s="157">
        <v>374.02559707999973</v>
      </c>
      <c r="AS31" s="157">
        <v>425.61</v>
      </c>
      <c r="AT31" s="157">
        <v>166.01594482000004</v>
      </c>
      <c r="AU31" s="157">
        <v>33.183290190000001</v>
      </c>
      <c r="AV31" s="157">
        <v>627.12265979999995</v>
      </c>
      <c r="AW31" s="157">
        <v>606.33572346000005</v>
      </c>
      <c r="AX31" s="157">
        <v>442.50065999999998</v>
      </c>
      <c r="AY31" s="157">
        <v>203.84700000000001</v>
      </c>
      <c r="AZ31" s="157">
        <v>137.10570999999999</v>
      </c>
      <c r="BA31" s="157">
        <v>124.27424552999999</v>
      </c>
      <c r="BB31" s="157">
        <v>968.25971035999999</v>
      </c>
      <c r="BC31" s="157">
        <v>242.80975000000001</v>
      </c>
      <c r="BD31" s="157">
        <v>60.750030810000005</v>
      </c>
      <c r="BE31" s="157">
        <v>207.00783066999995</v>
      </c>
      <c r="BF31" s="157">
        <v>0</v>
      </c>
      <c r="BG31" s="157">
        <v>428.78944000000001</v>
      </c>
      <c r="BH31" s="157">
        <v>753.10600197000019</v>
      </c>
      <c r="BI31" s="157">
        <v>660.26143978000005</v>
      </c>
      <c r="BJ31" s="157">
        <v>498.202</v>
      </c>
    </row>
    <row r="32" spans="2:62" x14ac:dyDescent="0.25">
      <c r="B32" s="102" t="s">
        <v>244</v>
      </c>
      <c r="C32" s="157">
        <v>2.8</v>
      </c>
      <c r="D32" s="157">
        <v>8.52</v>
      </c>
      <c r="E32" s="157">
        <v>9.0269582499999999</v>
      </c>
      <c r="F32" s="157">
        <v>563.73961729999996</v>
      </c>
      <c r="G32" s="157">
        <v>312.81180232999998</v>
      </c>
      <c r="H32" s="157">
        <v>21.504135000000002</v>
      </c>
      <c r="I32" s="157">
        <v>8.0037499999999998E-2</v>
      </c>
      <c r="J32" s="157">
        <v>143.47092000000001</v>
      </c>
      <c r="K32" s="157">
        <v>4.4000000000000003E-3</v>
      </c>
      <c r="L32" s="157">
        <v>1.2999999999999999E-3</v>
      </c>
      <c r="M32" s="157">
        <v>0</v>
      </c>
      <c r="N32" s="157">
        <v>67.459756580000004</v>
      </c>
      <c r="O32" s="157">
        <v>0.38165686999999998</v>
      </c>
      <c r="P32" s="157">
        <v>33.997</v>
      </c>
      <c r="Q32" s="157">
        <v>102.27204</v>
      </c>
      <c r="R32" s="157">
        <v>0</v>
      </c>
      <c r="S32" s="157">
        <v>0</v>
      </c>
      <c r="T32" s="157">
        <v>24.9</v>
      </c>
      <c r="U32" s="157">
        <v>941.49427317199979</v>
      </c>
      <c r="V32" s="157">
        <v>102.573171</v>
      </c>
      <c r="W32" s="157">
        <v>0</v>
      </c>
      <c r="X32" s="157">
        <v>0</v>
      </c>
      <c r="Y32" s="157">
        <v>0</v>
      </c>
      <c r="Z32" s="157">
        <v>0</v>
      </c>
      <c r="AA32" s="157">
        <v>28.53</v>
      </c>
      <c r="AB32" s="157">
        <v>310.66326042999987</v>
      </c>
      <c r="AC32" s="157">
        <v>0</v>
      </c>
      <c r="AD32" s="157">
        <v>0</v>
      </c>
      <c r="AE32" s="157">
        <v>0</v>
      </c>
      <c r="AF32" s="157">
        <v>0</v>
      </c>
      <c r="AG32" s="157">
        <v>0</v>
      </c>
      <c r="AH32" s="157">
        <v>0</v>
      </c>
      <c r="AI32" s="157">
        <v>0</v>
      </c>
      <c r="AJ32" s="157">
        <v>0</v>
      </c>
      <c r="AK32" s="157">
        <v>0</v>
      </c>
      <c r="AL32" s="157">
        <v>0</v>
      </c>
      <c r="AM32" s="157">
        <v>0</v>
      </c>
      <c r="AN32" s="157">
        <v>0</v>
      </c>
      <c r="AO32" s="157">
        <v>0</v>
      </c>
      <c r="AP32" s="157">
        <v>0</v>
      </c>
      <c r="AQ32" s="157">
        <v>0</v>
      </c>
      <c r="AR32" s="157">
        <v>0</v>
      </c>
      <c r="AS32" s="157">
        <v>0</v>
      </c>
      <c r="AT32" s="157">
        <v>0</v>
      </c>
      <c r="AU32" s="157">
        <v>0</v>
      </c>
      <c r="AV32" s="157">
        <v>0</v>
      </c>
      <c r="AW32" s="157">
        <v>0</v>
      </c>
      <c r="AX32" s="157">
        <v>0</v>
      </c>
      <c r="AY32" s="157">
        <v>0</v>
      </c>
      <c r="AZ32" s="157">
        <v>0</v>
      </c>
      <c r="BA32" s="157">
        <v>0</v>
      </c>
      <c r="BB32" s="157">
        <v>0</v>
      </c>
      <c r="BC32" s="157">
        <v>0</v>
      </c>
      <c r="BD32" s="157">
        <v>0</v>
      </c>
      <c r="BE32" s="157">
        <v>0</v>
      </c>
      <c r="BF32" s="157">
        <v>0</v>
      </c>
      <c r="BG32" s="157">
        <v>0</v>
      </c>
      <c r="BH32" s="157">
        <v>0</v>
      </c>
      <c r="BI32" s="157">
        <v>0</v>
      </c>
      <c r="BJ32" s="157">
        <v>0</v>
      </c>
    </row>
    <row r="33" spans="2:66" x14ac:dyDescent="0.25">
      <c r="B33" s="102" t="s">
        <v>245</v>
      </c>
      <c r="C33" s="157">
        <v>38237.738842986015</v>
      </c>
      <c r="D33" s="157">
        <v>53468.480000000003</v>
      </c>
      <c r="E33" s="157">
        <v>43370.914664005286</v>
      </c>
      <c r="F33" s="157">
        <v>5623.208669808002</v>
      </c>
      <c r="G33" s="157">
        <v>12770.270494791326</v>
      </c>
      <c r="H33" s="157">
        <v>5998.8171299809901</v>
      </c>
      <c r="I33" s="157">
        <v>26685.918479919997</v>
      </c>
      <c r="J33" s="157">
        <v>9556.9232500575035</v>
      </c>
      <c r="K33" s="157">
        <v>8271.017191210025</v>
      </c>
      <c r="L33" s="157">
        <v>10427.579780420001</v>
      </c>
      <c r="M33" s="157">
        <v>8461.4624264799932</v>
      </c>
      <c r="N33" s="157">
        <v>4794.0192334199965</v>
      </c>
      <c r="O33" s="157">
        <v>7705.2180518150026</v>
      </c>
      <c r="P33" s="157">
        <v>32899.670084520083</v>
      </c>
      <c r="Q33" s="157">
        <v>5618.8899235900008</v>
      </c>
      <c r="R33" s="157">
        <v>2537.9700000000003</v>
      </c>
      <c r="S33" s="157">
        <v>4170.8542671149989</v>
      </c>
      <c r="T33" s="157">
        <v>26952.121332732015</v>
      </c>
      <c r="U33" s="157">
        <v>10871.180955478399</v>
      </c>
      <c r="V33" s="157">
        <v>21849.770257489945</v>
      </c>
      <c r="W33" s="157">
        <v>3436.2837754600023</v>
      </c>
      <c r="X33" s="157">
        <v>10065.355930289996</v>
      </c>
      <c r="Y33" s="157">
        <v>17595.347877468994</v>
      </c>
      <c r="Z33" s="157">
        <v>1982.0951892399999</v>
      </c>
      <c r="AA33" s="157">
        <v>7105.2820093120981</v>
      </c>
      <c r="AB33" s="157">
        <v>3399.3081406800002</v>
      </c>
      <c r="AC33" s="157">
        <v>5419.9115996180044</v>
      </c>
      <c r="AD33" s="157">
        <v>12.571999999999999</v>
      </c>
      <c r="AE33" s="157">
        <v>704.00900000000001</v>
      </c>
      <c r="AF33" s="157">
        <v>1301.3573853700002</v>
      </c>
      <c r="AG33" s="157">
        <v>637.54507214</v>
      </c>
      <c r="AH33" s="157">
        <v>1465.8628302399995</v>
      </c>
      <c r="AI33" s="157">
        <v>5636.0822744200004</v>
      </c>
      <c r="AJ33" s="157">
        <v>10294.461591307008</v>
      </c>
      <c r="AK33" s="157">
        <v>1318.7642250600004</v>
      </c>
      <c r="AL33" s="157">
        <v>49.451794259999993</v>
      </c>
      <c r="AM33" s="157">
        <v>5043.829922169497</v>
      </c>
      <c r="AN33" s="157">
        <v>9375.3623600147002</v>
      </c>
      <c r="AO33" s="157">
        <v>9757.6763762441951</v>
      </c>
      <c r="AP33" s="157">
        <v>1098.1357457699999</v>
      </c>
      <c r="AQ33" s="157">
        <v>164.91610317999996</v>
      </c>
      <c r="AR33" s="157">
        <v>405.41018874999997</v>
      </c>
      <c r="AS33" s="157">
        <v>100.821</v>
      </c>
      <c r="AT33" s="157">
        <v>96.191117250000005</v>
      </c>
      <c r="AU33" s="157">
        <v>9.5717527799999989</v>
      </c>
      <c r="AV33" s="157">
        <v>2053.6319046200006</v>
      </c>
      <c r="AW33" s="157">
        <v>1742.0296673999999</v>
      </c>
      <c r="AX33" s="157">
        <v>1428.8376167900012</v>
      </c>
      <c r="AY33" s="157">
        <v>1486.4649999999999</v>
      </c>
      <c r="AZ33" s="157">
        <v>2069.5762</v>
      </c>
      <c r="BA33" s="157">
        <v>1432.2166944399996</v>
      </c>
      <c r="BB33" s="157">
        <v>194.62157000000002</v>
      </c>
      <c r="BC33" s="157">
        <v>1390.1880958599895</v>
      </c>
      <c r="BD33" s="157">
        <v>329.18095883999996</v>
      </c>
      <c r="BE33" s="157">
        <v>0.61382401000000009</v>
      </c>
      <c r="BF33" s="157">
        <v>31.798722900000001</v>
      </c>
      <c r="BG33" s="157">
        <v>2202.2190799999998</v>
      </c>
      <c r="BH33" s="157">
        <v>470.60414923000002</v>
      </c>
      <c r="BI33" s="157">
        <v>2239.1596124999996</v>
      </c>
      <c r="BJ33" s="157">
        <v>3376.2781299999997</v>
      </c>
    </row>
    <row r="34" spans="2:66" x14ac:dyDescent="0.25">
      <c r="B34" s="102" t="s">
        <v>367</v>
      </c>
      <c r="C34" s="157">
        <v>0</v>
      </c>
      <c r="D34" s="157">
        <v>6.34</v>
      </c>
      <c r="E34" s="157">
        <v>620.36230212537509</v>
      </c>
      <c r="F34" s="157">
        <v>58.755530837999999</v>
      </c>
      <c r="G34" s="157">
        <v>415.62559208160008</v>
      </c>
      <c r="H34" s="157">
        <v>200.50601729000002</v>
      </c>
      <c r="I34" s="157">
        <v>0</v>
      </c>
      <c r="J34" s="157">
        <v>142.14393594999999</v>
      </c>
      <c r="K34" s="157">
        <v>44.443582089999936</v>
      </c>
      <c r="L34" s="157">
        <v>90.857198999999994</v>
      </c>
      <c r="M34" s="157">
        <v>193.61144263999998</v>
      </c>
      <c r="N34" s="157">
        <v>308.85391882999875</v>
      </c>
      <c r="O34" s="157">
        <v>342.324679575</v>
      </c>
      <c r="P34" s="157">
        <v>148.56728145999998</v>
      </c>
      <c r="Q34" s="157">
        <v>437.50544897000003</v>
      </c>
      <c r="R34" s="157">
        <v>0</v>
      </c>
      <c r="S34" s="157">
        <v>371.575101915</v>
      </c>
      <c r="T34" s="157">
        <v>101.9240078719999</v>
      </c>
      <c r="U34" s="157">
        <v>210.11091023099951</v>
      </c>
      <c r="V34" s="157">
        <v>221.74545365</v>
      </c>
      <c r="W34" s="157">
        <v>190.03520277000007</v>
      </c>
      <c r="X34" s="157">
        <v>1.8332774000000001</v>
      </c>
      <c r="Y34" s="157">
        <v>151.7849836989997</v>
      </c>
      <c r="Z34" s="157">
        <v>0</v>
      </c>
      <c r="AA34" s="157">
        <v>92.451010480000008</v>
      </c>
      <c r="AB34" s="157">
        <v>71.249173200000001</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7">
        <v>0</v>
      </c>
      <c r="BG34" s="157">
        <v>0</v>
      </c>
      <c r="BH34" s="157">
        <v>0</v>
      </c>
      <c r="BI34" s="157">
        <v>0</v>
      </c>
      <c r="BJ34" s="157">
        <v>0</v>
      </c>
    </row>
    <row r="35" spans="2:66" x14ac:dyDescent="0.25">
      <c r="B35" s="102" t="s">
        <v>368</v>
      </c>
      <c r="C35" s="157">
        <v>90.394668159999995</v>
      </c>
      <c r="D35" s="157">
        <v>53.29</v>
      </c>
      <c r="E35" s="157">
        <v>4205.5648836399978</v>
      </c>
      <c r="F35" s="157">
        <v>261.42398901000013</v>
      </c>
      <c r="G35" s="157">
        <v>20.570676030000001</v>
      </c>
      <c r="H35" s="157">
        <v>192.49853271000003</v>
      </c>
      <c r="I35" s="157">
        <v>1494.88845612</v>
      </c>
      <c r="J35" s="157">
        <v>2084.3144754899995</v>
      </c>
      <c r="K35" s="157">
        <v>522.13760864000005</v>
      </c>
      <c r="L35" s="157">
        <v>3121.9011</v>
      </c>
      <c r="M35" s="157">
        <v>329.25446824000016</v>
      </c>
      <c r="N35" s="157">
        <v>932.11179357000026</v>
      </c>
      <c r="O35" s="157">
        <v>318.90830043000005</v>
      </c>
      <c r="P35" s="157">
        <v>568.40562728000009</v>
      </c>
      <c r="Q35" s="157">
        <v>3010.89196412</v>
      </c>
      <c r="R35" s="157">
        <v>1282.02</v>
      </c>
      <c r="S35" s="157">
        <v>1798.0677100400001</v>
      </c>
      <c r="T35" s="157">
        <v>337.87143058999999</v>
      </c>
      <c r="U35" s="157">
        <v>214.96409214000005</v>
      </c>
      <c r="V35" s="157">
        <v>530.13378301000012</v>
      </c>
      <c r="W35" s="157">
        <v>1960.0386850400021</v>
      </c>
      <c r="X35" s="157">
        <v>2451.7018686099959</v>
      </c>
      <c r="Y35" s="157">
        <v>503.19069968000002</v>
      </c>
      <c r="Z35" s="157">
        <v>1089.9996134200001</v>
      </c>
      <c r="AA35" s="157">
        <v>447.87730342000015</v>
      </c>
      <c r="AB35" s="157">
        <v>1422.4378878300004</v>
      </c>
      <c r="AC35" s="157">
        <v>51.441980360000017</v>
      </c>
      <c r="AD35" s="157">
        <v>0</v>
      </c>
      <c r="AE35" s="157">
        <v>1.2809999999999999</v>
      </c>
      <c r="AF35" s="157">
        <v>8.9125755500000015</v>
      </c>
      <c r="AG35" s="157">
        <v>2.5</v>
      </c>
      <c r="AH35" s="157">
        <v>22.781949379999997</v>
      </c>
      <c r="AI35" s="157">
        <v>9.5244177000000008</v>
      </c>
      <c r="AJ35" s="157">
        <v>26.265233759999997</v>
      </c>
      <c r="AK35" s="157">
        <v>4.3221390899999994</v>
      </c>
      <c r="AL35" s="157">
        <v>1.0970735199999999</v>
      </c>
      <c r="AM35" s="157">
        <v>4.1277295999999994</v>
      </c>
      <c r="AN35" s="157">
        <v>30.641231480000002</v>
      </c>
      <c r="AO35" s="157">
        <v>13.583428560000002</v>
      </c>
      <c r="AP35" s="157">
        <v>0</v>
      </c>
      <c r="AQ35" s="157">
        <v>0</v>
      </c>
      <c r="AR35" s="157">
        <v>0</v>
      </c>
      <c r="AS35" s="157">
        <v>3.2229999999999999</v>
      </c>
      <c r="AT35" s="157">
        <v>0</v>
      </c>
      <c r="AU35" s="157">
        <v>0</v>
      </c>
      <c r="AV35" s="157">
        <v>6.7546965599999993</v>
      </c>
      <c r="AW35" s="157">
        <v>71.406666460000025</v>
      </c>
      <c r="AX35" s="157">
        <v>31.834139999999998</v>
      </c>
      <c r="AY35" s="157">
        <v>2.2309999999999999</v>
      </c>
      <c r="AZ35" s="157">
        <v>0</v>
      </c>
      <c r="BA35" s="157">
        <v>4.3119199900000007</v>
      </c>
      <c r="BB35" s="157">
        <v>0.53360644999999995</v>
      </c>
      <c r="BC35" s="157">
        <v>38.381329999999998</v>
      </c>
      <c r="BD35" s="157">
        <v>1</v>
      </c>
      <c r="BE35" s="157">
        <v>0.61382401000000009</v>
      </c>
      <c r="BF35" s="157">
        <v>0</v>
      </c>
      <c r="BG35" s="157">
        <v>32.440370000000001</v>
      </c>
      <c r="BH35" s="157">
        <v>2.4174155099999997</v>
      </c>
      <c r="BI35" s="157">
        <v>88.948835959999997</v>
      </c>
      <c r="BJ35" s="157">
        <v>0</v>
      </c>
    </row>
    <row r="36" spans="2:66" x14ac:dyDescent="0.25">
      <c r="B36" s="102" t="s">
        <v>369</v>
      </c>
      <c r="C36" s="157">
        <v>0</v>
      </c>
      <c r="D36" s="157">
        <v>0</v>
      </c>
      <c r="E36" s="157">
        <v>2438.2876404800022</v>
      </c>
      <c r="F36" s="157">
        <v>0</v>
      </c>
      <c r="G36" s="157">
        <v>751.24296452999988</v>
      </c>
      <c r="H36" s="157">
        <v>0</v>
      </c>
      <c r="I36" s="157">
        <v>0</v>
      </c>
      <c r="J36" s="157">
        <v>0</v>
      </c>
      <c r="K36" s="157">
        <v>0</v>
      </c>
      <c r="L36" s="157">
        <v>7.3240999999999996</v>
      </c>
      <c r="M36" s="157">
        <v>0</v>
      </c>
      <c r="N36" s="157">
        <v>0</v>
      </c>
      <c r="O36" s="157">
        <v>0</v>
      </c>
      <c r="P36" s="157">
        <v>0</v>
      </c>
      <c r="Q36" s="157">
        <v>0</v>
      </c>
      <c r="R36" s="157">
        <v>0</v>
      </c>
      <c r="S36" s="157">
        <v>0</v>
      </c>
      <c r="T36" s="157">
        <v>0</v>
      </c>
      <c r="U36" s="157">
        <v>0</v>
      </c>
      <c r="V36" s="157">
        <v>0</v>
      </c>
      <c r="W36" s="157">
        <v>0</v>
      </c>
      <c r="X36" s="157">
        <v>0</v>
      </c>
      <c r="Y36" s="157">
        <v>536.67294556000002</v>
      </c>
      <c r="Z36" s="157">
        <v>0</v>
      </c>
      <c r="AA36" s="157">
        <v>0</v>
      </c>
      <c r="AB36" s="157">
        <v>0</v>
      </c>
      <c r="AC36" s="157">
        <v>0</v>
      </c>
      <c r="AD36" s="157">
        <v>0</v>
      </c>
      <c r="AE36" s="157">
        <v>0</v>
      </c>
      <c r="AF36" s="157">
        <v>0</v>
      </c>
      <c r="AG36" s="157">
        <v>0</v>
      </c>
      <c r="AH36" s="157">
        <v>0</v>
      </c>
      <c r="AI36" s="157">
        <v>0</v>
      </c>
      <c r="AJ36" s="157">
        <v>0</v>
      </c>
      <c r="AK36" s="157">
        <v>0</v>
      </c>
      <c r="AL36" s="157">
        <v>0</v>
      </c>
      <c r="AM36" s="157">
        <v>0</v>
      </c>
      <c r="AN36" s="157">
        <v>19.27352681</v>
      </c>
      <c r="AO36" s="157">
        <v>0</v>
      </c>
      <c r="AP36" s="157">
        <v>0</v>
      </c>
      <c r="AQ36" s="157">
        <v>0</v>
      </c>
      <c r="AR36" s="157">
        <v>0</v>
      </c>
      <c r="AS36" s="157">
        <v>0</v>
      </c>
      <c r="AT36" s="157">
        <v>0</v>
      </c>
      <c r="AU36" s="157">
        <v>0</v>
      </c>
      <c r="AV36" s="157">
        <v>0</v>
      </c>
      <c r="AW36" s="157">
        <v>3.5385135399999772</v>
      </c>
      <c r="AX36" s="157">
        <v>0</v>
      </c>
      <c r="AY36" s="157">
        <v>0</v>
      </c>
      <c r="AZ36" s="157">
        <v>0</v>
      </c>
      <c r="BA36" s="157">
        <v>0</v>
      </c>
      <c r="BB36" s="157">
        <v>0</v>
      </c>
      <c r="BC36" s="157">
        <v>1.3</v>
      </c>
      <c r="BD36" s="157">
        <v>0</v>
      </c>
      <c r="BE36" s="157">
        <v>0</v>
      </c>
      <c r="BF36" s="157">
        <v>0</v>
      </c>
      <c r="BG36" s="157">
        <v>0</v>
      </c>
      <c r="BH36" s="157">
        <v>0</v>
      </c>
      <c r="BI36" s="157">
        <v>0</v>
      </c>
      <c r="BJ36" s="157">
        <v>578.59020999999996</v>
      </c>
    </row>
    <row r="37" spans="2:66" x14ac:dyDescent="0.25">
      <c r="B37" s="102" t="s">
        <v>370</v>
      </c>
      <c r="C37" s="157">
        <v>10265.136039999999</v>
      </c>
      <c r="D37" s="157">
        <v>31914.910000000003</v>
      </c>
      <c r="E37" s="157">
        <v>6195.9096204099933</v>
      </c>
      <c r="F37" s="157">
        <v>225.00955052999998</v>
      </c>
      <c r="G37" s="157">
        <v>6965.0438415900007</v>
      </c>
      <c r="H37" s="157">
        <v>0</v>
      </c>
      <c r="I37" s="157">
        <v>2405.7384699200002</v>
      </c>
      <c r="J37" s="157">
        <v>1790.1720996599995</v>
      </c>
      <c r="K37" s="157">
        <v>75.062820879999961</v>
      </c>
      <c r="L37" s="157">
        <v>6361.0744999999997</v>
      </c>
      <c r="M37" s="157">
        <v>0</v>
      </c>
      <c r="N37" s="157">
        <v>0</v>
      </c>
      <c r="O37" s="157">
        <v>0</v>
      </c>
      <c r="P37" s="157">
        <v>0</v>
      </c>
      <c r="Q37" s="157">
        <v>58.463750879999999</v>
      </c>
      <c r="R37" s="157">
        <v>0</v>
      </c>
      <c r="S37" s="157">
        <v>0</v>
      </c>
      <c r="T37" s="157">
        <v>49.98583387</v>
      </c>
      <c r="U37" s="157">
        <v>0</v>
      </c>
      <c r="V37" s="157">
        <v>0</v>
      </c>
      <c r="W37" s="157">
        <v>0</v>
      </c>
      <c r="X37" s="157">
        <v>0</v>
      </c>
      <c r="Y37" s="157">
        <v>0</v>
      </c>
      <c r="Z37" s="157">
        <v>0</v>
      </c>
      <c r="AA37" s="157">
        <v>672.97112825999955</v>
      </c>
      <c r="AB37" s="157">
        <v>0</v>
      </c>
      <c r="AC37" s="157">
        <v>2955.869389730005</v>
      </c>
      <c r="AD37" s="157">
        <v>0</v>
      </c>
      <c r="AE37" s="157">
        <v>0</v>
      </c>
      <c r="AF37" s="157">
        <v>374.54376048000006</v>
      </c>
      <c r="AG37" s="157">
        <v>97.240132419999995</v>
      </c>
      <c r="AH37" s="157">
        <v>0</v>
      </c>
      <c r="AI37" s="157">
        <v>0</v>
      </c>
      <c r="AJ37" s="157">
        <v>7524.1379950490045</v>
      </c>
      <c r="AK37" s="157">
        <v>0</v>
      </c>
      <c r="AL37" s="157">
        <v>0</v>
      </c>
      <c r="AM37" s="157">
        <v>1904.4245844364984</v>
      </c>
      <c r="AN37" s="157">
        <v>2752.5184818500002</v>
      </c>
      <c r="AO37" s="157">
        <v>1.46</v>
      </c>
      <c r="AP37" s="157">
        <v>0</v>
      </c>
      <c r="AQ37" s="157">
        <v>0</v>
      </c>
      <c r="AR37" s="157">
        <v>152.93109912</v>
      </c>
      <c r="AS37" s="157">
        <v>0</v>
      </c>
      <c r="AT37" s="157">
        <v>0</v>
      </c>
      <c r="AU37" s="157">
        <v>0</v>
      </c>
      <c r="AV37" s="157">
        <v>207.85364486000009</v>
      </c>
      <c r="AW37" s="157">
        <v>0</v>
      </c>
      <c r="AX37" s="157">
        <v>137.68548999999999</v>
      </c>
      <c r="AY37" s="157">
        <v>2.4990000000000001</v>
      </c>
      <c r="AZ37" s="157">
        <v>757.39389000000006</v>
      </c>
      <c r="BA37" s="157">
        <v>42.402230850000002</v>
      </c>
      <c r="BB37" s="157">
        <v>0</v>
      </c>
      <c r="BC37" s="157">
        <v>0</v>
      </c>
      <c r="BD37" s="157">
        <v>0</v>
      </c>
      <c r="BE37" s="157">
        <v>0</v>
      </c>
      <c r="BF37" s="157">
        <v>0</v>
      </c>
      <c r="BG37" s="157">
        <v>109.44194999999999</v>
      </c>
      <c r="BH37" s="157">
        <v>0</v>
      </c>
      <c r="BI37" s="157">
        <v>1231.6227328499997</v>
      </c>
      <c r="BJ37" s="157">
        <v>0</v>
      </c>
    </row>
    <row r="38" spans="2:66" x14ac:dyDescent="0.25">
      <c r="B38" s="102" t="s">
        <v>371</v>
      </c>
      <c r="C38" s="157">
        <v>10087.948970406</v>
      </c>
      <c r="D38" s="157">
        <v>0</v>
      </c>
      <c r="E38" s="157">
        <v>702.2934581400001</v>
      </c>
      <c r="F38" s="157">
        <v>0</v>
      </c>
      <c r="G38" s="157">
        <v>0</v>
      </c>
      <c r="H38" s="157">
        <v>0</v>
      </c>
      <c r="I38" s="157">
        <v>0</v>
      </c>
      <c r="J38" s="157">
        <v>351.77425232000002</v>
      </c>
      <c r="K38" s="157">
        <v>7568.8368144600254</v>
      </c>
      <c r="L38" s="157">
        <v>0</v>
      </c>
      <c r="M38" s="157">
        <v>0</v>
      </c>
      <c r="N38" s="157">
        <v>0</v>
      </c>
      <c r="O38" s="157">
        <v>0</v>
      </c>
      <c r="P38" s="157">
        <v>12297.610715700008</v>
      </c>
      <c r="Q38" s="157">
        <v>0</v>
      </c>
      <c r="R38" s="157">
        <v>0</v>
      </c>
      <c r="S38" s="157">
        <v>0</v>
      </c>
      <c r="T38" s="157">
        <v>0</v>
      </c>
      <c r="U38" s="157">
        <v>1743.5510270564005</v>
      </c>
      <c r="V38" s="157">
        <v>0</v>
      </c>
      <c r="W38" s="157">
        <v>0</v>
      </c>
      <c r="X38" s="157">
        <v>0</v>
      </c>
      <c r="Y38" s="157">
        <v>0</v>
      </c>
      <c r="Z38" s="157">
        <v>0</v>
      </c>
      <c r="AA38" s="157">
        <v>0</v>
      </c>
      <c r="AB38" s="157">
        <v>0</v>
      </c>
      <c r="AC38" s="157">
        <v>0</v>
      </c>
      <c r="AD38" s="157">
        <v>0</v>
      </c>
      <c r="AE38" s="157">
        <v>0</v>
      </c>
      <c r="AF38" s="157">
        <v>0</v>
      </c>
      <c r="AG38" s="157">
        <v>301.32369955999997</v>
      </c>
      <c r="AH38" s="157">
        <v>195.24240498000006</v>
      </c>
      <c r="AI38" s="157">
        <v>0</v>
      </c>
      <c r="AJ38" s="157">
        <v>56.308110470000003</v>
      </c>
      <c r="AK38" s="157">
        <v>0</v>
      </c>
      <c r="AL38" s="157">
        <v>0</v>
      </c>
      <c r="AM38" s="157">
        <v>0</v>
      </c>
      <c r="AN38" s="157">
        <v>305.08745682</v>
      </c>
      <c r="AO38" s="157">
        <v>0</v>
      </c>
      <c r="AP38" s="157">
        <v>0</v>
      </c>
      <c r="AQ38" s="157">
        <v>0</v>
      </c>
      <c r="AR38" s="157">
        <v>0</v>
      </c>
      <c r="AS38" s="157">
        <v>0</v>
      </c>
      <c r="AT38" s="157">
        <v>0</v>
      </c>
      <c r="AU38" s="157">
        <v>0</v>
      </c>
      <c r="AV38" s="157">
        <v>0</v>
      </c>
      <c r="AW38" s="157">
        <v>0</v>
      </c>
      <c r="AX38" s="157">
        <v>0</v>
      </c>
      <c r="AY38" s="157">
        <v>8.8999999999999996E-2</v>
      </c>
      <c r="AZ38" s="157">
        <v>0</v>
      </c>
      <c r="BA38" s="157">
        <v>0</v>
      </c>
      <c r="BB38" s="157">
        <v>0</v>
      </c>
      <c r="BC38" s="157">
        <v>0</v>
      </c>
      <c r="BD38" s="157">
        <v>0</v>
      </c>
      <c r="BE38" s="157">
        <v>0</v>
      </c>
      <c r="BF38" s="157">
        <v>0</v>
      </c>
      <c r="BG38" s="157">
        <v>0</v>
      </c>
      <c r="BH38" s="157">
        <v>0</v>
      </c>
      <c r="BI38" s="157">
        <v>0</v>
      </c>
      <c r="BJ38" s="157">
        <v>0</v>
      </c>
    </row>
    <row r="39" spans="2:66" x14ac:dyDescent="0.25">
      <c r="B39" s="102" t="s">
        <v>372</v>
      </c>
      <c r="C39" s="157">
        <v>0</v>
      </c>
      <c r="D39" s="157">
        <v>0</v>
      </c>
      <c r="E39" s="157">
        <v>0</v>
      </c>
      <c r="F39" s="157">
        <v>0</v>
      </c>
      <c r="G39" s="157">
        <v>0</v>
      </c>
      <c r="H39" s="157">
        <v>0</v>
      </c>
      <c r="I39" s="157">
        <v>0</v>
      </c>
      <c r="J39" s="157">
        <v>0</v>
      </c>
      <c r="K39" s="157">
        <v>0</v>
      </c>
      <c r="L39" s="157">
        <v>0</v>
      </c>
      <c r="M39" s="157">
        <v>0</v>
      </c>
      <c r="N39" s="157">
        <v>0</v>
      </c>
      <c r="O39" s="157">
        <v>0</v>
      </c>
      <c r="P39" s="157">
        <v>0</v>
      </c>
      <c r="Q39" s="157">
        <v>0</v>
      </c>
      <c r="R39" s="157">
        <v>0</v>
      </c>
      <c r="S39" s="157">
        <v>0</v>
      </c>
      <c r="T39" s="157">
        <v>0</v>
      </c>
      <c r="U39" s="157">
        <v>0</v>
      </c>
      <c r="V39" s="157">
        <v>0</v>
      </c>
      <c r="W39" s="157">
        <v>0</v>
      </c>
      <c r="X39" s="157">
        <v>0</v>
      </c>
      <c r="Y39" s="157">
        <v>0</v>
      </c>
      <c r="Z39" s="157">
        <v>0</v>
      </c>
      <c r="AA39" s="157">
        <v>0</v>
      </c>
      <c r="AB39" s="157">
        <v>0</v>
      </c>
      <c r="AC39" s="157">
        <v>0</v>
      </c>
      <c r="AD39" s="157">
        <v>0</v>
      </c>
      <c r="AE39" s="157">
        <v>0</v>
      </c>
      <c r="AF39" s="157">
        <v>0</v>
      </c>
      <c r="AG39" s="157">
        <v>0</v>
      </c>
      <c r="AH39" s="157">
        <v>0</v>
      </c>
      <c r="AI39" s="157">
        <v>0</v>
      </c>
      <c r="AJ39" s="157">
        <v>0</v>
      </c>
      <c r="AK39" s="157">
        <v>0</v>
      </c>
      <c r="AL39" s="157">
        <v>0</v>
      </c>
      <c r="AM39" s="157">
        <v>0</v>
      </c>
      <c r="AN39" s="157">
        <v>0</v>
      </c>
      <c r="AO39" s="157">
        <v>0</v>
      </c>
      <c r="AP39" s="157">
        <v>0</v>
      </c>
      <c r="AQ39" s="157">
        <v>0</v>
      </c>
      <c r="AR39" s="157">
        <v>0</v>
      </c>
      <c r="AS39" s="157">
        <v>0</v>
      </c>
      <c r="AT39" s="157">
        <v>0</v>
      </c>
      <c r="AU39" s="157">
        <v>0</v>
      </c>
      <c r="AV39" s="157">
        <v>0</v>
      </c>
      <c r="AW39" s="157">
        <v>0</v>
      </c>
      <c r="AX39" s="157">
        <v>0</v>
      </c>
      <c r="AY39" s="157">
        <v>0</v>
      </c>
      <c r="AZ39" s="157">
        <v>0</v>
      </c>
      <c r="BA39" s="157">
        <v>0</v>
      </c>
      <c r="BB39" s="157">
        <v>0</v>
      </c>
      <c r="BC39" s="157">
        <v>0</v>
      </c>
      <c r="BD39" s="157">
        <v>0</v>
      </c>
      <c r="BE39" s="157">
        <v>0</v>
      </c>
      <c r="BF39" s="157">
        <v>0</v>
      </c>
      <c r="BG39" s="157">
        <v>0</v>
      </c>
      <c r="BH39" s="157">
        <v>0</v>
      </c>
      <c r="BI39" s="157">
        <v>0</v>
      </c>
      <c r="BJ39" s="157">
        <v>0</v>
      </c>
    </row>
    <row r="40" spans="2:66" x14ac:dyDescent="0.25">
      <c r="B40" s="165" t="s">
        <v>373</v>
      </c>
      <c r="C40" s="157">
        <v>17794.259164420018</v>
      </c>
      <c r="D40" s="157">
        <v>21493.939999999995</v>
      </c>
      <c r="E40" s="157">
        <v>29208.496759209916</v>
      </c>
      <c r="F40" s="157">
        <v>5078.0195994300011</v>
      </c>
      <c r="G40" s="157">
        <v>4617.7874205597245</v>
      </c>
      <c r="H40" s="157">
        <v>5605.8125799809895</v>
      </c>
      <c r="I40" s="157">
        <v>22785.291553880001</v>
      </c>
      <c r="J40" s="157">
        <v>5188.5184866375039</v>
      </c>
      <c r="K40" s="157">
        <v>60.536365140000001</v>
      </c>
      <c r="L40" s="157">
        <v>846.42288142000018</v>
      </c>
      <c r="M40" s="157">
        <v>7938.5965155999938</v>
      </c>
      <c r="N40" s="157">
        <v>3553.0535210199973</v>
      </c>
      <c r="O40" s="157">
        <v>7043.9850718100024</v>
      </c>
      <c r="P40" s="157">
        <v>19885.086460080074</v>
      </c>
      <c r="Q40" s="157">
        <v>2112.0287596200001</v>
      </c>
      <c r="R40" s="157">
        <v>1255.95</v>
      </c>
      <c r="S40" s="157">
        <v>2001.2114551599996</v>
      </c>
      <c r="T40" s="157">
        <v>26462.340060400016</v>
      </c>
      <c r="U40" s="157">
        <v>8702.5549260509997</v>
      </c>
      <c r="V40" s="157">
        <v>21097.891020829942</v>
      </c>
      <c r="W40" s="157">
        <v>1286.2098876500002</v>
      </c>
      <c r="X40" s="157">
        <v>7611.8207842800002</v>
      </c>
      <c r="Y40" s="157">
        <v>16403.699248529989</v>
      </c>
      <c r="Z40" s="157">
        <v>892.09557581999968</v>
      </c>
      <c r="AA40" s="157">
        <v>5891.9825671520985</v>
      </c>
      <c r="AB40" s="157">
        <v>1905.62107965</v>
      </c>
      <c r="AC40" s="157">
        <v>2412.600229528</v>
      </c>
      <c r="AD40" s="157">
        <v>12.571999999999999</v>
      </c>
      <c r="AE40" s="157">
        <v>702.72799999999995</v>
      </c>
      <c r="AF40" s="157">
        <v>917.9010493400001</v>
      </c>
      <c r="AG40" s="157">
        <v>236.48124016000003</v>
      </c>
      <c r="AH40" s="157">
        <v>1247.8384758799994</v>
      </c>
      <c r="AI40" s="157">
        <v>5626.5578567200009</v>
      </c>
      <c r="AJ40" s="157">
        <v>2687.7502520280041</v>
      </c>
      <c r="AK40" s="157">
        <v>1314.4420859700003</v>
      </c>
      <c r="AL40" s="157">
        <v>48.354720739999998</v>
      </c>
      <c r="AM40" s="157">
        <v>3135.2776081329985</v>
      </c>
      <c r="AN40" s="157">
        <v>6267.841663054699</v>
      </c>
      <c r="AO40" s="157">
        <v>9742.6329476841947</v>
      </c>
      <c r="AP40" s="157">
        <v>1098.1357457699999</v>
      </c>
      <c r="AQ40" s="157">
        <v>164.91610317999996</v>
      </c>
      <c r="AR40" s="157">
        <v>252.47908963</v>
      </c>
      <c r="AS40" s="157">
        <v>97.597999999999999</v>
      </c>
      <c r="AT40" s="157">
        <v>96.191117250000005</v>
      </c>
      <c r="AU40" s="157">
        <v>9.5717527799999989</v>
      </c>
      <c r="AV40" s="157">
        <v>1839.0235632000004</v>
      </c>
      <c r="AW40" s="157">
        <v>1667.0844873999997</v>
      </c>
      <c r="AX40" s="157">
        <v>1259.3179867900014</v>
      </c>
      <c r="AY40" s="157">
        <v>1481.646</v>
      </c>
      <c r="AZ40" s="157">
        <v>1312.1823100000001</v>
      </c>
      <c r="BA40" s="157">
        <v>1385.5025435999994</v>
      </c>
      <c r="BB40" s="157">
        <v>194.08796355000004</v>
      </c>
      <c r="BC40" s="157">
        <v>1350.5067658599894</v>
      </c>
      <c r="BD40" s="157">
        <v>328.18095883999996</v>
      </c>
      <c r="BE40" s="157">
        <v>0</v>
      </c>
      <c r="BF40" s="157">
        <v>31.798722900000001</v>
      </c>
      <c r="BG40" s="157">
        <v>2060.3367599999997</v>
      </c>
      <c r="BH40" s="157">
        <v>468.18673372000001</v>
      </c>
      <c r="BI40" s="157">
        <v>918.58804368999995</v>
      </c>
      <c r="BJ40" s="157">
        <v>2797.6879199999998</v>
      </c>
    </row>
    <row r="41" spans="2:66" s="123" customFormat="1" x14ac:dyDescent="0.25">
      <c r="B41" s="166" t="s">
        <v>374</v>
      </c>
      <c r="C41" s="159">
        <v>178028.92714320857</v>
      </c>
      <c r="D41" s="159">
        <v>229146.25000000003</v>
      </c>
      <c r="E41" s="159">
        <v>317059.66615928482</v>
      </c>
      <c r="F41" s="159">
        <v>178935.58530784844</v>
      </c>
      <c r="G41" s="159">
        <v>91295.649522989785</v>
      </c>
      <c r="H41" s="159">
        <v>161905.86298760658</v>
      </c>
      <c r="I41" s="159">
        <v>119226.32536054398</v>
      </c>
      <c r="J41" s="159">
        <v>159408.59999978999</v>
      </c>
      <c r="K41" s="159">
        <v>104852.72451996723</v>
      </c>
      <c r="L41" s="159">
        <v>117847.9781949039</v>
      </c>
      <c r="M41" s="159">
        <v>267939.09553029947</v>
      </c>
      <c r="N41" s="159">
        <v>134170.52143923001</v>
      </c>
      <c r="O41" s="159">
        <v>161725.21315924503</v>
      </c>
      <c r="P41" s="159">
        <v>132706.26643903006</v>
      </c>
      <c r="Q41" s="159">
        <v>184267.22150278001</v>
      </c>
      <c r="R41" s="159">
        <v>177883.59999999995</v>
      </c>
      <c r="S41" s="159">
        <v>272817.43248840002</v>
      </c>
      <c r="T41" s="159">
        <v>140405.24838366199</v>
      </c>
      <c r="U41" s="159">
        <v>155644.33274139586</v>
      </c>
      <c r="V41" s="159">
        <v>122525.3287888099</v>
      </c>
      <c r="W41" s="159">
        <v>188544.42926236987</v>
      </c>
      <c r="X41" s="159">
        <v>156404.43761502003</v>
      </c>
      <c r="Y41" s="159">
        <v>151755.98332905697</v>
      </c>
      <c r="Z41" s="159">
        <v>87094.049552349985</v>
      </c>
      <c r="AA41" s="159">
        <v>86241.393859064541</v>
      </c>
      <c r="AB41" s="159">
        <v>145960.98838251</v>
      </c>
      <c r="AC41" s="159">
        <v>41635.519803843999</v>
      </c>
      <c r="AD41" s="159">
        <v>527.03499999999997</v>
      </c>
      <c r="AE41" s="159">
        <v>3074.538</v>
      </c>
      <c r="AF41" s="159">
        <v>43783.590846708168</v>
      </c>
      <c r="AG41" s="159">
        <v>10375.670517743001</v>
      </c>
      <c r="AH41" s="159">
        <v>5182.7169035800007</v>
      </c>
      <c r="AI41" s="159">
        <v>94211.262948139964</v>
      </c>
      <c r="AJ41" s="159">
        <v>64022.57619736997</v>
      </c>
      <c r="AK41" s="159">
        <v>44979.521994585441</v>
      </c>
      <c r="AL41" s="159">
        <v>975.69910185000003</v>
      </c>
      <c r="AM41" s="159">
        <v>51536.647239934166</v>
      </c>
      <c r="AN41" s="159">
        <v>41576.200559109711</v>
      </c>
      <c r="AO41" s="159">
        <v>41701.320708883701</v>
      </c>
      <c r="AP41" s="159">
        <v>3971.1703372300003</v>
      </c>
      <c r="AQ41" s="159">
        <v>715.30231849999996</v>
      </c>
      <c r="AR41" s="159">
        <v>4384.7118051500001</v>
      </c>
      <c r="AS41" s="159">
        <v>2872.4879999999998</v>
      </c>
      <c r="AT41" s="159">
        <v>1415.87185849</v>
      </c>
      <c r="AU41" s="159">
        <v>2247.1808127800009</v>
      </c>
      <c r="AV41" s="159">
        <v>6692.1137715799996</v>
      </c>
      <c r="AW41" s="159">
        <v>9596.3509400000021</v>
      </c>
      <c r="AX41" s="159">
        <v>5427.4427884900015</v>
      </c>
      <c r="AY41" s="159">
        <v>3466.34</v>
      </c>
      <c r="AZ41" s="159">
        <v>3913.8497199999997</v>
      </c>
      <c r="BA41" s="159">
        <v>3002.6763187099991</v>
      </c>
      <c r="BB41" s="159">
        <v>9926.0984809600013</v>
      </c>
      <c r="BC41" s="159">
        <v>5195.6564947799889</v>
      </c>
      <c r="BD41" s="159">
        <v>903.19120656999996</v>
      </c>
      <c r="BE41" s="159">
        <v>1659.6855159200002</v>
      </c>
      <c r="BF41" s="159">
        <v>1173.9863556999999</v>
      </c>
      <c r="BG41" s="159">
        <v>5966.0216700000001</v>
      </c>
      <c r="BH41" s="159">
        <v>14026.091549060002</v>
      </c>
      <c r="BI41" s="159">
        <v>11501.113224172701</v>
      </c>
      <c r="BJ41" s="159">
        <v>5653.4053400000003</v>
      </c>
    </row>
    <row r="42" spans="2:66" x14ac:dyDescent="0.25">
      <c r="B42" s="160"/>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8"/>
      <c r="BL42" s="168"/>
      <c r="BM42" s="168"/>
      <c r="BN42" s="168"/>
    </row>
    <row r="43" spans="2:66" x14ac:dyDescent="0.25">
      <c r="B43" s="162" t="s">
        <v>375</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8"/>
      <c r="BL43" s="168"/>
      <c r="BM43" s="168"/>
      <c r="BN43" s="168"/>
    </row>
    <row r="44" spans="2:66" x14ac:dyDescent="0.25">
      <c r="B44" s="170" t="s">
        <v>247</v>
      </c>
      <c r="C44" s="164">
        <v>16916.682431410019</v>
      </c>
      <c r="D44" s="164">
        <v>18289.730000000003</v>
      </c>
      <c r="E44" s="164">
        <v>560.65123003999997</v>
      </c>
      <c r="F44" s="164">
        <v>1825.9332056200003</v>
      </c>
      <c r="G44" s="164">
        <v>0</v>
      </c>
      <c r="H44" s="164">
        <v>0</v>
      </c>
      <c r="I44" s="164">
        <v>0</v>
      </c>
      <c r="J44" s="164">
        <v>0</v>
      </c>
      <c r="K44" s="164">
        <v>8.8049999999999997</v>
      </c>
      <c r="L44" s="164">
        <v>48.949599999999997</v>
      </c>
      <c r="M44" s="164">
        <v>52.857042189999994</v>
      </c>
      <c r="N44" s="164">
        <v>245.98493882</v>
      </c>
      <c r="O44" s="164">
        <v>1.6804604299999999</v>
      </c>
      <c r="P44" s="164">
        <v>421.80763002000003</v>
      </c>
      <c r="Q44" s="164">
        <v>10.289961170000002</v>
      </c>
      <c r="R44" s="164">
        <v>61.29999999999999</v>
      </c>
      <c r="S44" s="164">
        <v>3.5687221299999985</v>
      </c>
      <c r="T44" s="164">
        <v>835.37967698999933</v>
      </c>
      <c r="U44" s="164">
        <v>6489.8675534400045</v>
      </c>
      <c r="V44" s="164">
        <v>0</v>
      </c>
      <c r="W44" s="164">
        <v>7.0512190399999994</v>
      </c>
      <c r="X44" s="164">
        <v>18.29255805</v>
      </c>
      <c r="Y44" s="164">
        <v>234.08715505000023</v>
      </c>
      <c r="Z44" s="164">
        <v>2.2811350000000008E-2</v>
      </c>
      <c r="AA44" s="164">
        <v>12.427332149999998</v>
      </c>
      <c r="AB44" s="164">
        <v>7.5861757300000008</v>
      </c>
      <c r="AC44" s="164">
        <v>234.32851241999981</v>
      </c>
      <c r="AD44" s="164">
        <v>0</v>
      </c>
      <c r="AE44" s="164">
        <v>0</v>
      </c>
      <c r="AF44" s="164">
        <v>121.56751579000002</v>
      </c>
      <c r="AG44" s="164">
        <v>102.87620511999998</v>
      </c>
      <c r="AH44" s="164">
        <v>0</v>
      </c>
      <c r="AI44" s="164">
        <v>638.71447078999995</v>
      </c>
      <c r="AJ44" s="164">
        <v>1138.7871043299997</v>
      </c>
      <c r="AK44" s="164">
        <v>822.70861186023046</v>
      </c>
      <c r="AL44" s="164">
        <v>0</v>
      </c>
      <c r="AM44" s="164">
        <v>476.48706443999998</v>
      </c>
      <c r="AN44" s="164">
        <v>0</v>
      </c>
      <c r="AO44" s="164">
        <v>171.93167558999994</v>
      </c>
      <c r="AP44" s="164">
        <v>96.505650059999994</v>
      </c>
      <c r="AQ44" s="164">
        <v>20.186659999999701</v>
      </c>
      <c r="AR44" s="164">
        <v>182.27814304</v>
      </c>
      <c r="AS44" s="164">
        <v>43.835999999999999</v>
      </c>
      <c r="AT44" s="164">
        <v>0</v>
      </c>
      <c r="AU44" s="164">
        <v>0</v>
      </c>
      <c r="AV44" s="164">
        <v>660.18097097999998</v>
      </c>
      <c r="AW44" s="164">
        <v>328.54934000000003</v>
      </c>
      <c r="AX44" s="164">
        <v>0</v>
      </c>
      <c r="AY44" s="164">
        <v>0</v>
      </c>
      <c r="AZ44" s="164">
        <v>0</v>
      </c>
      <c r="BA44" s="164">
        <v>0</v>
      </c>
      <c r="BB44" s="164">
        <v>0</v>
      </c>
      <c r="BC44" s="164">
        <v>0</v>
      </c>
      <c r="BD44" s="164">
        <v>0</v>
      </c>
      <c r="BE44" s="164">
        <v>0</v>
      </c>
      <c r="BF44" s="164">
        <v>0</v>
      </c>
      <c r="BG44" s="164">
        <v>0</v>
      </c>
      <c r="BH44" s="164">
        <v>0</v>
      </c>
      <c r="BI44" s="164">
        <v>0</v>
      </c>
      <c r="BJ44" s="164">
        <v>0</v>
      </c>
    </row>
    <row r="45" spans="2:66" x14ac:dyDescent="0.25">
      <c r="B45" s="171" t="s">
        <v>248</v>
      </c>
      <c r="C45" s="157">
        <v>0.84027796999999982</v>
      </c>
      <c r="D45" s="157">
        <v>1520.52</v>
      </c>
      <c r="E45" s="157">
        <v>24.807435310000013</v>
      </c>
      <c r="F45" s="157">
        <v>2</v>
      </c>
      <c r="G45" s="157">
        <v>3000</v>
      </c>
      <c r="H45" s="157">
        <v>0</v>
      </c>
      <c r="I45" s="157">
        <v>0</v>
      </c>
      <c r="J45" s="157">
        <v>70.994688209999993</v>
      </c>
      <c r="K45" s="157">
        <v>0</v>
      </c>
      <c r="L45" s="157">
        <v>0</v>
      </c>
      <c r="M45" s="157">
        <v>0</v>
      </c>
      <c r="N45" s="157">
        <v>0</v>
      </c>
      <c r="O45" s="157">
        <v>49.937690980000006</v>
      </c>
      <c r="P45" s="157">
        <v>0</v>
      </c>
      <c r="Q45" s="157">
        <v>288.19620949</v>
      </c>
      <c r="R45" s="157">
        <v>0</v>
      </c>
      <c r="S45" s="157">
        <v>0</v>
      </c>
      <c r="T45" s="157">
        <v>0.72831743999999998</v>
      </c>
      <c r="U45" s="157">
        <v>0</v>
      </c>
      <c r="V45" s="157">
        <v>0</v>
      </c>
      <c r="W45" s="157">
        <v>0</v>
      </c>
      <c r="X45" s="157">
        <v>16.013155279999999</v>
      </c>
      <c r="Y45" s="157">
        <v>0</v>
      </c>
      <c r="Z45" s="157">
        <v>0</v>
      </c>
      <c r="AA45" s="157">
        <v>0</v>
      </c>
      <c r="AB45" s="157">
        <v>0</v>
      </c>
      <c r="AC45" s="157">
        <v>-4.1694999999981517E-4</v>
      </c>
      <c r="AD45" s="157">
        <v>0</v>
      </c>
      <c r="AE45" s="157">
        <v>0</v>
      </c>
      <c r="AF45" s="157">
        <v>0</v>
      </c>
      <c r="AG45" s="157">
        <v>0</v>
      </c>
      <c r="AH45" s="157">
        <v>0</v>
      </c>
      <c r="AI45" s="157">
        <v>0</v>
      </c>
      <c r="AJ45" s="157">
        <v>0</v>
      </c>
      <c r="AK45" s="157">
        <v>0</v>
      </c>
      <c r="AL45" s="157">
        <v>0</v>
      </c>
      <c r="AM45" s="157">
        <v>5.2811163399999987</v>
      </c>
      <c r="AN45" s="157">
        <v>0</v>
      </c>
      <c r="AO45" s="157">
        <v>0</v>
      </c>
      <c r="AP45" s="157">
        <v>0</v>
      </c>
      <c r="AQ45" s="157">
        <v>0</v>
      </c>
      <c r="AR45" s="157">
        <v>0</v>
      </c>
      <c r="AS45" s="157">
        <v>0</v>
      </c>
      <c r="AT45" s="157">
        <v>0</v>
      </c>
      <c r="AU45" s="157">
        <v>0</v>
      </c>
      <c r="AV45" s="157">
        <v>0</v>
      </c>
      <c r="AW45" s="157">
        <v>3.65</v>
      </c>
      <c r="AX45" s="157">
        <v>0</v>
      </c>
      <c r="AY45" s="157">
        <v>0</v>
      </c>
      <c r="AZ45" s="157">
        <v>0</v>
      </c>
      <c r="BA45" s="157">
        <v>0</v>
      </c>
      <c r="BB45" s="157">
        <v>0</v>
      </c>
      <c r="BC45" s="157">
        <v>0</v>
      </c>
      <c r="BD45" s="157">
        <v>0</v>
      </c>
      <c r="BE45" s="157">
        <v>0</v>
      </c>
      <c r="BF45" s="157">
        <v>0</v>
      </c>
      <c r="BG45" s="157">
        <v>0</v>
      </c>
      <c r="BH45" s="157">
        <v>23.282128870000008</v>
      </c>
      <c r="BI45" s="157">
        <v>0</v>
      </c>
      <c r="BJ45" s="157">
        <v>0</v>
      </c>
    </row>
    <row r="46" spans="2:66" x14ac:dyDescent="0.25">
      <c r="B46" s="171" t="s">
        <v>249</v>
      </c>
      <c r="C46" s="157">
        <v>196.37653042000002</v>
      </c>
      <c r="D46" s="157">
        <v>4424.49</v>
      </c>
      <c r="E46" s="157">
        <v>6850.0275703700017</v>
      </c>
      <c r="F46" s="157">
        <v>1754.3426619899992</v>
      </c>
      <c r="G46" s="157">
        <v>0</v>
      </c>
      <c r="H46" s="157">
        <v>1208.8660319999999</v>
      </c>
      <c r="I46" s="157">
        <v>32.406559399999999</v>
      </c>
      <c r="J46" s="157">
        <v>748.3285773099999</v>
      </c>
      <c r="K46" s="157">
        <v>0</v>
      </c>
      <c r="L46" s="157">
        <v>1350.3698000000004</v>
      </c>
      <c r="M46" s="157">
        <v>1532.5550555799994</v>
      </c>
      <c r="N46" s="157">
        <v>765.86835466999923</v>
      </c>
      <c r="O46" s="157">
        <v>2868.1903030299977</v>
      </c>
      <c r="P46" s="157">
        <v>0</v>
      </c>
      <c r="Q46" s="157">
        <v>3380.1277912899995</v>
      </c>
      <c r="R46" s="157">
        <v>0</v>
      </c>
      <c r="S46" s="157">
        <v>0</v>
      </c>
      <c r="T46" s="157">
        <v>3792.7342927899967</v>
      </c>
      <c r="U46" s="157">
        <v>3586.5199432899972</v>
      </c>
      <c r="V46" s="157">
        <v>1890.8386235500002</v>
      </c>
      <c r="W46" s="157">
        <v>1492.6499718299995</v>
      </c>
      <c r="X46" s="157">
        <v>2077.9458224299997</v>
      </c>
      <c r="Y46" s="157">
        <v>2569.5252199299989</v>
      </c>
      <c r="Z46" s="157">
        <v>2330.470811369999</v>
      </c>
      <c r="AA46" s="157">
        <v>2138.0714191099996</v>
      </c>
      <c r="AB46" s="157">
        <v>0</v>
      </c>
      <c r="AC46" s="157">
        <v>2132.2692883800005</v>
      </c>
      <c r="AD46" s="157">
        <v>0</v>
      </c>
      <c r="AE46" s="157">
        <v>0</v>
      </c>
      <c r="AF46" s="157">
        <v>1076.3438424899998</v>
      </c>
      <c r="AG46" s="157">
        <v>202.97205202999996</v>
      </c>
      <c r="AH46" s="157">
        <v>40</v>
      </c>
      <c r="AI46" s="157">
        <v>2568.5144392799998</v>
      </c>
      <c r="AJ46" s="157">
        <v>622.14524809000022</v>
      </c>
      <c r="AK46" s="157">
        <v>1148.4790139802301</v>
      </c>
      <c r="AL46" s="157">
        <v>0</v>
      </c>
      <c r="AM46" s="157">
        <v>1662.6786522224982</v>
      </c>
      <c r="AN46" s="157">
        <v>0</v>
      </c>
      <c r="AO46" s="157">
        <v>1740.4144860999993</v>
      </c>
      <c r="AP46" s="157">
        <v>170.03038024</v>
      </c>
      <c r="AQ46" s="157">
        <v>0</v>
      </c>
      <c r="AR46" s="157">
        <v>17.16323723</v>
      </c>
      <c r="AS46" s="157">
        <v>9.4390000000000001</v>
      </c>
      <c r="AT46" s="157">
        <v>0</v>
      </c>
      <c r="AU46" s="157">
        <v>26.189848300000005</v>
      </c>
      <c r="AV46" s="157">
        <v>225.16955168000001</v>
      </c>
      <c r="AW46" s="157">
        <v>426.12426999999997</v>
      </c>
      <c r="AX46" s="157">
        <v>388.51928169999996</v>
      </c>
      <c r="AY46" s="157">
        <v>221.28700000000001</v>
      </c>
      <c r="AZ46" s="157">
        <v>211.58555000000001</v>
      </c>
      <c r="BA46" s="157">
        <v>0</v>
      </c>
      <c r="BB46" s="157">
        <v>0</v>
      </c>
      <c r="BC46" s="157">
        <v>3.4519180000000005</v>
      </c>
      <c r="BD46" s="157">
        <v>0</v>
      </c>
      <c r="BE46" s="157">
        <v>133.92736937000001</v>
      </c>
      <c r="BF46" s="157">
        <v>0</v>
      </c>
      <c r="BG46" s="157">
        <v>0</v>
      </c>
      <c r="BH46" s="157">
        <v>505.78536272000002</v>
      </c>
      <c r="BI46" s="157">
        <v>557.15697999999998</v>
      </c>
      <c r="BJ46" s="157">
        <v>0</v>
      </c>
    </row>
    <row r="47" spans="2:66" x14ac:dyDescent="0.25">
      <c r="B47" s="171" t="s">
        <v>250</v>
      </c>
      <c r="C47" s="157">
        <v>877.57673300999988</v>
      </c>
      <c r="D47" s="157">
        <v>1106.3300000000004</v>
      </c>
      <c r="E47" s="157">
        <v>2386.9662741899997</v>
      </c>
      <c r="F47" s="157">
        <v>1019.6598896600002</v>
      </c>
      <c r="G47" s="157">
        <v>6196.6545504899996</v>
      </c>
      <c r="H47" s="157">
        <v>698.53125999999997</v>
      </c>
      <c r="I47" s="157">
        <v>1264.82497283</v>
      </c>
      <c r="J47" s="157">
        <v>1737.68538726</v>
      </c>
      <c r="K47" s="157">
        <v>626.54623984999989</v>
      </c>
      <c r="L47" s="157">
        <v>887.47309999999982</v>
      </c>
      <c r="M47" s="157">
        <v>1208.2826602099999</v>
      </c>
      <c r="N47" s="157">
        <v>969.89826082000093</v>
      </c>
      <c r="O47" s="157">
        <v>1606.22578099</v>
      </c>
      <c r="P47" s="157">
        <v>1042.30810619</v>
      </c>
      <c r="Q47" s="157">
        <v>1979.4730763000002</v>
      </c>
      <c r="R47" s="157">
        <v>1194.6500000000001</v>
      </c>
      <c r="S47" s="157">
        <v>1677.4471663399988</v>
      </c>
      <c r="T47" s="157">
        <v>1406.97733801</v>
      </c>
      <c r="U47" s="157">
        <v>1154.3702628700003</v>
      </c>
      <c r="V47" s="157">
        <v>1020.5603588000002</v>
      </c>
      <c r="W47" s="157">
        <v>1281.5576686100003</v>
      </c>
      <c r="X47" s="157">
        <v>1136.6245284100003</v>
      </c>
      <c r="Y47" s="157">
        <v>1191.783841949999</v>
      </c>
      <c r="Z47" s="157">
        <v>958.01796163999995</v>
      </c>
      <c r="AA47" s="157">
        <v>876.02774961000148</v>
      </c>
      <c r="AB47" s="157">
        <v>1932.3036153499997</v>
      </c>
      <c r="AC47" s="157">
        <v>921.27842556999974</v>
      </c>
      <c r="AD47" s="157">
        <v>9.85</v>
      </c>
      <c r="AE47" s="157">
        <v>69.355000000000004</v>
      </c>
      <c r="AF47" s="157">
        <v>624.18538946000024</v>
      </c>
      <c r="AG47" s="157">
        <v>126.01890253000001</v>
      </c>
      <c r="AH47" s="157">
        <v>62.1223642</v>
      </c>
      <c r="AI47" s="157">
        <v>1501.2897120499999</v>
      </c>
      <c r="AJ47" s="157">
        <v>1402.5873903100003</v>
      </c>
      <c r="AK47" s="157">
        <v>491.73347411022996</v>
      </c>
      <c r="AL47" s="157">
        <v>48.354716740000001</v>
      </c>
      <c r="AM47" s="157">
        <v>717.29304291999995</v>
      </c>
      <c r="AN47" s="157">
        <v>546.84481842000025</v>
      </c>
      <c r="AO47" s="157">
        <v>933.2959241100001</v>
      </c>
      <c r="AP47" s="157">
        <v>60.517569620000003</v>
      </c>
      <c r="AQ47" s="157">
        <v>4.7160000000000002</v>
      </c>
      <c r="AR47" s="157">
        <v>70.200932839999979</v>
      </c>
      <c r="AS47" s="157">
        <v>53.762</v>
      </c>
      <c r="AT47" s="157">
        <v>40.356339709999993</v>
      </c>
      <c r="AU47" s="157">
        <v>4.7311860000000004E-2</v>
      </c>
      <c r="AV47" s="157">
        <v>90.214871250000016</v>
      </c>
      <c r="AW47" s="157">
        <v>338.60586000000001</v>
      </c>
      <c r="AX47" s="157">
        <v>69.460865060000003</v>
      </c>
      <c r="AY47" s="157">
        <v>96.149000000000001</v>
      </c>
      <c r="AZ47" s="157">
        <v>65.027740000000009</v>
      </c>
      <c r="BA47" s="157">
        <v>53.157993000000026</v>
      </c>
      <c r="BB47" s="157">
        <v>62.370471079999994</v>
      </c>
      <c r="BC47" s="157">
        <v>90.971210330000005</v>
      </c>
      <c r="BD47" s="157">
        <v>31.054576469999997</v>
      </c>
      <c r="BE47" s="157">
        <v>37.315188750000004</v>
      </c>
      <c r="BF47" s="157">
        <v>0</v>
      </c>
      <c r="BG47" s="157">
        <v>187.62116000000003</v>
      </c>
      <c r="BH47" s="157">
        <v>288.63973724000004</v>
      </c>
      <c r="BI47" s="157">
        <v>174.11026000000001</v>
      </c>
      <c r="BJ47" s="157">
        <v>117.29004999999999</v>
      </c>
    </row>
    <row r="48" spans="2:66" x14ac:dyDescent="0.25">
      <c r="B48" s="171" t="s">
        <v>251</v>
      </c>
      <c r="C48" s="157">
        <v>877.57673300999988</v>
      </c>
      <c r="D48" s="157">
        <v>1106.3300000000004</v>
      </c>
      <c r="E48" s="157">
        <v>2210.0107332099997</v>
      </c>
      <c r="F48" s="157">
        <v>1018.1598896600002</v>
      </c>
      <c r="G48" s="157">
        <v>6192.3795504899999</v>
      </c>
      <c r="H48" s="157">
        <v>698.53125999999997</v>
      </c>
      <c r="I48" s="157">
        <v>1264.82497283</v>
      </c>
      <c r="J48" s="157">
        <v>1737.68538726</v>
      </c>
      <c r="K48" s="157">
        <v>626.54623984999989</v>
      </c>
      <c r="L48" s="157">
        <v>797.47309999999982</v>
      </c>
      <c r="M48" s="157">
        <v>1208.2826602099999</v>
      </c>
      <c r="N48" s="157">
        <v>969.89826082000093</v>
      </c>
      <c r="O48" s="157">
        <v>1605.53791933</v>
      </c>
      <c r="P48" s="157">
        <v>1042.30810619</v>
      </c>
      <c r="Q48" s="157">
        <v>1975.5930763000001</v>
      </c>
      <c r="R48" s="157">
        <v>1194.6500000000001</v>
      </c>
      <c r="S48" s="157">
        <v>1677.4471663399988</v>
      </c>
      <c r="T48" s="157">
        <v>1393.0611030300001</v>
      </c>
      <c r="U48" s="157">
        <v>1154.3702628700003</v>
      </c>
      <c r="V48" s="157">
        <v>1020.5603588000002</v>
      </c>
      <c r="W48" s="157">
        <v>1281.5576686100003</v>
      </c>
      <c r="X48" s="157">
        <v>1136.6245284100003</v>
      </c>
      <c r="Y48" s="157">
        <v>1191.283841949999</v>
      </c>
      <c r="Z48" s="157">
        <v>958.01796163999995</v>
      </c>
      <c r="AA48" s="157">
        <v>876.02774961000148</v>
      </c>
      <c r="AB48" s="157">
        <v>1932.3036153499997</v>
      </c>
      <c r="AC48" s="157">
        <v>921.27842556999974</v>
      </c>
      <c r="AD48" s="157">
        <v>9.85</v>
      </c>
      <c r="AE48" s="157">
        <v>69.355000000000004</v>
      </c>
      <c r="AF48" s="157">
        <v>624.18538946000024</v>
      </c>
      <c r="AG48" s="157">
        <v>126.01890253000001</v>
      </c>
      <c r="AH48" s="157">
        <v>62.1223642</v>
      </c>
      <c r="AI48" s="157">
        <v>1501.2897120499999</v>
      </c>
      <c r="AJ48" s="157">
        <v>1402.5873903100003</v>
      </c>
      <c r="AK48" s="157">
        <v>491.73347411022996</v>
      </c>
      <c r="AL48" s="157">
        <v>48.354716740000001</v>
      </c>
      <c r="AM48" s="157">
        <v>717.29304291999995</v>
      </c>
      <c r="AN48" s="157">
        <v>546.84481842000025</v>
      </c>
      <c r="AO48" s="157">
        <v>933.2959241100001</v>
      </c>
      <c r="AP48" s="157">
        <v>60.517569620000003</v>
      </c>
      <c r="AQ48" s="157">
        <v>4.7160000000000002</v>
      </c>
      <c r="AR48" s="157">
        <v>70.200932839999979</v>
      </c>
      <c r="AS48" s="157">
        <v>53.762</v>
      </c>
      <c r="AT48" s="157">
        <v>40.356339709999993</v>
      </c>
      <c r="AU48" s="157">
        <v>4.7311860000000004E-2</v>
      </c>
      <c r="AV48" s="157">
        <v>90.214871250000016</v>
      </c>
      <c r="AW48" s="157">
        <v>338.60586000000001</v>
      </c>
      <c r="AX48" s="157">
        <v>69.460865060000003</v>
      </c>
      <c r="AY48" s="157">
        <v>96.149000000000001</v>
      </c>
      <c r="AZ48" s="157">
        <v>65.027740000000009</v>
      </c>
      <c r="BA48" s="157">
        <v>53.157993000000026</v>
      </c>
      <c r="BB48" s="157">
        <v>62.370471079999994</v>
      </c>
      <c r="BC48" s="157">
        <v>90.971210330000005</v>
      </c>
      <c r="BD48" s="157">
        <v>31.054576469999997</v>
      </c>
      <c r="BE48" s="157">
        <v>37.315188750000004</v>
      </c>
      <c r="BF48" s="157">
        <v>0</v>
      </c>
      <c r="BG48" s="157">
        <v>187.62116000000003</v>
      </c>
      <c r="BH48" s="157">
        <v>288.63973724000004</v>
      </c>
      <c r="BI48" s="157">
        <v>174.11026000000001</v>
      </c>
      <c r="BJ48" s="157">
        <v>117.29004999999999</v>
      </c>
    </row>
    <row r="49" spans="2:62" x14ac:dyDescent="0.25">
      <c r="B49" s="171" t="s">
        <v>376</v>
      </c>
      <c r="C49" s="157">
        <v>0</v>
      </c>
      <c r="D49" s="157">
        <v>0</v>
      </c>
      <c r="E49" s="157">
        <v>176.95554097999999</v>
      </c>
      <c r="F49" s="157">
        <v>1.5</v>
      </c>
      <c r="G49" s="157">
        <v>4.2749999999999986</v>
      </c>
      <c r="H49" s="157">
        <v>0</v>
      </c>
      <c r="I49" s="157">
        <v>0</v>
      </c>
      <c r="J49" s="157">
        <v>0</v>
      </c>
      <c r="K49" s="157">
        <v>0</v>
      </c>
      <c r="L49" s="157">
        <v>90</v>
      </c>
      <c r="M49" s="157">
        <v>0</v>
      </c>
      <c r="N49" s="157">
        <v>0</v>
      </c>
      <c r="O49" s="157">
        <v>0.68786165999999993</v>
      </c>
      <c r="P49" s="157">
        <v>0</v>
      </c>
      <c r="Q49" s="157">
        <v>3.88</v>
      </c>
      <c r="R49" s="157">
        <v>0</v>
      </c>
      <c r="S49" s="157">
        <v>0</v>
      </c>
      <c r="T49" s="157">
        <v>13.916234980000002</v>
      </c>
      <c r="U49" s="157">
        <v>0</v>
      </c>
      <c r="V49" s="157">
        <v>0</v>
      </c>
      <c r="W49" s="157">
        <v>0</v>
      </c>
      <c r="X49" s="157">
        <v>0</v>
      </c>
      <c r="Y49" s="157">
        <v>0.5</v>
      </c>
      <c r="Z49" s="157">
        <v>0</v>
      </c>
      <c r="AA49" s="157">
        <v>0</v>
      </c>
      <c r="AB49" s="157">
        <v>0</v>
      </c>
      <c r="AC49" s="157">
        <v>0</v>
      </c>
      <c r="AD49" s="157">
        <v>0</v>
      </c>
      <c r="AE49" s="157">
        <v>0</v>
      </c>
      <c r="AF49" s="157">
        <v>0</v>
      </c>
      <c r="AG49" s="157">
        <v>0</v>
      </c>
      <c r="AH49" s="157">
        <v>0</v>
      </c>
      <c r="AI49" s="157">
        <v>0</v>
      </c>
      <c r="AJ49" s="157">
        <v>0</v>
      </c>
      <c r="AK49" s="157">
        <v>0</v>
      </c>
      <c r="AL49" s="157">
        <v>0</v>
      </c>
      <c r="AM49" s="157">
        <v>0</v>
      </c>
      <c r="AN49" s="157">
        <v>0</v>
      </c>
      <c r="AO49" s="157">
        <v>0</v>
      </c>
      <c r="AP49" s="157">
        <v>0</v>
      </c>
      <c r="AQ49" s="157">
        <v>0</v>
      </c>
      <c r="AR49" s="157">
        <v>0</v>
      </c>
      <c r="AS49" s="157">
        <v>0</v>
      </c>
      <c r="AT49" s="157">
        <v>0</v>
      </c>
      <c r="AU49" s="157">
        <v>0</v>
      </c>
      <c r="AV49" s="157">
        <v>0</v>
      </c>
      <c r="AW49" s="157">
        <v>0</v>
      </c>
      <c r="AX49" s="157">
        <v>0</v>
      </c>
      <c r="AY49" s="157">
        <v>0</v>
      </c>
      <c r="AZ49" s="157">
        <v>0</v>
      </c>
      <c r="BA49" s="157">
        <v>0</v>
      </c>
      <c r="BB49" s="157">
        <v>0</v>
      </c>
      <c r="BC49" s="157">
        <v>0</v>
      </c>
      <c r="BD49" s="157">
        <v>0</v>
      </c>
      <c r="BE49" s="157">
        <v>0</v>
      </c>
      <c r="BF49" s="157">
        <v>0</v>
      </c>
      <c r="BG49" s="157">
        <v>0</v>
      </c>
      <c r="BH49" s="157">
        <v>0</v>
      </c>
      <c r="BI49" s="157">
        <v>0</v>
      </c>
      <c r="BJ49" s="157">
        <v>0</v>
      </c>
    </row>
    <row r="50" spans="2:62" x14ac:dyDescent="0.25">
      <c r="B50" s="171" t="s">
        <v>253</v>
      </c>
      <c r="C50" s="157">
        <v>151398.47344046168</v>
      </c>
      <c r="D50" s="157">
        <v>178068.58000000005</v>
      </c>
      <c r="E50" s="157">
        <v>248283.98773984521</v>
      </c>
      <c r="F50" s="157">
        <v>162035.70181613602</v>
      </c>
      <c r="G50" s="157">
        <v>73128.771337888407</v>
      </c>
      <c r="H50" s="157">
        <v>154739.77632899999</v>
      </c>
      <c r="I50" s="157">
        <v>100826.36041665953</v>
      </c>
      <c r="J50" s="157">
        <v>141788.78116667998</v>
      </c>
      <c r="K50" s="157">
        <v>98336.982201247185</v>
      </c>
      <c r="L50" s="157">
        <v>109796.99095554392</v>
      </c>
      <c r="M50" s="157">
        <v>245465.47908145963</v>
      </c>
      <c r="N50" s="157">
        <v>106639.51537479</v>
      </c>
      <c r="O50" s="157">
        <v>152400.18842021996</v>
      </c>
      <c r="P50" s="157">
        <v>121294.15691341007</v>
      </c>
      <c r="Q50" s="157">
        <v>165731.97701076034</v>
      </c>
      <c r="R50" s="157">
        <v>176627.64999999997</v>
      </c>
      <c r="S50" s="157">
        <v>217826.20675158245</v>
      </c>
      <c r="T50" s="157">
        <v>113369.52413072997</v>
      </c>
      <c r="U50" s="157">
        <v>136417.39434622304</v>
      </c>
      <c r="V50" s="157">
        <v>115897.01951994035</v>
      </c>
      <c r="W50" s="157">
        <v>183860.20089918189</v>
      </c>
      <c r="X50" s="157">
        <v>140257.39078010022</v>
      </c>
      <c r="Y50" s="157">
        <v>140844.42817715913</v>
      </c>
      <c r="Z50" s="157">
        <v>77955.599589760444</v>
      </c>
      <c r="AA50" s="157">
        <v>79817.225886374508</v>
      </c>
      <c r="AB50" s="157">
        <v>137357.42233799989</v>
      </c>
      <c r="AC50" s="157">
        <v>32826.902631619087</v>
      </c>
      <c r="AD50" s="157">
        <v>447.19099999999997</v>
      </c>
      <c r="AE50" s="157">
        <v>3005.183</v>
      </c>
      <c r="AF50" s="157">
        <v>36917.032835794045</v>
      </c>
      <c r="AG50" s="157">
        <v>9600.5177441329961</v>
      </c>
      <c r="AH50" s="157">
        <v>5079.0945393800012</v>
      </c>
      <c r="AI50" s="157">
        <v>75227.536500200411</v>
      </c>
      <c r="AJ50" s="157">
        <v>55223.735737779971</v>
      </c>
      <c r="AK50" s="157">
        <v>39275.231037556056</v>
      </c>
      <c r="AL50" s="157">
        <v>927.34438472000022</v>
      </c>
      <c r="AM50" s="157">
        <v>41607.403793008707</v>
      </c>
      <c r="AN50" s="157">
        <v>37383.157397363597</v>
      </c>
      <c r="AO50" s="157">
        <v>36745.697567873816</v>
      </c>
      <c r="AP50" s="157">
        <v>3232.8675684000009</v>
      </c>
      <c r="AQ50" s="157">
        <v>690.39965850000033</v>
      </c>
      <c r="AR50" s="157">
        <v>4017.5683962200014</v>
      </c>
      <c r="AS50" s="157">
        <v>2701.2489999999998</v>
      </c>
      <c r="AT50" s="157">
        <v>1001.9501528000001</v>
      </c>
      <c r="AU50" s="157">
        <v>399.49723692000015</v>
      </c>
      <c r="AV50" s="157">
        <v>4955.0151712700017</v>
      </c>
      <c r="AW50" s="157">
        <v>7828.6383800000003</v>
      </c>
      <c r="AX50" s="157">
        <v>4620.6626417300022</v>
      </c>
      <c r="AY50" s="157">
        <v>2961.7080000000001</v>
      </c>
      <c r="AZ50" s="157">
        <v>3329.3966300000002</v>
      </c>
      <c r="BA50" s="157">
        <v>2949.5183256999999</v>
      </c>
      <c r="BB50" s="157">
        <v>8669.4825555199968</v>
      </c>
      <c r="BC50" s="157">
        <v>4928.4286234199899</v>
      </c>
      <c r="BD50" s="157">
        <v>872.13663025000005</v>
      </c>
      <c r="BE50" s="157">
        <v>1270.5478766999997</v>
      </c>
      <c r="BF50" s="157">
        <v>1173.9863558</v>
      </c>
      <c r="BG50" s="157">
        <v>5050.1400099999992</v>
      </c>
      <c r="BH50" s="157">
        <v>12687.696662930006</v>
      </c>
      <c r="BI50" s="157">
        <v>9303.0799800000004</v>
      </c>
      <c r="BJ50" s="157">
        <v>4584.41453</v>
      </c>
    </row>
    <row r="51" spans="2:62" x14ac:dyDescent="0.25">
      <c r="B51" s="172" t="s">
        <v>254</v>
      </c>
      <c r="C51" s="157">
        <v>133543.85702332167</v>
      </c>
      <c r="D51" s="157">
        <v>177866.17000000004</v>
      </c>
      <c r="E51" s="157">
        <v>165177.55289522521</v>
      </c>
      <c r="F51" s="157">
        <v>145794.85970205051</v>
      </c>
      <c r="G51" s="157">
        <v>56897.151849867834</v>
      </c>
      <c r="H51" s="157">
        <v>154739.77632899999</v>
      </c>
      <c r="I51" s="157">
        <v>50455.714881620101</v>
      </c>
      <c r="J51" s="157">
        <v>79684.062401749994</v>
      </c>
      <c r="K51" s="157">
        <v>96459.767839707187</v>
      </c>
      <c r="L51" s="157">
        <v>106319.36085554393</v>
      </c>
      <c r="M51" s="157">
        <v>237659.29665266964</v>
      </c>
      <c r="N51" s="157">
        <v>72016.477351850102</v>
      </c>
      <c r="O51" s="157">
        <v>143479.96848615995</v>
      </c>
      <c r="P51" s="157">
        <v>86311.657132800057</v>
      </c>
      <c r="Q51" s="157">
        <v>91331.649800882064</v>
      </c>
      <c r="R51" s="157">
        <v>176627.64999999997</v>
      </c>
      <c r="S51" s="157">
        <v>132407.50059586245</v>
      </c>
      <c r="T51" s="157">
        <v>83230.996781850001</v>
      </c>
      <c r="U51" s="157">
        <v>134567.54768308104</v>
      </c>
      <c r="V51" s="157">
        <v>111474.44474545035</v>
      </c>
      <c r="W51" s="157">
        <v>170162.07451813191</v>
      </c>
      <c r="X51" s="157">
        <v>137687.96280509021</v>
      </c>
      <c r="Y51" s="157">
        <v>139924.70018804914</v>
      </c>
      <c r="Z51" s="157">
        <v>77757.670006100438</v>
      </c>
      <c r="AA51" s="157">
        <v>62350.483870677032</v>
      </c>
      <c r="AB51" s="157">
        <v>120187.76995170489</v>
      </c>
      <c r="AC51" s="157">
        <v>32826.132284679086</v>
      </c>
      <c r="AD51" s="157">
        <v>447.19099999999997</v>
      </c>
      <c r="AE51" s="157">
        <v>3005.183</v>
      </c>
      <c r="AF51" s="157">
        <v>36917.032835794045</v>
      </c>
      <c r="AG51" s="157">
        <v>9600.5177441329961</v>
      </c>
      <c r="AH51" s="157">
        <v>5079.0945393800012</v>
      </c>
      <c r="AI51" s="157">
        <v>75227.536500200411</v>
      </c>
      <c r="AJ51" s="157">
        <v>55223.735737779971</v>
      </c>
      <c r="AK51" s="157">
        <v>39275.231037556056</v>
      </c>
      <c r="AL51" s="157">
        <v>927.34438472000022</v>
      </c>
      <c r="AM51" s="157">
        <v>41600.066449268706</v>
      </c>
      <c r="AN51" s="157">
        <v>37383.157397363597</v>
      </c>
      <c r="AO51" s="157">
        <v>36745.697567873816</v>
      </c>
      <c r="AP51" s="157">
        <v>3232.8675684000009</v>
      </c>
      <c r="AQ51" s="157">
        <v>690.39965850000033</v>
      </c>
      <c r="AR51" s="157">
        <v>4017.5683962200014</v>
      </c>
      <c r="AS51" s="157">
        <v>2701.2489999999998</v>
      </c>
      <c r="AT51" s="157">
        <v>1001.9501528000001</v>
      </c>
      <c r="AU51" s="157">
        <v>399.49723692000015</v>
      </c>
      <c r="AV51" s="157">
        <v>4955.0151712700017</v>
      </c>
      <c r="AW51" s="157">
        <v>7828.6383800000003</v>
      </c>
      <c r="AX51" s="157">
        <v>4620.6626417300022</v>
      </c>
      <c r="AY51" s="157">
        <v>2961.7069999999999</v>
      </c>
      <c r="AZ51" s="157">
        <v>3291.8733000000002</v>
      </c>
      <c r="BA51" s="157">
        <v>2949.5183256999999</v>
      </c>
      <c r="BB51" s="157">
        <v>8669.4825555199968</v>
      </c>
      <c r="BC51" s="157">
        <v>4928.4286234199899</v>
      </c>
      <c r="BD51" s="157">
        <v>872.13663025000005</v>
      </c>
      <c r="BE51" s="157">
        <v>1270.5478766999997</v>
      </c>
      <c r="BF51" s="157">
        <v>1173.9863558</v>
      </c>
      <c r="BG51" s="157">
        <v>5050.1400099999992</v>
      </c>
      <c r="BH51" s="157">
        <v>12687.696662930006</v>
      </c>
      <c r="BI51" s="157">
        <v>9303.0799800000004</v>
      </c>
      <c r="BJ51" s="157">
        <v>4584.41453</v>
      </c>
    </row>
    <row r="52" spans="2:62" x14ac:dyDescent="0.25">
      <c r="B52" s="172" t="s">
        <v>255</v>
      </c>
      <c r="C52" s="157">
        <v>17854.616417139994</v>
      </c>
      <c r="D52" s="157">
        <v>202.40999999999983</v>
      </c>
      <c r="E52" s="157">
        <v>83106.434844620002</v>
      </c>
      <c r="F52" s="157">
        <v>16240.842114085503</v>
      </c>
      <c r="G52" s="157">
        <v>16231.619488020566</v>
      </c>
      <c r="H52" s="157">
        <v>0</v>
      </c>
      <c r="I52" s="157">
        <v>50370.645535039439</v>
      </c>
      <c r="J52" s="157">
        <v>62104.718764930003</v>
      </c>
      <c r="K52" s="157">
        <v>1877.2143615399998</v>
      </c>
      <c r="L52" s="157">
        <v>3477.6300999999994</v>
      </c>
      <c r="M52" s="157">
        <v>7806.1824287900072</v>
      </c>
      <c r="N52" s="157">
        <v>34623.038022939902</v>
      </c>
      <c r="O52" s="157">
        <v>8920.2199340600055</v>
      </c>
      <c r="P52" s="157">
        <v>34982.499780610015</v>
      </c>
      <c r="Q52" s="157">
        <v>74400.327209878291</v>
      </c>
      <c r="R52" s="157">
        <v>0</v>
      </c>
      <c r="S52" s="157">
        <v>85418.706155719992</v>
      </c>
      <c r="T52" s="157">
        <v>30138.527348879976</v>
      </c>
      <c r="U52" s="157">
        <v>1849.8466631420001</v>
      </c>
      <c r="V52" s="157">
        <v>4422.5747744900009</v>
      </c>
      <c r="W52" s="157">
        <v>13698.126381049995</v>
      </c>
      <c r="X52" s="157">
        <v>2569.4279750099995</v>
      </c>
      <c r="Y52" s="157">
        <v>919.72798910999973</v>
      </c>
      <c r="Z52" s="157">
        <v>197.92958365999996</v>
      </c>
      <c r="AA52" s="157">
        <v>17466.742015697477</v>
      </c>
      <c r="AB52" s="157">
        <v>17169.652386295009</v>
      </c>
      <c r="AC52" s="157">
        <v>0.77034693999999992</v>
      </c>
      <c r="AD52" s="157">
        <v>0</v>
      </c>
      <c r="AE52" s="157">
        <v>0</v>
      </c>
      <c r="AF52" s="157">
        <v>0</v>
      </c>
      <c r="AG52" s="157">
        <v>0</v>
      </c>
      <c r="AH52" s="157">
        <v>0</v>
      </c>
      <c r="AI52" s="157">
        <v>0</v>
      </c>
      <c r="AJ52" s="157">
        <v>0</v>
      </c>
      <c r="AK52" s="157">
        <v>0</v>
      </c>
      <c r="AL52" s="157">
        <v>0</v>
      </c>
      <c r="AM52" s="157">
        <v>7.3373437400000006</v>
      </c>
      <c r="AN52" s="157">
        <v>0</v>
      </c>
      <c r="AO52" s="157">
        <v>0</v>
      </c>
      <c r="AP52" s="157">
        <v>0</v>
      </c>
      <c r="AQ52" s="157">
        <v>0</v>
      </c>
      <c r="AR52" s="157">
        <v>0</v>
      </c>
      <c r="AS52" s="157">
        <v>0</v>
      </c>
      <c r="AT52" s="157">
        <v>0</v>
      </c>
      <c r="AU52" s="157">
        <v>0</v>
      </c>
      <c r="AV52" s="157">
        <v>0</v>
      </c>
      <c r="AW52" s="157">
        <v>0</v>
      </c>
      <c r="AX52" s="157">
        <v>0</v>
      </c>
      <c r="AY52" s="157">
        <v>1E-3</v>
      </c>
      <c r="AZ52" s="157">
        <v>37.523330000000001</v>
      </c>
      <c r="BA52" s="157">
        <v>0</v>
      </c>
      <c r="BB52" s="157">
        <v>0</v>
      </c>
      <c r="BC52" s="157">
        <v>0</v>
      </c>
      <c r="BD52" s="157">
        <v>0</v>
      </c>
      <c r="BE52" s="157">
        <v>0</v>
      </c>
      <c r="BF52" s="157">
        <v>0</v>
      </c>
      <c r="BG52" s="157">
        <v>0</v>
      </c>
      <c r="BH52" s="157">
        <v>0</v>
      </c>
      <c r="BI52" s="157">
        <v>0</v>
      </c>
      <c r="BJ52" s="157">
        <v>0</v>
      </c>
    </row>
    <row r="53" spans="2:62" x14ac:dyDescent="0.25">
      <c r="B53" s="171" t="s">
        <v>256</v>
      </c>
      <c r="C53" s="157">
        <v>741.36944313000026</v>
      </c>
      <c r="D53" s="157">
        <v>5.8900000000000023</v>
      </c>
      <c r="E53" s="157">
        <v>2509.0068904299992</v>
      </c>
      <c r="F53" s="157">
        <v>40.36</v>
      </c>
      <c r="G53" s="157">
        <v>0</v>
      </c>
      <c r="H53" s="157">
        <v>21.504135000000005</v>
      </c>
      <c r="I53" s="157">
        <v>1998.7642711240001</v>
      </c>
      <c r="J53" s="157">
        <v>2121.3486631699998</v>
      </c>
      <c r="K53" s="157">
        <v>6.9880000000000004</v>
      </c>
      <c r="L53" s="157">
        <v>1031.5800999999999</v>
      </c>
      <c r="M53" s="157">
        <v>0</v>
      </c>
      <c r="N53" s="157">
        <v>67.459756580000004</v>
      </c>
      <c r="O53" s="157">
        <v>2.7157210800000002</v>
      </c>
      <c r="P53" s="157">
        <v>0</v>
      </c>
      <c r="Q53" s="157">
        <v>4686.6996808799995</v>
      </c>
      <c r="R53" s="157">
        <v>0</v>
      </c>
      <c r="S53" s="157">
        <v>0</v>
      </c>
      <c r="T53" s="157">
        <v>3025.4487706500004</v>
      </c>
      <c r="U53" s="157">
        <v>0</v>
      </c>
      <c r="V53" s="157">
        <v>485.20064630000002</v>
      </c>
      <c r="W53" s="157">
        <v>0</v>
      </c>
      <c r="X53" s="157">
        <v>1953.36896228</v>
      </c>
      <c r="Y53" s="157">
        <v>0</v>
      </c>
      <c r="Z53" s="157">
        <v>0</v>
      </c>
      <c r="AA53" s="157">
        <v>28.529999999999998</v>
      </c>
      <c r="AB53" s="157">
        <v>40</v>
      </c>
      <c r="AC53" s="157">
        <v>0</v>
      </c>
      <c r="AD53" s="157">
        <v>0</v>
      </c>
      <c r="AE53" s="157">
        <v>0</v>
      </c>
      <c r="AF53" s="157">
        <v>0</v>
      </c>
      <c r="AG53" s="157">
        <v>0</v>
      </c>
      <c r="AH53" s="157">
        <v>0</v>
      </c>
      <c r="AI53" s="157">
        <v>0</v>
      </c>
      <c r="AJ53" s="157">
        <v>0</v>
      </c>
      <c r="AK53" s="157">
        <v>0</v>
      </c>
      <c r="AL53" s="157">
        <v>0</v>
      </c>
      <c r="AM53" s="157">
        <v>0</v>
      </c>
      <c r="AN53" s="157">
        <v>0</v>
      </c>
      <c r="AO53" s="157">
        <v>0</v>
      </c>
      <c r="AP53" s="157">
        <v>0</v>
      </c>
      <c r="AQ53" s="157">
        <v>0</v>
      </c>
      <c r="AR53" s="157">
        <v>0</v>
      </c>
      <c r="AS53" s="157">
        <v>0</v>
      </c>
      <c r="AT53" s="157">
        <v>0</v>
      </c>
      <c r="AU53" s="157">
        <v>0</v>
      </c>
      <c r="AV53" s="157">
        <v>0</v>
      </c>
      <c r="AW53" s="157">
        <v>0</v>
      </c>
      <c r="AX53" s="157">
        <v>0</v>
      </c>
      <c r="AY53" s="157">
        <v>0</v>
      </c>
      <c r="AZ53" s="157">
        <v>0</v>
      </c>
      <c r="BA53" s="157">
        <v>0</v>
      </c>
      <c r="BB53" s="157">
        <v>0</v>
      </c>
      <c r="BC53" s="157">
        <v>0</v>
      </c>
      <c r="BD53" s="157">
        <v>0</v>
      </c>
      <c r="BE53" s="157">
        <v>0</v>
      </c>
      <c r="BF53" s="157">
        <v>0</v>
      </c>
      <c r="BG53" s="157">
        <v>0</v>
      </c>
      <c r="BH53" s="157">
        <v>0</v>
      </c>
      <c r="BI53" s="157">
        <v>0</v>
      </c>
      <c r="BJ53" s="157">
        <v>0</v>
      </c>
    </row>
    <row r="54" spans="2:62" x14ac:dyDescent="0.25">
      <c r="B54" s="172" t="s">
        <v>257</v>
      </c>
      <c r="C54" s="157">
        <v>0</v>
      </c>
      <c r="D54" s="157">
        <v>0</v>
      </c>
      <c r="E54" s="157">
        <v>70.657563179999997</v>
      </c>
      <c r="F54" s="157">
        <v>10</v>
      </c>
      <c r="G54" s="157">
        <v>0</v>
      </c>
      <c r="H54" s="157">
        <v>8.9631000000000043</v>
      </c>
      <c r="I54" s="157">
        <v>0</v>
      </c>
      <c r="J54" s="157">
        <v>60.5</v>
      </c>
      <c r="K54" s="157">
        <v>0</v>
      </c>
      <c r="L54" s="157">
        <v>0</v>
      </c>
      <c r="M54" s="157">
        <v>0</v>
      </c>
      <c r="N54" s="157">
        <v>0</v>
      </c>
      <c r="O54" s="157">
        <v>0</v>
      </c>
      <c r="P54" s="157">
        <v>0</v>
      </c>
      <c r="Q54" s="157">
        <v>17.746441390000001</v>
      </c>
      <c r="R54" s="157">
        <v>0</v>
      </c>
      <c r="S54" s="157">
        <v>0</v>
      </c>
      <c r="T54" s="157">
        <v>172.50454094000003</v>
      </c>
      <c r="U54" s="157">
        <v>0</v>
      </c>
      <c r="V54" s="157">
        <v>0</v>
      </c>
      <c r="W54" s="157">
        <v>0</v>
      </c>
      <c r="X54" s="157">
        <v>17.354751739999998</v>
      </c>
      <c r="Y54" s="157">
        <v>0</v>
      </c>
      <c r="Z54" s="157">
        <v>0</v>
      </c>
      <c r="AA54" s="157">
        <v>28.529999999999998</v>
      </c>
      <c r="AB54" s="157">
        <v>40</v>
      </c>
      <c r="AC54" s="157">
        <v>0</v>
      </c>
      <c r="AD54" s="157">
        <v>0</v>
      </c>
      <c r="AE54" s="157">
        <v>0</v>
      </c>
      <c r="AF54" s="157">
        <v>0</v>
      </c>
      <c r="AG54" s="157">
        <v>0</v>
      </c>
      <c r="AH54" s="157">
        <v>0</v>
      </c>
      <c r="AI54" s="157">
        <v>0</v>
      </c>
      <c r="AJ54" s="157">
        <v>0</v>
      </c>
      <c r="AK54" s="157">
        <v>0</v>
      </c>
      <c r="AL54" s="157">
        <v>0</v>
      </c>
      <c r="AM54" s="157">
        <v>0</v>
      </c>
      <c r="AN54" s="157">
        <v>0</v>
      </c>
      <c r="AO54" s="157">
        <v>0</v>
      </c>
      <c r="AP54" s="157">
        <v>0</v>
      </c>
      <c r="AQ54" s="157">
        <v>0</v>
      </c>
      <c r="AR54" s="157">
        <v>0</v>
      </c>
      <c r="AS54" s="157">
        <v>0</v>
      </c>
      <c r="AT54" s="157">
        <v>0</v>
      </c>
      <c r="AU54" s="157">
        <v>0</v>
      </c>
      <c r="AV54" s="157">
        <v>0</v>
      </c>
      <c r="AW54" s="157">
        <v>0</v>
      </c>
      <c r="AX54" s="157">
        <v>0</v>
      </c>
      <c r="AY54" s="157">
        <v>0</v>
      </c>
      <c r="AZ54" s="157">
        <v>0</v>
      </c>
      <c r="BA54" s="157">
        <v>0</v>
      </c>
      <c r="BB54" s="157">
        <v>0</v>
      </c>
      <c r="BC54" s="157">
        <v>0</v>
      </c>
      <c r="BD54" s="157">
        <v>0</v>
      </c>
      <c r="BE54" s="157">
        <v>0</v>
      </c>
      <c r="BF54" s="157">
        <v>0</v>
      </c>
      <c r="BG54" s="157">
        <v>0</v>
      </c>
      <c r="BH54" s="157">
        <v>0</v>
      </c>
      <c r="BI54" s="157">
        <v>0</v>
      </c>
      <c r="BJ54" s="157">
        <v>0</v>
      </c>
    </row>
    <row r="55" spans="2:62" x14ac:dyDescent="0.25">
      <c r="B55" s="172" t="s">
        <v>258</v>
      </c>
      <c r="C55" s="157">
        <v>741.36944313000026</v>
      </c>
      <c r="D55" s="157">
        <v>5.8900000000000023</v>
      </c>
      <c r="E55" s="157">
        <v>2438.3493272499991</v>
      </c>
      <c r="F55" s="157">
        <v>30.36</v>
      </c>
      <c r="G55" s="157">
        <v>0</v>
      </c>
      <c r="H55" s="157">
        <v>12.541035000000001</v>
      </c>
      <c r="I55" s="157">
        <v>1998.7642711240001</v>
      </c>
      <c r="J55" s="157">
        <v>2060.8486631699998</v>
      </c>
      <c r="K55" s="157">
        <v>6.9880000000000004</v>
      </c>
      <c r="L55" s="157">
        <v>1031.5800999999999</v>
      </c>
      <c r="M55" s="157">
        <v>0</v>
      </c>
      <c r="N55" s="157">
        <v>67.459756580000004</v>
      </c>
      <c r="O55" s="157">
        <v>2.7157210800000002</v>
      </c>
      <c r="P55" s="157">
        <v>0</v>
      </c>
      <c r="Q55" s="157">
        <v>4668.9532394899998</v>
      </c>
      <c r="R55" s="157">
        <v>0</v>
      </c>
      <c r="S55" s="157">
        <v>0</v>
      </c>
      <c r="T55" s="157">
        <v>2852.9442297100004</v>
      </c>
      <c r="U55" s="157">
        <v>0</v>
      </c>
      <c r="V55" s="157">
        <v>485.20064630000002</v>
      </c>
      <c r="W55" s="157">
        <v>0</v>
      </c>
      <c r="X55" s="157">
        <v>1936.01421054</v>
      </c>
      <c r="Y55" s="157">
        <v>0</v>
      </c>
      <c r="Z55" s="157">
        <v>0</v>
      </c>
      <c r="AA55" s="157">
        <v>0</v>
      </c>
      <c r="AB55" s="157">
        <v>0</v>
      </c>
      <c r="AC55" s="157">
        <v>0</v>
      </c>
      <c r="AD55" s="157">
        <v>0</v>
      </c>
      <c r="AE55" s="157">
        <v>0</v>
      </c>
      <c r="AF55" s="157">
        <v>0</v>
      </c>
      <c r="AG55" s="157">
        <v>0</v>
      </c>
      <c r="AH55" s="157">
        <v>0</v>
      </c>
      <c r="AI55" s="157">
        <v>0</v>
      </c>
      <c r="AJ55" s="157">
        <v>0</v>
      </c>
      <c r="AK55" s="157">
        <v>0</v>
      </c>
      <c r="AL55" s="157">
        <v>0</v>
      </c>
      <c r="AM55" s="157">
        <v>0</v>
      </c>
      <c r="AN55" s="157">
        <v>0</v>
      </c>
      <c r="AO55" s="157">
        <v>0</v>
      </c>
      <c r="AP55" s="157">
        <v>0</v>
      </c>
      <c r="AQ55" s="157">
        <v>0</v>
      </c>
      <c r="AR55" s="157">
        <v>0</v>
      </c>
      <c r="AS55" s="157">
        <v>0</v>
      </c>
      <c r="AT55" s="157">
        <v>0</v>
      </c>
      <c r="AU55" s="157">
        <v>0</v>
      </c>
      <c r="AV55" s="157">
        <v>0</v>
      </c>
      <c r="AW55" s="157">
        <v>0</v>
      </c>
      <c r="AX55" s="157">
        <v>0</v>
      </c>
      <c r="AY55" s="157">
        <v>0</v>
      </c>
      <c r="AZ55" s="157">
        <v>0</v>
      </c>
      <c r="BA55" s="157">
        <v>0</v>
      </c>
      <c r="BB55" s="157">
        <v>0</v>
      </c>
      <c r="BC55" s="157">
        <v>0</v>
      </c>
      <c r="BD55" s="157">
        <v>0</v>
      </c>
      <c r="BE55" s="157">
        <v>0</v>
      </c>
      <c r="BF55" s="157">
        <v>0</v>
      </c>
      <c r="BG55" s="157">
        <v>0</v>
      </c>
      <c r="BH55" s="157">
        <v>0</v>
      </c>
      <c r="BI55" s="157">
        <v>0</v>
      </c>
      <c r="BJ55" s="157">
        <v>0</v>
      </c>
    </row>
    <row r="56" spans="2:62" x14ac:dyDescent="0.25">
      <c r="B56" s="171" t="s">
        <v>259</v>
      </c>
      <c r="C56" s="157">
        <v>6005.3399932899993</v>
      </c>
      <c r="D56" s="157">
        <v>25684.549999999996</v>
      </c>
      <c r="E56" s="157">
        <v>7718.3341991799998</v>
      </c>
      <c r="F56" s="157">
        <v>5638.9894727000001</v>
      </c>
      <c r="G56" s="157">
        <v>1428.5344027399999</v>
      </c>
      <c r="H56" s="157">
        <v>5036.6792140000007</v>
      </c>
      <c r="I56" s="157">
        <v>5869.1200903899999</v>
      </c>
      <c r="J56" s="157">
        <v>10462.143410650002</v>
      </c>
      <c r="K56" s="157">
        <v>4157.0008915300014</v>
      </c>
      <c r="L56" s="157">
        <v>3949.9040000000014</v>
      </c>
      <c r="M56" s="157">
        <v>12031.137223340002</v>
      </c>
      <c r="N56" s="157">
        <v>1527.0114077900005</v>
      </c>
      <c r="O56" s="157">
        <v>4453.9501029399989</v>
      </c>
      <c r="P56" s="157">
        <v>136.67349018000002</v>
      </c>
      <c r="Q56" s="157">
        <v>6455.9845151800009</v>
      </c>
      <c r="R56" s="157">
        <v>0</v>
      </c>
      <c r="S56" s="157">
        <v>451.95624369999973</v>
      </c>
      <c r="T56" s="157">
        <v>3525.5462393599955</v>
      </c>
      <c r="U56" s="157">
        <v>5397.2065594700016</v>
      </c>
      <c r="V56" s="157">
        <v>2949.9716228799994</v>
      </c>
      <c r="W56" s="157">
        <v>283.30117234999977</v>
      </c>
      <c r="X56" s="157">
        <v>6914.0134816099999</v>
      </c>
      <c r="Y56" s="157">
        <v>2577.1808895599993</v>
      </c>
      <c r="Z56" s="157">
        <v>4421.5127879299998</v>
      </c>
      <c r="AA56" s="157">
        <v>2590.1480228300006</v>
      </c>
      <c r="AB56" s="157">
        <v>19.205281529999997</v>
      </c>
      <c r="AC56" s="157">
        <v>5502.3523287499111</v>
      </c>
      <c r="AD56" s="157">
        <v>0</v>
      </c>
      <c r="AE56" s="157">
        <v>0</v>
      </c>
      <c r="AF56" s="157">
        <v>5044.4612631742002</v>
      </c>
      <c r="AG56" s="157">
        <v>339.77393810999996</v>
      </c>
      <c r="AH56" s="157">
        <v>0</v>
      </c>
      <c r="AI56" s="157">
        <v>13267.977620130012</v>
      </c>
      <c r="AJ56" s="157">
        <v>5301.4250788600002</v>
      </c>
      <c r="AK56" s="157">
        <v>3241.3698570786319</v>
      </c>
      <c r="AL56" s="157">
        <v>0</v>
      </c>
      <c r="AM56" s="157">
        <v>6865.5816518699958</v>
      </c>
      <c r="AN56" s="157">
        <v>2976.3495259100014</v>
      </c>
      <c r="AO56" s="157">
        <v>2099.6863098400004</v>
      </c>
      <c r="AP56" s="157">
        <v>378.48319556999996</v>
      </c>
      <c r="AQ56" s="157">
        <v>0</v>
      </c>
      <c r="AR56" s="157">
        <v>97.501096409999988</v>
      </c>
      <c r="AS56" s="157">
        <v>0</v>
      </c>
      <c r="AT56" s="157">
        <v>184.63434114</v>
      </c>
      <c r="AU56" s="157">
        <v>83.272244399999991</v>
      </c>
      <c r="AV56" s="157">
        <v>761.53320640000004</v>
      </c>
      <c r="AW56" s="157">
        <v>191.86279000000002</v>
      </c>
      <c r="AX56" s="157">
        <v>348.8</v>
      </c>
      <c r="AY56" s="157">
        <v>187.18700000000001</v>
      </c>
      <c r="AZ56" s="157">
        <v>302.15857999999997</v>
      </c>
      <c r="BA56" s="157">
        <v>0</v>
      </c>
      <c r="BB56" s="157">
        <v>1041.4408438199998</v>
      </c>
      <c r="BC56" s="157">
        <v>172.80474000000001</v>
      </c>
      <c r="BD56" s="157">
        <v>0</v>
      </c>
      <c r="BE56" s="157">
        <v>217.89508110000006</v>
      </c>
      <c r="BF56" s="157">
        <v>0</v>
      </c>
      <c r="BG56" s="157">
        <v>364.91922000000005</v>
      </c>
      <c r="BH56" s="157">
        <v>512.51703530000066</v>
      </c>
      <c r="BI56" s="157">
        <v>1461.8212699999999</v>
      </c>
      <c r="BJ56" s="157">
        <v>397.08739000000003</v>
      </c>
    </row>
    <row r="57" spans="2:62" x14ac:dyDescent="0.25">
      <c r="B57" s="171" t="s">
        <v>260</v>
      </c>
      <c r="C57" s="157">
        <v>29.38167781000001</v>
      </c>
      <c r="D57" s="157">
        <v>0</v>
      </c>
      <c r="E57" s="157">
        <v>91.3</v>
      </c>
      <c r="F57" s="157">
        <v>383.42957408999996</v>
      </c>
      <c r="G57" s="157">
        <v>138.80703299999999</v>
      </c>
      <c r="H57" s="157">
        <v>0</v>
      </c>
      <c r="I57" s="157">
        <v>156.08076460000001</v>
      </c>
      <c r="J57" s="157">
        <v>198.98407858999997</v>
      </c>
      <c r="K57" s="157">
        <v>210.83243565000001</v>
      </c>
      <c r="L57" s="157">
        <v>74.736599999999996</v>
      </c>
      <c r="M57" s="157">
        <v>0.17577467000000002</v>
      </c>
      <c r="N57" s="157">
        <v>0</v>
      </c>
      <c r="O57" s="157">
        <v>165.24737799000002</v>
      </c>
      <c r="P57" s="157">
        <v>136.67349018000002</v>
      </c>
      <c r="Q57" s="157">
        <v>145.01949001000003</v>
      </c>
      <c r="R57" s="157">
        <v>0</v>
      </c>
      <c r="S57" s="157">
        <v>115.855</v>
      </c>
      <c r="T57" s="157">
        <v>5.7717723699999999</v>
      </c>
      <c r="U57" s="157">
        <v>155.26642614000002</v>
      </c>
      <c r="V57" s="157">
        <v>0</v>
      </c>
      <c r="W57" s="157">
        <v>87.066674169999999</v>
      </c>
      <c r="X57" s="157">
        <v>191.10181357000002</v>
      </c>
      <c r="Y57" s="157">
        <v>0</v>
      </c>
      <c r="Z57" s="157">
        <v>16.535427250000001</v>
      </c>
      <c r="AA57" s="157">
        <v>0</v>
      </c>
      <c r="AB57" s="157">
        <v>0</v>
      </c>
      <c r="AC57" s="157">
        <v>0</v>
      </c>
      <c r="AD57" s="157">
        <v>0</v>
      </c>
      <c r="AE57" s="157">
        <v>0</v>
      </c>
      <c r="AF57" s="157">
        <v>0</v>
      </c>
      <c r="AG57" s="157">
        <v>0</v>
      </c>
      <c r="AH57" s="157">
        <v>0</v>
      </c>
      <c r="AI57" s="157">
        <v>0</v>
      </c>
      <c r="AJ57" s="157">
        <v>4.7090685499999996</v>
      </c>
      <c r="AK57" s="157">
        <v>0.60165807999999987</v>
      </c>
      <c r="AL57" s="157">
        <v>0</v>
      </c>
      <c r="AM57" s="157">
        <v>3.3198912200000006</v>
      </c>
      <c r="AN57" s="157">
        <v>0</v>
      </c>
      <c r="AO57" s="157">
        <v>17.193388899999999</v>
      </c>
      <c r="AP57" s="157">
        <v>0</v>
      </c>
      <c r="AQ57" s="157">
        <v>0</v>
      </c>
      <c r="AR57" s="157">
        <v>0</v>
      </c>
      <c r="AS57" s="157">
        <v>0</v>
      </c>
      <c r="AT57" s="157">
        <v>0</v>
      </c>
      <c r="AU57" s="157">
        <v>33.183290190000001</v>
      </c>
      <c r="AV57" s="157">
        <v>0</v>
      </c>
      <c r="AW57" s="157">
        <v>0</v>
      </c>
      <c r="AX57" s="157">
        <v>0</v>
      </c>
      <c r="AY57" s="157">
        <v>4.0149999999999997</v>
      </c>
      <c r="AZ57" s="157">
        <v>0</v>
      </c>
      <c r="BA57" s="157">
        <v>0</v>
      </c>
      <c r="BB57" s="157">
        <v>0</v>
      </c>
      <c r="BC57" s="157">
        <v>0</v>
      </c>
      <c r="BD57" s="157">
        <v>0</v>
      </c>
      <c r="BE57" s="157">
        <v>2.6038526000000002</v>
      </c>
      <c r="BF57" s="157">
        <v>0</v>
      </c>
      <c r="BG57" s="157">
        <v>0</v>
      </c>
      <c r="BH57" s="157">
        <v>0</v>
      </c>
      <c r="BI57" s="157">
        <v>0</v>
      </c>
      <c r="BJ57" s="157">
        <v>0</v>
      </c>
    </row>
    <row r="58" spans="2:62" x14ac:dyDescent="0.25">
      <c r="B58" s="173" t="s">
        <v>261</v>
      </c>
      <c r="C58" s="157">
        <v>5257.8024088399998</v>
      </c>
      <c r="D58" s="157">
        <v>15533.879999999997</v>
      </c>
      <c r="E58" s="157">
        <v>5863.2415607799994</v>
      </c>
      <c r="F58" s="157">
        <v>3808.0338290899995</v>
      </c>
      <c r="G58" s="157">
        <v>1289.7273697399999</v>
      </c>
      <c r="H58" s="157">
        <v>0</v>
      </c>
      <c r="I58" s="157">
        <v>5244.4892202299998</v>
      </c>
      <c r="J58" s="157">
        <v>9680.025294670002</v>
      </c>
      <c r="K58" s="157">
        <v>3766.7911130300004</v>
      </c>
      <c r="L58" s="157">
        <v>3875.1674000000012</v>
      </c>
      <c r="M58" s="157">
        <v>10708.308147940001</v>
      </c>
      <c r="N58" s="157">
        <v>0</v>
      </c>
      <c r="O58" s="157">
        <v>3801.2737111899987</v>
      </c>
      <c r="P58" s="157">
        <v>0</v>
      </c>
      <c r="Q58" s="157">
        <v>6128.32612427</v>
      </c>
      <c r="R58" s="157">
        <v>0</v>
      </c>
      <c r="S58" s="157">
        <v>0</v>
      </c>
      <c r="T58" s="157">
        <v>376.71929522999994</v>
      </c>
      <c r="U58" s="157">
        <v>5063.1047971500011</v>
      </c>
      <c r="V58" s="157">
        <v>2769.2633625299995</v>
      </c>
      <c r="W58" s="157">
        <v>4.8946836200000003</v>
      </c>
      <c r="X58" s="157">
        <v>5934.3409848600013</v>
      </c>
      <c r="Y58" s="157">
        <v>2454.2346235399996</v>
      </c>
      <c r="Z58" s="157">
        <v>4229.9498425000002</v>
      </c>
      <c r="AA58" s="157">
        <v>2423.4256193700003</v>
      </c>
      <c r="AB58" s="157">
        <v>0</v>
      </c>
      <c r="AC58" s="157">
        <v>5185.086366030001</v>
      </c>
      <c r="AD58" s="157">
        <v>0</v>
      </c>
      <c r="AE58" s="157">
        <v>0</v>
      </c>
      <c r="AF58" s="157">
        <v>2930.2662910099998</v>
      </c>
      <c r="AG58" s="157">
        <v>243.58716451999999</v>
      </c>
      <c r="AH58" s="157">
        <v>0</v>
      </c>
      <c r="AI58" s="157">
        <v>3171.17424317</v>
      </c>
      <c r="AJ58" s="157">
        <v>3259.7143860000001</v>
      </c>
      <c r="AK58" s="157">
        <v>2283.5681602502304</v>
      </c>
      <c r="AL58" s="157">
        <v>0</v>
      </c>
      <c r="AM58" s="157">
        <v>4444.7556093100002</v>
      </c>
      <c r="AN58" s="157">
        <v>2974.5135517300014</v>
      </c>
      <c r="AO58" s="157">
        <v>1826.1263705800002</v>
      </c>
      <c r="AP58" s="157">
        <v>378.48319556999996</v>
      </c>
      <c r="AQ58" s="157">
        <v>0</v>
      </c>
      <c r="AR58" s="157">
        <v>29.648799999999998</v>
      </c>
      <c r="AS58" s="157">
        <v>0</v>
      </c>
      <c r="AT58" s="157">
        <v>165.90534811000003</v>
      </c>
      <c r="AU58" s="157">
        <v>0</v>
      </c>
      <c r="AV58" s="157">
        <v>621.85803275000001</v>
      </c>
      <c r="AW58" s="157">
        <v>179.26771000000002</v>
      </c>
      <c r="AX58" s="157">
        <v>348.8</v>
      </c>
      <c r="AY58" s="157">
        <v>8.4779999999999998</v>
      </c>
      <c r="AZ58" s="157">
        <v>200.61903999999998</v>
      </c>
      <c r="BA58" s="157">
        <v>0</v>
      </c>
      <c r="BB58" s="157">
        <v>963.71975195999994</v>
      </c>
      <c r="BC58" s="157">
        <v>172.57239000000001</v>
      </c>
      <c r="BD58" s="157">
        <v>0</v>
      </c>
      <c r="BE58" s="157">
        <v>18.380363499999998</v>
      </c>
      <c r="BF58" s="157">
        <v>0</v>
      </c>
      <c r="BG58" s="157">
        <v>363.59539000000001</v>
      </c>
      <c r="BH58" s="157">
        <v>461.21437100000009</v>
      </c>
      <c r="BI58" s="157">
        <v>950.97891000000004</v>
      </c>
      <c r="BJ58" s="157">
        <v>368.52497</v>
      </c>
    </row>
    <row r="59" spans="2:62" x14ac:dyDescent="0.25">
      <c r="B59" s="172" t="s">
        <v>262</v>
      </c>
      <c r="C59" s="157">
        <v>278.81744277999996</v>
      </c>
      <c r="D59" s="157">
        <v>10106.069999999998</v>
      </c>
      <c r="E59" s="157">
        <v>1755.8167052700001</v>
      </c>
      <c r="F59" s="157">
        <v>1447.0930898000001</v>
      </c>
      <c r="G59" s="157">
        <v>0</v>
      </c>
      <c r="H59" s="157">
        <v>0</v>
      </c>
      <c r="I59" s="157">
        <v>0</v>
      </c>
      <c r="J59" s="157">
        <v>583.13403739</v>
      </c>
      <c r="K59" s="157">
        <v>166.30162548000001</v>
      </c>
      <c r="L59" s="157">
        <v>0</v>
      </c>
      <c r="M59" s="157">
        <v>0</v>
      </c>
      <c r="N59" s="157">
        <v>1527.0114077900005</v>
      </c>
      <c r="O59" s="157">
        <v>429.67532971000003</v>
      </c>
      <c r="P59" s="157">
        <v>0</v>
      </c>
      <c r="Q59" s="157">
        <v>179.97694726999998</v>
      </c>
      <c r="R59" s="157">
        <v>0</v>
      </c>
      <c r="S59" s="157">
        <v>335.73665084999976</v>
      </c>
      <c r="T59" s="157">
        <v>2312.8041773299956</v>
      </c>
      <c r="U59" s="157">
        <v>173.67131301000001</v>
      </c>
      <c r="V59" s="157">
        <v>86.18320958000001</v>
      </c>
      <c r="W59" s="157">
        <v>159.45867909999981</v>
      </c>
      <c r="X59" s="157">
        <v>709.53399902999899</v>
      </c>
      <c r="Y59" s="157">
        <v>111.81562997000003</v>
      </c>
      <c r="Z59" s="157">
        <v>30.158657880000003</v>
      </c>
      <c r="AA59" s="157">
        <v>166.72240346000015</v>
      </c>
      <c r="AB59" s="157">
        <v>19.205281529999997</v>
      </c>
      <c r="AC59" s="157">
        <v>311.7970152499999</v>
      </c>
      <c r="AD59" s="157">
        <v>0</v>
      </c>
      <c r="AE59" s="157">
        <v>0</v>
      </c>
      <c r="AF59" s="157">
        <v>1653.4194976042004</v>
      </c>
      <c r="AG59" s="157">
        <v>96.186773589999973</v>
      </c>
      <c r="AH59" s="157">
        <v>0</v>
      </c>
      <c r="AI59" s="157">
        <v>5373.6915532199992</v>
      </c>
      <c r="AJ59" s="157">
        <v>1564.77613658</v>
      </c>
      <c r="AK59" s="157">
        <v>931.21358107093818</v>
      </c>
      <c r="AL59" s="157">
        <v>0</v>
      </c>
      <c r="AM59" s="157">
        <v>2326.671206669997</v>
      </c>
      <c r="AN59" s="157">
        <v>0.5859208800000002</v>
      </c>
      <c r="AO59" s="157">
        <v>251.04289800000006</v>
      </c>
      <c r="AP59" s="157">
        <v>0</v>
      </c>
      <c r="AQ59" s="157">
        <v>0</v>
      </c>
      <c r="AR59" s="157">
        <v>67.85229640999998</v>
      </c>
      <c r="AS59" s="157">
        <v>0</v>
      </c>
      <c r="AT59" s="157">
        <v>18.728993029999994</v>
      </c>
      <c r="AU59" s="157">
        <v>50.088954210000004</v>
      </c>
      <c r="AV59" s="157">
        <v>139.67517365</v>
      </c>
      <c r="AW59" s="157">
        <v>12.595079999999999</v>
      </c>
      <c r="AX59" s="157">
        <v>0</v>
      </c>
      <c r="AY59" s="157">
        <v>172.928</v>
      </c>
      <c r="AZ59" s="157">
        <v>101.08526999999999</v>
      </c>
      <c r="BA59" s="157">
        <v>0</v>
      </c>
      <c r="BB59" s="157">
        <v>77.72109185999993</v>
      </c>
      <c r="BC59" s="157">
        <v>0</v>
      </c>
      <c r="BD59" s="157">
        <v>0</v>
      </c>
      <c r="BE59" s="157">
        <v>170.78539789000007</v>
      </c>
      <c r="BF59" s="157">
        <v>0</v>
      </c>
      <c r="BG59" s="157">
        <v>1.3238300000000003</v>
      </c>
      <c r="BH59" s="157">
        <v>51.3026643000006</v>
      </c>
      <c r="BI59" s="157">
        <v>510.84235999999999</v>
      </c>
      <c r="BJ59" s="157">
        <v>1.0548899999999999</v>
      </c>
    </row>
    <row r="60" spans="2:62" x14ac:dyDescent="0.25">
      <c r="B60" s="172" t="s">
        <v>263</v>
      </c>
      <c r="C60" s="157">
        <v>5.2736558899999997</v>
      </c>
      <c r="D60" s="157">
        <v>44.6</v>
      </c>
      <c r="E60" s="157">
        <v>7.9759331299999969</v>
      </c>
      <c r="F60" s="157">
        <v>0</v>
      </c>
      <c r="G60" s="157">
        <v>0</v>
      </c>
      <c r="H60" s="157">
        <v>0</v>
      </c>
      <c r="I60" s="157">
        <v>0</v>
      </c>
      <c r="J60" s="157">
        <v>0</v>
      </c>
      <c r="K60" s="157">
        <v>0</v>
      </c>
      <c r="L60" s="157">
        <v>0</v>
      </c>
      <c r="M60" s="157">
        <v>0</v>
      </c>
      <c r="N60" s="157">
        <v>0</v>
      </c>
      <c r="O60" s="157">
        <v>54.651915900000049</v>
      </c>
      <c r="P60" s="157">
        <v>0</v>
      </c>
      <c r="Q60" s="157">
        <v>0</v>
      </c>
      <c r="R60" s="157">
        <v>0</v>
      </c>
      <c r="S60" s="157">
        <v>0.35190784999999997</v>
      </c>
      <c r="T60" s="157">
        <v>825.14099399000008</v>
      </c>
      <c r="U60" s="157">
        <v>0</v>
      </c>
      <c r="V60" s="157">
        <v>0</v>
      </c>
      <c r="W60" s="157">
        <v>15.89985731000001</v>
      </c>
      <c r="X60" s="157">
        <v>68.78768414999999</v>
      </c>
      <c r="Y60" s="157">
        <v>11.130636050000009</v>
      </c>
      <c r="Z60" s="157">
        <v>141.93881076000002</v>
      </c>
      <c r="AA60" s="157">
        <v>0</v>
      </c>
      <c r="AB60" s="157">
        <v>0</v>
      </c>
      <c r="AC60" s="157">
        <v>2.8396848000000006</v>
      </c>
      <c r="AD60" s="157">
        <v>0</v>
      </c>
      <c r="AE60" s="157">
        <v>0</v>
      </c>
      <c r="AF60" s="157">
        <v>460.77547456000008</v>
      </c>
      <c r="AG60" s="157">
        <v>0</v>
      </c>
      <c r="AH60" s="157">
        <v>0</v>
      </c>
      <c r="AI60" s="157">
        <v>4723.1118237400133</v>
      </c>
      <c r="AJ60" s="157">
        <v>435.38634592</v>
      </c>
      <c r="AK60" s="157">
        <v>25.986457677463637</v>
      </c>
      <c r="AL60" s="157">
        <v>0</v>
      </c>
      <c r="AM60" s="157">
        <v>87.849250089999643</v>
      </c>
      <c r="AN60" s="157">
        <v>1.2500532999999998</v>
      </c>
      <c r="AO60" s="157">
        <v>5.3236523600000005</v>
      </c>
      <c r="AP60" s="157">
        <v>0</v>
      </c>
      <c r="AQ60" s="157">
        <v>0</v>
      </c>
      <c r="AR60" s="157">
        <v>0</v>
      </c>
      <c r="AS60" s="157">
        <v>0</v>
      </c>
      <c r="AT60" s="157">
        <v>0</v>
      </c>
      <c r="AU60" s="157">
        <v>0</v>
      </c>
      <c r="AV60" s="157">
        <v>0</v>
      </c>
      <c r="AW60" s="157">
        <v>0</v>
      </c>
      <c r="AX60" s="157">
        <v>0</v>
      </c>
      <c r="AY60" s="157">
        <v>0</v>
      </c>
      <c r="AZ60" s="157">
        <v>0.45427000000000001</v>
      </c>
      <c r="BA60" s="157">
        <v>0</v>
      </c>
      <c r="BB60" s="157">
        <v>0</v>
      </c>
      <c r="BC60" s="157">
        <v>0.23235</v>
      </c>
      <c r="BD60" s="157">
        <v>0</v>
      </c>
      <c r="BE60" s="157">
        <v>0</v>
      </c>
      <c r="BF60" s="157">
        <v>0</v>
      </c>
      <c r="BG60" s="157">
        <v>0</v>
      </c>
      <c r="BH60" s="157">
        <v>0</v>
      </c>
      <c r="BI60" s="157">
        <v>0</v>
      </c>
      <c r="BJ60" s="157">
        <v>0</v>
      </c>
    </row>
    <row r="61" spans="2:62" x14ac:dyDescent="0.25">
      <c r="B61" s="172" t="s">
        <v>377</v>
      </c>
      <c r="C61" s="157">
        <v>41.78</v>
      </c>
      <c r="D61" s="157">
        <v>0</v>
      </c>
      <c r="E61" s="157">
        <v>0</v>
      </c>
      <c r="F61" s="157">
        <v>0</v>
      </c>
      <c r="G61" s="157">
        <v>0</v>
      </c>
      <c r="H61" s="157">
        <v>141.45688999999999</v>
      </c>
      <c r="I61" s="157">
        <v>468.55010556000002</v>
      </c>
      <c r="J61" s="157">
        <v>0</v>
      </c>
      <c r="K61" s="157">
        <v>0</v>
      </c>
      <c r="L61" s="157">
        <v>0</v>
      </c>
      <c r="M61" s="157">
        <v>0</v>
      </c>
      <c r="N61" s="157">
        <v>0</v>
      </c>
      <c r="O61" s="157">
        <v>0</v>
      </c>
      <c r="P61" s="157">
        <v>0</v>
      </c>
      <c r="Q61" s="157">
        <v>0</v>
      </c>
      <c r="R61" s="157">
        <v>0</v>
      </c>
      <c r="S61" s="157">
        <v>0</v>
      </c>
      <c r="T61" s="157">
        <v>0</v>
      </c>
      <c r="U61" s="157">
        <v>0</v>
      </c>
      <c r="V61" s="157">
        <v>0</v>
      </c>
      <c r="W61" s="157">
        <v>0</v>
      </c>
      <c r="X61" s="157">
        <v>0</v>
      </c>
      <c r="Y61" s="157">
        <v>0</v>
      </c>
      <c r="Z61" s="157">
        <v>0</v>
      </c>
      <c r="AA61" s="157">
        <v>0</v>
      </c>
      <c r="AB61" s="157">
        <v>0</v>
      </c>
      <c r="AC61" s="157">
        <v>0</v>
      </c>
      <c r="AD61" s="157">
        <v>0</v>
      </c>
      <c r="AE61" s="157">
        <v>0</v>
      </c>
      <c r="AF61" s="157">
        <v>0</v>
      </c>
      <c r="AG61" s="157">
        <v>0</v>
      </c>
      <c r="AH61" s="157">
        <v>0</v>
      </c>
      <c r="AI61" s="157">
        <v>0</v>
      </c>
      <c r="AJ61" s="157">
        <v>0</v>
      </c>
      <c r="AK61" s="157">
        <v>0</v>
      </c>
      <c r="AL61" s="157">
        <v>0</v>
      </c>
      <c r="AM61" s="157">
        <v>0</v>
      </c>
      <c r="AN61" s="157">
        <v>0</v>
      </c>
      <c r="AO61" s="157">
        <v>0</v>
      </c>
      <c r="AP61" s="157">
        <v>0</v>
      </c>
      <c r="AQ61" s="157">
        <v>0</v>
      </c>
      <c r="AR61" s="157">
        <v>0</v>
      </c>
      <c r="AS61" s="157">
        <v>0</v>
      </c>
      <c r="AT61" s="157">
        <v>0</v>
      </c>
      <c r="AU61" s="157">
        <v>0</v>
      </c>
      <c r="AV61" s="157">
        <v>0</v>
      </c>
      <c r="AW61" s="157">
        <v>0</v>
      </c>
      <c r="AX61" s="157">
        <v>0</v>
      </c>
      <c r="AY61" s="157">
        <v>0</v>
      </c>
      <c r="AZ61" s="157">
        <v>0</v>
      </c>
      <c r="BA61" s="157">
        <v>0</v>
      </c>
      <c r="BB61" s="157">
        <v>0</v>
      </c>
      <c r="BC61" s="157">
        <v>0</v>
      </c>
      <c r="BD61" s="157">
        <v>0</v>
      </c>
      <c r="BE61" s="157">
        <v>0</v>
      </c>
      <c r="BF61" s="157">
        <v>0</v>
      </c>
      <c r="BG61" s="157">
        <v>0</v>
      </c>
      <c r="BH61" s="157">
        <v>0</v>
      </c>
      <c r="BI61" s="157">
        <v>0</v>
      </c>
      <c r="BJ61" s="157">
        <v>0</v>
      </c>
    </row>
    <row r="62" spans="2:62" x14ac:dyDescent="0.25">
      <c r="B62" s="172" t="s">
        <v>265</v>
      </c>
      <c r="C62" s="157">
        <v>392.28480797000026</v>
      </c>
      <c r="D62" s="157">
        <v>0</v>
      </c>
      <c r="E62" s="157">
        <v>0</v>
      </c>
      <c r="F62" s="157">
        <v>0.43297972000000001</v>
      </c>
      <c r="G62" s="157">
        <v>0</v>
      </c>
      <c r="H62" s="157">
        <v>4895.2223240000003</v>
      </c>
      <c r="I62" s="157">
        <v>0</v>
      </c>
      <c r="J62" s="157">
        <v>0</v>
      </c>
      <c r="K62" s="157">
        <v>13.075717370000001</v>
      </c>
      <c r="L62" s="157">
        <v>0</v>
      </c>
      <c r="M62" s="157">
        <v>1322.6533007299997</v>
      </c>
      <c r="N62" s="157">
        <v>0</v>
      </c>
      <c r="O62" s="157">
        <v>3.1017681500000003</v>
      </c>
      <c r="P62" s="157">
        <v>0</v>
      </c>
      <c r="Q62" s="157">
        <v>2.6619536299999997</v>
      </c>
      <c r="R62" s="157">
        <v>0</v>
      </c>
      <c r="S62" s="157">
        <v>1.2685E-2</v>
      </c>
      <c r="T62" s="157">
        <v>5.1100004400000012</v>
      </c>
      <c r="U62" s="157">
        <v>5.1640231700000001</v>
      </c>
      <c r="V62" s="157">
        <v>94.525050769999993</v>
      </c>
      <c r="W62" s="157">
        <v>15.98127815</v>
      </c>
      <c r="X62" s="157">
        <v>10.249000000000001</v>
      </c>
      <c r="Y62" s="157">
        <v>0</v>
      </c>
      <c r="Z62" s="157">
        <v>2.9300495400000006</v>
      </c>
      <c r="AA62" s="157">
        <v>0</v>
      </c>
      <c r="AB62" s="157">
        <v>0</v>
      </c>
      <c r="AC62" s="157">
        <v>2.6292626699100001</v>
      </c>
      <c r="AD62" s="157">
        <v>0</v>
      </c>
      <c r="AE62" s="157">
        <v>0</v>
      </c>
      <c r="AF62" s="157">
        <v>0</v>
      </c>
      <c r="AG62" s="157">
        <v>0</v>
      </c>
      <c r="AH62" s="157">
        <v>0</v>
      </c>
      <c r="AI62" s="157">
        <v>0</v>
      </c>
      <c r="AJ62" s="157">
        <v>36.839141810000001</v>
      </c>
      <c r="AK62" s="157">
        <v>0</v>
      </c>
      <c r="AL62" s="157">
        <v>0</v>
      </c>
      <c r="AM62" s="157">
        <v>2.9856945799999997</v>
      </c>
      <c r="AN62" s="157">
        <v>0</v>
      </c>
      <c r="AO62" s="157">
        <v>0</v>
      </c>
      <c r="AP62" s="157">
        <v>0</v>
      </c>
      <c r="AQ62" s="157">
        <v>0</v>
      </c>
      <c r="AR62" s="157">
        <v>0</v>
      </c>
      <c r="AS62" s="157">
        <v>0</v>
      </c>
      <c r="AT62" s="157">
        <v>0</v>
      </c>
      <c r="AU62" s="157">
        <v>0</v>
      </c>
      <c r="AV62" s="157">
        <v>0</v>
      </c>
      <c r="AW62" s="157">
        <v>0</v>
      </c>
      <c r="AX62" s="157">
        <v>0</v>
      </c>
      <c r="AY62" s="157">
        <v>1.766</v>
      </c>
      <c r="AZ62" s="157">
        <v>0</v>
      </c>
      <c r="BA62" s="157">
        <v>0</v>
      </c>
      <c r="BB62" s="157">
        <v>0</v>
      </c>
      <c r="BC62" s="157">
        <v>0</v>
      </c>
      <c r="BD62" s="157">
        <v>0</v>
      </c>
      <c r="BE62" s="157">
        <v>26.125467109999999</v>
      </c>
      <c r="BF62" s="157">
        <v>0</v>
      </c>
      <c r="BG62" s="157">
        <v>0</v>
      </c>
      <c r="BH62" s="157">
        <v>0</v>
      </c>
      <c r="BI62" s="157">
        <v>0</v>
      </c>
      <c r="BJ62" s="157">
        <v>27.507529999999999</v>
      </c>
    </row>
    <row r="63" spans="2:62" x14ac:dyDescent="0.25">
      <c r="B63" s="171" t="s">
        <v>266</v>
      </c>
      <c r="C63" s="157">
        <v>3.7310000000000468E-5</v>
      </c>
      <c r="D63" s="157">
        <v>6.3400000000000007</v>
      </c>
      <c r="E63" s="157">
        <v>620.32098228504128</v>
      </c>
      <c r="F63" s="157">
        <v>58.755530837999999</v>
      </c>
      <c r="G63" s="157">
        <v>415.62559208160201</v>
      </c>
      <c r="H63" s="157">
        <v>200.50601700000001</v>
      </c>
      <c r="I63" s="157">
        <v>0</v>
      </c>
      <c r="J63" s="157">
        <v>1.0332580900000004</v>
      </c>
      <c r="K63" s="157">
        <v>44.44358209</v>
      </c>
      <c r="L63" s="157">
        <v>92.855139359999981</v>
      </c>
      <c r="M63" s="157">
        <v>193.61144263999998</v>
      </c>
      <c r="N63" s="157">
        <v>308.85391882999693</v>
      </c>
      <c r="O63" s="157">
        <v>342.324679575</v>
      </c>
      <c r="P63" s="157">
        <v>148.56728145999998</v>
      </c>
      <c r="Q63" s="157">
        <v>437.50544897000003</v>
      </c>
      <c r="R63" s="157">
        <v>0</v>
      </c>
      <c r="S63" s="157">
        <v>388.35329242850008</v>
      </c>
      <c r="T63" s="157">
        <v>99.845231909999995</v>
      </c>
      <c r="U63" s="157">
        <v>210.11091023099948</v>
      </c>
      <c r="V63" s="157">
        <v>221.74545365</v>
      </c>
      <c r="W63" s="157">
        <v>190.03520277000001</v>
      </c>
      <c r="X63" s="157">
        <v>1.8535887799999997</v>
      </c>
      <c r="Y63" s="157">
        <v>139.42414132899989</v>
      </c>
      <c r="Z63" s="157">
        <v>0</v>
      </c>
      <c r="AA63" s="157">
        <v>92.451010480000008</v>
      </c>
      <c r="AB63" s="157">
        <v>71.249173200000001</v>
      </c>
      <c r="AC63" s="157">
        <v>0</v>
      </c>
      <c r="AD63" s="157">
        <v>0</v>
      </c>
      <c r="AE63" s="157">
        <v>0</v>
      </c>
      <c r="AF63" s="157">
        <v>0</v>
      </c>
      <c r="AG63" s="157">
        <v>0</v>
      </c>
      <c r="AH63" s="157">
        <v>0</v>
      </c>
      <c r="AI63" s="157">
        <v>0</v>
      </c>
      <c r="AJ63" s="157">
        <v>0</v>
      </c>
      <c r="AK63" s="157">
        <v>0</v>
      </c>
      <c r="AL63" s="157">
        <v>0</v>
      </c>
      <c r="AM63" s="157">
        <v>0</v>
      </c>
      <c r="AN63" s="157">
        <v>0</v>
      </c>
      <c r="AO63" s="157">
        <v>0</v>
      </c>
      <c r="AP63" s="157">
        <v>0</v>
      </c>
      <c r="AQ63" s="157">
        <v>0</v>
      </c>
      <c r="AR63" s="157">
        <v>0</v>
      </c>
      <c r="AS63" s="157">
        <v>0</v>
      </c>
      <c r="AT63" s="157">
        <v>0</v>
      </c>
      <c r="AU63" s="157">
        <v>0</v>
      </c>
      <c r="AV63" s="157">
        <v>0</v>
      </c>
      <c r="AW63" s="157">
        <v>0</v>
      </c>
      <c r="AX63" s="157">
        <v>0</v>
      </c>
      <c r="AY63" s="157">
        <v>0</v>
      </c>
      <c r="AZ63" s="157">
        <v>0</v>
      </c>
      <c r="BA63" s="157">
        <v>0</v>
      </c>
      <c r="BB63" s="157">
        <v>0</v>
      </c>
      <c r="BC63" s="157">
        <v>0</v>
      </c>
      <c r="BD63" s="157">
        <v>0</v>
      </c>
      <c r="BE63" s="157">
        <v>0</v>
      </c>
      <c r="BF63" s="157">
        <v>0</v>
      </c>
      <c r="BG63" s="157">
        <v>0</v>
      </c>
      <c r="BH63" s="157">
        <v>0</v>
      </c>
      <c r="BI63" s="157">
        <v>0</v>
      </c>
      <c r="BJ63" s="157">
        <v>0</v>
      </c>
    </row>
    <row r="64" spans="2:62" x14ac:dyDescent="0.25">
      <c r="B64" s="171" t="s">
        <v>232</v>
      </c>
      <c r="C64" s="157">
        <v>1892.268256206974</v>
      </c>
      <c r="D64" s="157">
        <v>39.82</v>
      </c>
      <c r="E64" s="157">
        <v>48105.565446970781</v>
      </c>
      <c r="F64" s="157">
        <v>6559.8427309044991</v>
      </c>
      <c r="G64" s="157">
        <v>7126.0636397897188</v>
      </c>
      <c r="H64" s="157">
        <v>0</v>
      </c>
      <c r="I64" s="157">
        <v>9234.8490501400302</v>
      </c>
      <c r="J64" s="157">
        <v>2478.2848484200144</v>
      </c>
      <c r="K64" s="157">
        <v>1671.9586052499999</v>
      </c>
      <c r="L64" s="157">
        <v>689.85550000000012</v>
      </c>
      <c r="M64" s="157">
        <v>7455.1730248799286</v>
      </c>
      <c r="N64" s="157">
        <v>23645.929426929993</v>
      </c>
      <c r="O64" s="157">
        <v>0</v>
      </c>
      <c r="P64" s="157">
        <v>9662.753017770021</v>
      </c>
      <c r="Q64" s="157">
        <v>1296.9678087399998</v>
      </c>
      <c r="R64" s="157">
        <v>0</v>
      </c>
      <c r="S64" s="157">
        <v>52469.900312219455</v>
      </c>
      <c r="T64" s="157">
        <v>14349.064385780053</v>
      </c>
      <c r="U64" s="157">
        <v>2388.8631658717213</v>
      </c>
      <c r="V64" s="157">
        <v>59.992563690000004</v>
      </c>
      <c r="W64" s="157">
        <v>1429.6331285899987</v>
      </c>
      <c r="X64" s="157">
        <v>4028.9347380800104</v>
      </c>
      <c r="Y64" s="157">
        <v>4199.5539040800086</v>
      </c>
      <c r="Z64" s="157">
        <v>1428.4255902999948</v>
      </c>
      <c r="AA64" s="157">
        <v>686.51243850999958</v>
      </c>
      <c r="AB64" s="157">
        <v>6533.2217987000004</v>
      </c>
      <c r="AC64" s="157">
        <v>18.389034054999996</v>
      </c>
      <c r="AD64" s="157">
        <v>69.994</v>
      </c>
      <c r="AE64" s="157">
        <v>0</v>
      </c>
      <c r="AF64" s="157">
        <v>0</v>
      </c>
      <c r="AG64" s="157">
        <v>3.5116758200000007</v>
      </c>
      <c r="AH64" s="157">
        <v>1.5</v>
      </c>
      <c r="AI64" s="157">
        <v>1007.2302056900021</v>
      </c>
      <c r="AJ64" s="157">
        <v>333.89563800000002</v>
      </c>
      <c r="AK64" s="157">
        <v>0</v>
      </c>
      <c r="AL64" s="157">
        <v>0</v>
      </c>
      <c r="AM64" s="157">
        <v>201.92191913299831</v>
      </c>
      <c r="AN64" s="157">
        <v>669.84882203999985</v>
      </c>
      <c r="AO64" s="157">
        <v>10.294745369999998</v>
      </c>
      <c r="AP64" s="157">
        <v>32.765973340000009</v>
      </c>
      <c r="AQ64" s="157">
        <v>0</v>
      </c>
      <c r="AR64" s="157">
        <v>0</v>
      </c>
      <c r="AS64" s="157">
        <v>64.201999999999998</v>
      </c>
      <c r="AT64" s="157">
        <v>188.93102483999962</v>
      </c>
      <c r="AU64" s="157">
        <v>1738.1741713000004</v>
      </c>
      <c r="AV64" s="157">
        <v>0</v>
      </c>
      <c r="AW64" s="157">
        <v>478.92030000000005</v>
      </c>
      <c r="AX64" s="157">
        <v>0</v>
      </c>
      <c r="AY64" s="157">
        <v>8.9999999999999993E-3</v>
      </c>
      <c r="AZ64" s="157">
        <v>5.6812200000000006</v>
      </c>
      <c r="BA64" s="157">
        <v>0</v>
      </c>
      <c r="BB64" s="157">
        <v>152.80461054000006</v>
      </c>
      <c r="BC64" s="157">
        <v>0</v>
      </c>
      <c r="BD64" s="157">
        <v>0</v>
      </c>
      <c r="BE64" s="157">
        <v>4.6929926611483098E-13</v>
      </c>
      <c r="BF64" s="157">
        <v>0</v>
      </c>
      <c r="BG64" s="157">
        <v>363.34127999999998</v>
      </c>
      <c r="BH64" s="157">
        <v>8.1706219999980281</v>
      </c>
      <c r="BI64" s="157">
        <v>4.9447299999999998</v>
      </c>
      <c r="BJ64" s="157">
        <v>554.61337000000003</v>
      </c>
    </row>
    <row r="65" spans="2:62" s="123" customFormat="1" x14ac:dyDescent="0.25">
      <c r="B65" s="166" t="s">
        <v>69</v>
      </c>
      <c r="C65" s="174">
        <v>178028.92714320865</v>
      </c>
      <c r="D65" s="174">
        <v>229146.25000000006</v>
      </c>
      <c r="E65" s="174">
        <v>317059.667768621</v>
      </c>
      <c r="F65" s="174">
        <v>178935.58530784849</v>
      </c>
      <c r="G65" s="174">
        <v>91295.649522989726</v>
      </c>
      <c r="H65" s="174">
        <v>161905.862987</v>
      </c>
      <c r="I65" s="174">
        <v>119226.32536054356</v>
      </c>
      <c r="J65" s="174">
        <v>159408.59999978999</v>
      </c>
      <c r="K65" s="174">
        <v>104852.72451996717</v>
      </c>
      <c r="L65" s="174">
        <v>117847.97819490393</v>
      </c>
      <c r="M65" s="174">
        <v>267939.09553029953</v>
      </c>
      <c r="N65" s="174">
        <v>134170.52143923001</v>
      </c>
      <c r="O65" s="174">
        <v>161725.21315924494</v>
      </c>
      <c r="P65" s="174">
        <v>132706.26643903009</v>
      </c>
      <c r="Q65" s="174">
        <v>184267.22150278036</v>
      </c>
      <c r="R65" s="174">
        <v>177883.59999999998</v>
      </c>
      <c r="S65" s="174">
        <v>272817.43248840037</v>
      </c>
      <c r="T65" s="174">
        <v>140405.24838366001</v>
      </c>
      <c r="U65" s="174">
        <v>155644.33274139577</v>
      </c>
      <c r="V65" s="174">
        <v>122525.32878881035</v>
      </c>
      <c r="W65" s="174">
        <v>188544.42926237191</v>
      </c>
      <c r="X65" s="174">
        <v>156404.43761502023</v>
      </c>
      <c r="Y65" s="174">
        <v>151755.98332905813</v>
      </c>
      <c r="Z65" s="174">
        <v>87094.049552350436</v>
      </c>
      <c r="AA65" s="174">
        <v>86241.393859064527</v>
      </c>
      <c r="AB65" s="174">
        <v>145960.98838250988</v>
      </c>
      <c r="AC65" s="174">
        <v>41635.519803843999</v>
      </c>
      <c r="AD65" s="174">
        <v>527.03499999999997</v>
      </c>
      <c r="AE65" s="174">
        <v>3074.538</v>
      </c>
      <c r="AF65" s="174">
        <v>43783.590846708248</v>
      </c>
      <c r="AG65" s="174">
        <v>10375.670517742996</v>
      </c>
      <c r="AH65" s="174">
        <v>5182.7169035800007</v>
      </c>
      <c r="AI65" s="174">
        <v>94211.262948140415</v>
      </c>
      <c r="AJ65" s="174">
        <v>64022.576197369963</v>
      </c>
      <c r="AK65" s="174">
        <v>44979.521994585382</v>
      </c>
      <c r="AL65" s="174">
        <v>975.69910146000029</v>
      </c>
      <c r="AM65" s="174">
        <v>51536.647239934209</v>
      </c>
      <c r="AN65" s="174">
        <v>41576.200563733597</v>
      </c>
      <c r="AO65" s="174">
        <v>41701.320708883817</v>
      </c>
      <c r="AP65" s="174">
        <v>3971.1703372300008</v>
      </c>
      <c r="AQ65" s="174">
        <v>715.30231850000007</v>
      </c>
      <c r="AR65" s="174">
        <v>4384.7118057400012</v>
      </c>
      <c r="AS65" s="174">
        <v>2872.4879999999998</v>
      </c>
      <c r="AT65" s="174">
        <v>1415.8718584899996</v>
      </c>
      <c r="AU65" s="174">
        <v>2247.1808127800005</v>
      </c>
      <c r="AV65" s="174">
        <v>6692.1137715800014</v>
      </c>
      <c r="AW65" s="174">
        <v>9596.3509400000003</v>
      </c>
      <c r="AX65" s="174">
        <v>5427.4427884900024</v>
      </c>
      <c r="AY65" s="174">
        <v>3466.34</v>
      </c>
      <c r="AZ65" s="174">
        <v>3913.8497200000006</v>
      </c>
      <c r="BA65" s="174">
        <v>3002.6763187000001</v>
      </c>
      <c r="BB65" s="174">
        <v>9926.0984809599959</v>
      </c>
      <c r="BC65" s="174">
        <v>5195.65649174999</v>
      </c>
      <c r="BD65" s="174">
        <v>903.19120671999997</v>
      </c>
      <c r="BE65" s="174">
        <v>1659.6855159200002</v>
      </c>
      <c r="BF65" s="174">
        <v>1173.9863558</v>
      </c>
      <c r="BG65" s="174">
        <v>5966.0216699999992</v>
      </c>
      <c r="BH65" s="174">
        <v>14026.091549060005</v>
      </c>
      <c r="BI65" s="174">
        <v>11501.113220000001</v>
      </c>
      <c r="BJ65" s="174">
        <v>5653.4053400000003</v>
      </c>
    </row>
  </sheetData>
  <dataValidations count="1">
    <dataValidation type="custom" allowBlank="1" showInputMessage="1" showErrorMessage="1" errorTitle="Bashu" error="This is Format. Do not Overwrite." sqref="B42 B28:B39" xr:uid="{2EA3C902-91BD-4F56-A098-88FAC1157A87}">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1437E-A30D-434B-8AC5-672DEAB46F1A}">
  <sheetPr codeName="Sheet51"/>
  <dimension ref="A2:K92"/>
  <sheetViews>
    <sheetView workbookViewId="0">
      <selection activeCell="H63" sqref="H63"/>
    </sheetView>
  </sheetViews>
  <sheetFormatPr defaultColWidth="9.140625" defaultRowHeight="15.75" x14ac:dyDescent="0.25"/>
  <cols>
    <col min="1" max="1" width="9.140625" style="151"/>
    <col min="2" max="2" width="7" style="151" customWidth="1"/>
    <col min="3" max="3" width="39.5703125" style="151" customWidth="1"/>
    <col min="4" max="8" width="14.140625" style="29" bestFit="1" customWidth="1"/>
    <col min="9" max="9" width="12.7109375" style="29" bestFit="1" customWidth="1"/>
    <col min="10" max="11" width="11.28515625" style="29" bestFit="1" customWidth="1"/>
    <col min="12" max="16384" width="9.140625" style="29"/>
  </cols>
  <sheetData>
    <row r="2" spans="2:11" x14ac:dyDescent="0.25">
      <c r="B2" s="366" t="s">
        <v>378</v>
      </c>
      <c r="C2" s="366"/>
      <c r="D2" s="366"/>
      <c r="E2" s="366"/>
      <c r="F2" s="366"/>
      <c r="G2" s="366"/>
      <c r="H2" s="366"/>
      <c r="I2" s="366"/>
      <c r="J2" s="366"/>
      <c r="K2" s="366"/>
    </row>
    <row r="3" spans="2:11" x14ac:dyDescent="0.25">
      <c r="B3" s="175"/>
      <c r="C3" s="175"/>
      <c r="J3" s="361" t="s">
        <v>91</v>
      </c>
      <c r="K3" s="362"/>
    </row>
    <row r="4" spans="2:11" x14ac:dyDescent="0.25">
      <c r="B4" s="363" t="s">
        <v>92</v>
      </c>
      <c r="C4" s="363"/>
      <c r="D4" s="361" t="s">
        <v>45</v>
      </c>
      <c r="E4" s="367"/>
      <c r="F4" s="362"/>
      <c r="G4" s="176" t="s">
        <v>53</v>
      </c>
      <c r="H4" s="176" t="s">
        <v>55</v>
      </c>
      <c r="I4" s="368" t="s">
        <v>379</v>
      </c>
      <c r="J4" s="369"/>
      <c r="K4" s="370"/>
    </row>
    <row r="5" spans="2:11" x14ac:dyDescent="0.25">
      <c r="B5" s="363"/>
      <c r="C5" s="363"/>
      <c r="D5" s="81">
        <v>2020</v>
      </c>
      <c r="E5" s="81">
        <v>2021</v>
      </c>
      <c r="F5" s="81">
        <v>2022</v>
      </c>
      <c r="G5" s="81">
        <v>2022</v>
      </c>
      <c r="H5" s="81">
        <v>2022</v>
      </c>
      <c r="I5" s="371"/>
      <c r="J5" s="372"/>
      <c r="K5" s="373"/>
    </row>
    <row r="6" spans="2:11" x14ac:dyDescent="0.25">
      <c r="B6" s="363"/>
      <c r="C6" s="363"/>
      <c r="D6" s="177">
        <v>1</v>
      </c>
      <c r="E6" s="177">
        <v>2</v>
      </c>
      <c r="F6" s="177">
        <v>3</v>
      </c>
      <c r="G6" s="177">
        <v>4</v>
      </c>
      <c r="H6" s="177">
        <v>5</v>
      </c>
      <c r="I6" s="178" t="s">
        <v>730</v>
      </c>
      <c r="J6" s="178" t="s">
        <v>731</v>
      </c>
      <c r="K6" s="178" t="s">
        <v>732</v>
      </c>
    </row>
    <row r="7" spans="2:11" x14ac:dyDescent="0.25">
      <c r="B7" s="179">
        <v>1</v>
      </c>
      <c r="C7" s="180" t="s">
        <v>269</v>
      </c>
      <c r="D7" s="178">
        <v>33423.535611127962</v>
      </c>
      <c r="E7" s="178">
        <v>39092.255860108002</v>
      </c>
      <c r="F7" s="178">
        <v>50333.986514111632</v>
      </c>
      <c r="G7" s="178">
        <v>63717.263148519865</v>
      </c>
      <c r="H7" s="178">
        <v>63313.122975264101</v>
      </c>
      <c r="I7" s="181">
        <f t="shared" ref="I7:J23" si="0">IFERROR((E7-D7)/D7*100,0)</f>
        <v>16.960265110590839</v>
      </c>
      <c r="J7" s="181">
        <f t="shared" si="0"/>
        <v>28.756924886177625</v>
      </c>
      <c r="K7" s="181">
        <v>-0.63427108021533452</v>
      </c>
    </row>
    <row r="8" spans="2:11" x14ac:dyDescent="0.25">
      <c r="B8" s="182" t="s">
        <v>94</v>
      </c>
      <c r="C8" s="183" t="s">
        <v>95</v>
      </c>
      <c r="D8" s="178">
        <v>21495.34030865999</v>
      </c>
      <c r="E8" s="178">
        <v>24739.788761979999</v>
      </c>
      <c r="F8" s="178">
        <v>30093.147978739999</v>
      </c>
      <c r="G8" s="178">
        <v>30352.004743789996</v>
      </c>
      <c r="H8" s="178">
        <v>30352.004742509995</v>
      </c>
      <c r="I8" s="181">
        <f t="shared" si="0"/>
        <v>15.093729183775206</v>
      </c>
      <c r="J8" s="181">
        <f t="shared" si="0"/>
        <v>21.638661785936584</v>
      </c>
      <c r="K8" s="181">
        <v>-4.2171877152999728E-9</v>
      </c>
    </row>
    <row r="9" spans="2:11" x14ac:dyDescent="0.25">
      <c r="B9" s="184" t="s">
        <v>94</v>
      </c>
      <c r="C9" s="183" t="s">
        <v>96</v>
      </c>
      <c r="D9" s="178">
        <v>4813.6494652691208</v>
      </c>
      <c r="E9" s="178">
        <v>5802.8039870660359</v>
      </c>
      <c r="F9" s="178">
        <v>9012.4319075721232</v>
      </c>
      <c r="G9" s="178">
        <v>9449.4810918402654</v>
      </c>
      <c r="H9" s="178">
        <v>9558.7190364646231</v>
      </c>
      <c r="I9" s="181">
        <f t="shared" si="0"/>
        <v>20.548952077498512</v>
      </c>
      <c r="J9" s="181">
        <f t="shared" si="0"/>
        <v>55.311672213296873</v>
      </c>
      <c r="K9" s="181">
        <v>1.1560205641205614</v>
      </c>
    </row>
    <row r="10" spans="2:11" x14ac:dyDescent="0.25">
      <c r="B10" s="184"/>
      <c r="C10" s="183" t="s">
        <v>97</v>
      </c>
      <c r="D10" s="178">
        <v>2790.2954549283982</v>
      </c>
      <c r="E10" s="178">
        <v>3434.3676379497797</v>
      </c>
      <c r="F10" s="178">
        <v>5519.8790375856588</v>
      </c>
      <c r="G10" s="178">
        <v>17751.245446114328</v>
      </c>
      <c r="H10" s="178">
        <v>16928.735858084015</v>
      </c>
      <c r="I10" s="181">
        <f t="shared" si="0"/>
        <v>23.082580086054332</v>
      </c>
      <c r="J10" s="181">
        <f t="shared" si="0"/>
        <v>60.724756912771007</v>
      </c>
      <c r="K10" s="181">
        <v>-4.6335317176877648</v>
      </c>
    </row>
    <row r="11" spans="2:11" x14ac:dyDescent="0.25">
      <c r="B11" s="185"/>
      <c r="C11" s="183" t="s">
        <v>98</v>
      </c>
      <c r="D11" s="178">
        <v>4324.2503822704384</v>
      </c>
      <c r="E11" s="178">
        <v>5115.2954731121863</v>
      </c>
      <c r="F11" s="178">
        <v>5708.5275902138546</v>
      </c>
      <c r="G11" s="178">
        <v>6164.5318667752763</v>
      </c>
      <c r="H11" s="178">
        <v>6473.6633382054688</v>
      </c>
      <c r="I11" s="181">
        <f t="shared" si="0"/>
        <v>18.293230523492753</v>
      </c>
      <c r="J11" s="181">
        <f t="shared" si="0"/>
        <v>11.597220927313142</v>
      </c>
      <c r="K11" s="181">
        <v>5.0146787803353838</v>
      </c>
    </row>
    <row r="12" spans="2:11" x14ac:dyDescent="0.25">
      <c r="B12" s="186">
        <v>2</v>
      </c>
      <c r="C12" s="180" t="s">
        <v>99</v>
      </c>
      <c r="D12" s="178">
        <v>142094.62789130001</v>
      </c>
      <c r="E12" s="178">
        <v>207349.05680722996</v>
      </c>
      <c r="F12" s="178">
        <v>233581.53607442993</v>
      </c>
      <c r="G12" s="178">
        <v>230364.10610999996</v>
      </c>
      <c r="H12" s="178">
        <v>226722.41505724998</v>
      </c>
      <c r="I12" s="181">
        <f t="shared" si="0"/>
        <v>45.923220240140594</v>
      </c>
      <c r="J12" s="181">
        <f t="shared" si="0"/>
        <v>12.651361752558149</v>
      </c>
      <c r="K12" s="181">
        <v>-1.5808413533882144</v>
      </c>
    </row>
    <row r="13" spans="2:11" x14ac:dyDescent="0.25">
      <c r="B13" s="182" t="s">
        <v>94</v>
      </c>
      <c r="C13" s="183" t="s">
        <v>100</v>
      </c>
      <c r="D13" s="178">
        <v>8.1928829999999984</v>
      </c>
      <c r="E13" s="178">
        <v>8220.4411785100001</v>
      </c>
      <c r="F13" s="178">
        <v>22655.038604410001</v>
      </c>
      <c r="G13" s="178">
        <v>22452.266455149998</v>
      </c>
      <c r="H13" s="178">
        <v>14338.679354430002</v>
      </c>
      <c r="I13" s="181">
        <f t="shared" si="0"/>
        <v>100236.36728987833</v>
      </c>
      <c r="J13" s="181">
        <f t="shared" si="0"/>
        <v>175.59395064628819</v>
      </c>
      <c r="K13" s="181">
        <v>-36.137051539662892</v>
      </c>
    </row>
    <row r="14" spans="2:11" x14ac:dyDescent="0.25">
      <c r="B14" s="185"/>
      <c r="C14" s="183" t="s">
        <v>380</v>
      </c>
      <c r="D14" s="178">
        <v>142086.43500830003</v>
      </c>
      <c r="E14" s="178">
        <v>199128.61562872003</v>
      </c>
      <c r="F14" s="178">
        <v>210926.49747001991</v>
      </c>
      <c r="G14" s="178">
        <v>207911.83965485002</v>
      </c>
      <c r="H14" s="178">
        <v>212383.73570281995</v>
      </c>
      <c r="I14" s="181">
        <f t="shared" si="0"/>
        <v>40.146112904506232</v>
      </c>
      <c r="J14" s="181">
        <f t="shared" si="0"/>
        <v>5.9247546135193891</v>
      </c>
      <c r="K14" s="181">
        <v>2.1508616610740541</v>
      </c>
    </row>
    <row r="15" spans="2:11" x14ac:dyDescent="0.25">
      <c r="B15" s="187">
        <v>3</v>
      </c>
      <c r="C15" s="180" t="s">
        <v>105</v>
      </c>
      <c r="D15" s="178">
        <v>106150.19672606001</v>
      </c>
      <c r="E15" s="178">
        <v>130425.4129967097</v>
      </c>
      <c r="F15" s="178">
        <v>159022.77745923001</v>
      </c>
      <c r="G15" s="178">
        <v>164075.63199650965</v>
      </c>
      <c r="H15" s="178">
        <v>164847.94554875407</v>
      </c>
      <c r="I15" s="181">
        <f t="shared" si="0"/>
        <v>22.868743553341051</v>
      </c>
      <c r="J15" s="181">
        <f t="shared" si="0"/>
        <v>21.926221129345212</v>
      </c>
      <c r="K15" s="181">
        <v>0.47070582197169297</v>
      </c>
    </row>
    <row r="16" spans="2:11" x14ac:dyDescent="0.25">
      <c r="B16" s="186">
        <v>4</v>
      </c>
      <c r="C16" s="180" t="s">
        <v>381</v>
      </c>
      <c r="D16" s="178">
        <v>41.041601650000004</v>
      </c>
      <c r="E16" s="178">
        <v>10.674746287900005</v>
      </c>
      <c r="F16" s="178">
        <v>37.580378059100006</v>
      </c>
      <c r="G16" s="178">
        <v>46.423293807999997</v>
      </c>
      <c r="H16" s="178">
        <v>45.463554527799992</v>
      </c>
      <c r="I16" s="181">
        <f t="shared" si="0"/>
        <v>-73.990424694110331</v>
      </c>
      <c r="J16" s="181">
        <f t="shared" si="0"/>
        <v>252.04937940022015</v>
      </c>
      <c r="K16" s="181">
        <v>-2.067365758598144</v>
      </c>
    </row>
    <row r="17" spans="2:11" x14ac:dyDescent="0.25">
      <c r="B17" s="179">
        <v>5</v>
      </c>
      <c r="C17" s="180" t="s">
        <v>382</v>
      </c>
      <c r="D17" s="178">
        <v>29558.021974505216</v>
      </c>
      <c r="E17" s="178">
        <v>37482.787306245227</v>
      </c>
      <c r="F17" s="178">
        <v>42123.340044404024</v>
      </c>
      <c r="G17" s="178">
        <v>45672.140121945777</v>
      </c>
      <c r="H17" s="178">
        <v>49450.805234951658</v>
      </c>
      <c r="I17" s="181">
        <f t="shared" si="0"/>
        <v>26.810878409168875</v>
      </c>
      <c r="J17" s="181">
        <f t="shared" si="0"/>
        <v>12.380490010639114</v>
      </c>
      <c r="K17" s="181">
        <v>8.2734575233758481</v>
      </c>
    </row>
    <row r="18" spans="2:11" x14ac:dyDescent="0.25">
      <c r="B18" s="179"/>
      <c r="C18" s="188" t="s">
        <v>383</v>
      </c>
      <c r="D18" s="178">
        <v>7631.0530343424907</v>
      </c>
      <c r="E18" s="178">
        <v>10760.370147815291</v>
      </c>
      <c r="F18" s="178">
        <v>11707.879956755312</v>
      </c>
      <c r="G18" s="178">
        <v>14039.677708289637</v>
      </c>
      <c r="H18" s="178">
        <v>15122.518581161539</v>
      </c>
      <c r="I18" s="181">
        <f t="shared" si="0"/>
        <v>41.007670886177102</v>
      </c>
      <c r="J18" s="181">
        <f t="shared" si="0"/>
        <v>8.8055503288834096</v>
      </c>
      <c r="K18" s="181">
        <v>7.7127188769621533</v>
      </c>
    </row>
    <row r="19" spans="2:11" x14ac:dyDescent="0.25">
      <c r="B19" s="186"/>
      <c r="C19" s="188" t="s">
        <v>384</v>
      </c>
      <c r="D19" s="178">
        <v>4002.8836038227128</v>
      </c>
      <c r="E19" s="178">
        <v>4175.6323816310896</v>
      </c>
      <c r="F19" s="178">
        <v>4726.9839512065701</v>
      </c>
      <c r="G19" s="178">
        <v>6212.8077534754793</v>
      </c>
      <c r="H19" s="178">
        <v>6537.9363109328096</v>
      </c>
      <c r="I19" s="181">
        <f t="shared" si="0"/>
        <v>4.3156083190478878</v>
      </c>
      <c r="J19" s="181">
        <f t="shared" si="0"/>
        <v>13.204025622583924</v>
      </c>
      <c r="K19" s="181">
        <v>5.2331984242623895</v>
      </c>
    </row>
    <row r="20" spans="2:11" x14ac:dyDescent="0.25">
      <c r="B20" s="187"/>
      <c r="C20" s="188" t="s">
        <v>385</v>
      </c>
      <c r="D20" s="178">
        <v>17924.085336340006</v>
      </c>
      <c r="E20" s="178">
        <v>22546.784776798846</v>
      </c>
      <c r="F20" s="178">
        <v>25688.476136442114</v>
      </c>
      <c r="G20" s="178">
        <v>25419.654660180677</v>
      </c>
      <c r="H20" s="178">
        <v>27790.350342857313</v>
      </c>
      <c r="I20" s="181">
        <f t="shared" si="0"/>
        <v>25.79043423257194</v>
      </c>
      <c r="J20" s="181">
        <f t="shared" si="0"/>
        <v>13.934099210793638</v>
      </c>
      <c r="K20" s="181">
        <v>9.3262308806668344</v>
      </c>
    </row>
    <row r="21" spans="2:11" x14ac:dyDescent="0.25">
      <c r="B21" s="187">
        <v>6</v>
      </c>
      <c r="C21" s="180" t="s">
        <v>386</v>
      </c>
      <c r="D21" s="178">
        <v>8481.8638741449959</v>
      </c>
      <c r="E21" s="178">
        <v>19298.347909995005</v>
      </c>
      <c r="F21" s="178">
        <v>22174.091932785865</v>
      </c>
      <c r="G21" s="178">
        <v>22634.057521360501</v>
      </c>
      <c r="H21" s="178">
        <v>22339.3044656905</v>
      </c>
      <c r="I21" s="181">
        <f t="shared" si="0"/>
        <v>127.52484826856943</v>
      </c>
      <c r="J21" s="181">
        <f t="shared" si="0"/>
        <v>14.901503673801283</v>
      </c>
      <c r="K21" s="181">
        <v>-1.3022546019061416</v>
      </c>
    </row>
    <row r="22" spans="2:11" x14ac:dyDescent="0.25">
      <c r="B22" s="189">
        <v>7</v>
      </c>
      <c r="C22" s="180" t="s">
        <v>387</v>
      </c>
      <c r="D22" s="178">
        <v>5419.3820209691066</v>
      </c>
      <c r="E22" s="178">
        <v>11838.628286575153</v>
      </c>
      <c r="F22" s="178">
        <v>12377.799630263951</v>
      </c>
      <c r="G22" s="178">
        <v>1841.0899839129156</v>
      </c>
      <c r="H22" s="178">
        <v>2315.5211988355563</v>
      </c>
      <c r="I22" s="181">
        <f t="shared" si="0"/>
        <v>118.4497834027604</v>
      </c>
      <c r="J22" s="181">
        <f t="shared" si="0"/>
        <v>4.5543396636602882</v>
      </c>
      <c r="K22" s="181">
        <v>25.769040028902872</v>
      </c>
    </row>
    <row r="23" spans="2:11" x14ac:dyDescent="0.25">
      <c r="B23" s="374" t="s">
        <v>388</v>
      </c>
      <c r="C23" s="374"/>
      <c r="D23" s="190">
        <v>325168.6696997573</v>
      </c>
      <c r="E23" s="190">
        <v>445497.16391315096</v>
      </c>
      <c r="F23" s="190">
        <v>519651.11203328439</v>
      </c>
      <c r="G23" s="190">
        <v>528350.71217605658</v>
      </c>
      <c r="H23" s="190">
        <v>529034.57803527371</v>
      </c>
      <c r="I23" s="191">
        <f t="shared" si="0"/>
        <v>37.004947101606774</v>
      </c>
      <c r="J23" s="191">
        <f t="shared" si="0"/>
        <v>16.645212164490825</v>
      </c>
      <c r="K23" s="191">
        <v>0.12943407540808796</v>
      </c>
    </row>
    <row r="24" spans="2:11" x14ac:dyDescent="0.25">
      <c r="B24" s="192"/>
      <c r="C24" s="193" t="s">
        <v>119</v>
      </c>
      <c r="D24" s="178">
        <v>0</v>
      </c>
      <c r="E24" s="178">
        <v>0</v>
      </c>
      <c r="F24" s="178">
        <v>0</v>
      </c>
      <c r="G24" s="178">
        <v>0</v>
      </c>
      <c r="H24" s="178">
        <v>0</v>
      </c>
      <c r="I24" s="194"/>
      <c r="J24" s="195"/>
      <c r="K24" s="196"/>
    </row>
    <row r="25" spans="2:11" x14ac:dyDescent="0.25">
      <c r="B25" s="197">
        <v>1</v>
      </c>
      <c r="C25" s="198" t="s">
        <v>120</v>
      </c>
      <c r="D25" s="178">
        <v>30381.570250064004</v>
      </c>
      <c r="E25" s="178">
        <v>28288.442433063999</v>
      </c>
      <c r="F25" s="178">
        <v>20319.620954951995</v>
      </c>
      <c r="G25" s="178">
        <v>21186.959624264004</v>
      </c>
      <c r="H25" s="178">
        <v>21216.399278284</v>
      </c>
      <c r="I25" s="181">
        <f t="shared" ref="I25:J40" si="1">IFERROR((E25-D25)/D25*100,0)</f>
        <v>-6.8894655535310738</v>
      </c>
      <c r="J25" s="181">
        <f t="shared" si="1"/>
        <v>-28.169884209665476</v>
      </c>
      <c r="K25" s="181">
        <v>0.13895176345302834</v>
      </c>
    </row>
    <row r="26" spans="2:11" x14ac:dyDescent="0.25">
      <c r="B26" s="199"/>
      <c r="C26" s="183" t="s">
        <v>121</v>
      </c>
      <c r="D26" s="178">
        <v>379.45902806999999</v>
      </c>
      <c r="E26" s="178">
        <v>521.09870777000003</v>
      </c>
      <c r="F26" s="178">
        <v>371.40727201999982</v>
      </c>
      <c r="G26" s="178">
        <v>456.31270689000007</v>
      </c>
      <c r="H26" s="178">
        <v>507.30420828999985</v>
      </c>
      <c r="I26" s="181">
        <f t="shared" si="1"/>
        <v>37.326738652235022</v>
      </c>
      <c r="J26" s="181">
        <f t="shared" si="1"/>
        <v>-28.726119162834362</v>
      </c>
      <c r="K26" s="181">
        <v>11.174683639106266</v>
      </c>
    </row>
    <row r="27" spans="2:11" x14ac:dyDescent="0.25">
      <c r="B27" s="200"/>
      <c r="C27" s="183" t="s">
        <v>124</v>
      </c>
      <c r="D27" s="178">
        <v>16871.95208915</v>
      </c>
      <c r="E27" s="178">
        <v>17507.108433120004</v>
      </c>
      <c r="F27" s="178">
        <v>10770.062183620004</v>
      </c>
      <c r="G27" s="178">
        <v>11803.376352120009</v>
      </c>
      <c r="H27" s="178">
        <v>11347.654798120002</v>
      </c>
      <c r="I27" s="181">
        <f t="shared" si="1"/>
        <v>3.7645693907491578</v>
      </c>
      <c r="J27" s="181">
        <f t="shared" si="1"/>
        <v>-38.48177598965934</v>
      </c>
      <c r="K27" s="181">
        <v>-3.8609423304388213</v>
      </c>
    </row>
    <row r="28" spans="2:11" x14ac:dyDescent="0.25">
      <c r="B28" s="201"/>
      <c r="C28" s="183" t="s">
        <v>129</v>
      </c>
      <c r="D28" s="178">
        <v>13130.159132844003</v>
      </c>
      <c r="E28" s="178">
        <v>10260.235292174004</v>
      </c>
      <c r="F28" s="178">
        <v>9178.1514993119981</v>
      </c>
      <c r="G28" s="178">
        <v>8927.2705652539989</v>
      </c>
      <c r="H28" s="178">
        <v>9361.4402718739984</v>
      </c>
      <c r="I28" s="181">
        <f t="shared" si="1"/>
        <v>-21.857494731279552</v>
      </c>
      <c r="J28" s="181">
        <f t="shared" si="1"/>
        <v>-10.546383801620664</v>
      </c>
      <c r="K28" s="181">
        <v>4.8634092967882001</v>
      </c>
    </row>
    <row r="29" spans="2:11" x14ac:dyDescent="0.25">
      <c r="B29" s="202">
        <v>2</v>
      </c>
      <c r="C29" s="183" t="s">
        <v>389</v>
      </c>
      <c r="D29" s="178">
        <v>467.56</v>
      </c>
      <c r="E29" s="178">
        <v>559.34220000000005</v>
      </c>
      <c r="F29" s="178">
        <v>761.6</v>
      </c>
      <c r="G29" s="178">
        <v>953.96589999999992</v>
      </c>
      <c r="H29" s="178">
        <v>856.18799999999999</v>
      </c>
      <c r="I29" s="181">
        <f t="shared" si="1"/>
        <v>19.630036786722567</v>
      </c>
      <c r="J29" s="181">
        <f t="shared" si="1"/>
        <v>36.159939300127888</v>
      </c>
      <c r="K29" s="181">
        <v>-10.249622130099194</v>
      </c>
    </row>
    <row r="30" spans="2:11" x14ac:dyDescent="0.25">
      <c r="B30" s="203">
        <v>3</v>
      </c>
      <c r="C30" s="180" t="s">
        <v>133</v>
      </c>
      <c r="D30" s="178">
        <v>9731.8269380200018</v>
      </c>
      <c r="E30" s="178">
        <v>14153.18246543</v>
      </c>
      <c r="F30" s="178">
        <v>5333.8996978600007</v>
      </c>
      <c r="G30" s="178">
        <v>6241.2359700000015</v>
      </c>
      <c r="H30" s="178">
        <v>7682.7359704400014</v>
      </c>
      <c r="I30" s="181">
        <f t="shared" si="1"/>
        <v>45.431916900790561</v>
      </c>
      <c r="J30" s="181">
        <f t="shared" si="1"/>
        <v>-62.313071912353479</v>
      </c>
      <c r="K30" s="181">
        <v>23.09638679532252</v>
      </c>
    </row>
    <row r="31" spans="2:11" x14ac:dyDescent="0.25">
      <c r="B31" s="204">
        <v>4</v>
      </c>
      <c r="C31" s="180" t="s">
        <v>390</v>
      </c>
      <c r="D31" s="178">
        <v>262732.25177442998</v>
      </c>
      <c r="E31" s="178">
        <v>365554.01504372951</v>
      </c>
      <c r="F31" s="178">
        <v>449685.75733884494</v>
      </c>
      <c r="G31" s="178">
        <v>454440.24445204518</v>
      </c>
      <c r="H31" s="178">
        <v>453345.0631106798</v>
      </c>
      <c r="I31" s="181">
        <f t="shared" si="1"/>
        <v>39.135569605507605</v>
      </c>
      <c r="J31" s="181">
        <f t="shared" si="1"/>
        <v>23.01485931841048</v>
      </c>
      <c r="K31" s="181">
        <v>-0.24099567649118192</v>
      </c>
    </row>
    <row r="32" spans="2:11" x14ac:dyDescent="0.25">
      <c r="B32" s="199"/>
      <c r="C32" s="183" t="s">
        <v>391</v>
      </c>
      <c r="D32" s="178">
        <v>39720.689920270001</v>
      </c>
      <c r="E32" s="178">
        <v>54127.788161430006</v>
      </c>
      <c r="F32" s="178">
        <v>90238.857239690013</v>
      </c>
      <c r="G32" s="178">
        <v>73549.026082800003</v>
      </c>
      <c r="H32" s="178">
        <v>73865.005134990002</v>
      </c>
      <c r="I32" s="181">
        <f t="shared" si="1"/>
        <v>36.271017119991839</v>
      </c>
      <c r="J32" s="181">
        <f t="shared" si="1"/>
        <v>66.714473849481578</v>
      </c>
      <c r="K32" s="181">
        <v>0.42961690863761631</v>
      </c>
    </row>
    <row r="33" spans="2:11" x14ac:dyDescent="0.25">
      <c r="B33" s="201"/>
      <c r="C33" s="183" t="s">
        <v>392</v>
      </c>
      <c r="D33" s="178">
        <v>223011.56185415993</v>
      </c>
      <c r="E33" s="178">
        <v>311426.2268822997</v>
      </c>
      <c r="F33" s="178">
        <v>359446.90009915491</v>
      </c>
      <c r="G33" s="178">
        <v>380891.21836924524</v>
      </c>
      <c r="H33" s="178">
        <v>379480.05797568988</v>
      </c>
      <c r="I33" s="181">
        <f t="shared" si="1"/>
        <v>39.645776341389514</v>
      </c>
      <c r="J33" s="181">
        <f t="shared" si="1"/>
        <v>15.419598309876491</v>
      </c>
      <c r="K33" s="181">
        <v>-0.37048908599077868</v>
      </c>
    </row>
    <row r="34" spans="2:11" x14ac:dyDescent="0.25">
      <c r="B34" s="202">
        <v>5</v>
      </c>
      <c r="C34" s="180" t="s">
        <v>141</v>
      </c>
      <c r="D34" s="178">
        <v>2222.7226718630391</v>
      </c>
      <c r="E34" s="178">
        <v>2565.3824270089995</v>
      </c>
      <c r="F34" s="178">
        <v>3073.0957500523609</v>
      </c>
      <c r="G34" s="178">
        <v>3118.0862886073992</v>
      </c>
      <c r="H34" s="178">
        <v>3135.1506559529998</v>
      </c>
      <c r="I34" s="181">
        <f t="shared" si="1"/>
        <v>15.416217213402977</v>
      </c>
      <c r="J34" s="181">
        <f t="shared" si="1"/>
        <v>19.790941019086524</v>
      </c>
      <c r="K34" s="181">
        <v>0.54727052961776601</v>
      </c>
    </row>
    <row r="35" spans="2:11" x14ac:dyDescent="0.25">
      <c r="B35" s="203">
        <v>6</v>
      </c>
      <c r="C35" s="180" t="s">
        <v>142</v>
      </c>
      <c r="D35" s="178">
        <v>11063.231908766804</v>
      </c>
      <c r="E35" s="178">
        <v>15031.023641503067</v>
      </c>
      <c r="F35" s="178">
        <v>18136.786196785364</v>
      </c>
      <c r="G35" s="178">
        <v>19817.782403923367</v>
      </c>
      <c r="H35" s="178">
        <v>20346.016372824328</v>
      </c>
      <c r="I35" s="181">
        <f t="shared" si="1"/>
        <v>35.864671060470833</v>
      </c>
      <c r="J35" s="181">
        <f t="shared" si="1"/>
        <v>20.662348948123459</v>
      </c>
      <c r="K35" s="181">
        <v>2.6654544798936985</v>
      </c>
    </row>
    <row r="36" spans="2:11" x14ac:dyDescent="0.25">
      <c r="B36" s="203">
        <v>7</v>
      </c>
      <c r="C36" s="180" t="s">
        <v>393</v>
      </c>
      <c r="D36" s="178">
        <v>11.081014559999998</v>
      </c>
      <c r="E36" s="178">
        <v>7.2035633300000015</v>
      </c>
      <c r="F36" s="178">
        <v>3.3029326500000002</v>
      </c>
      <c r="G36" s="178">
        <v>2.8204056500000001</v>
      </c>
      <c r="H36" s="178">
        <v>2.7773106500000004</v>
      </c>
      <c r="I36" s="181">
        <f t="shared" si="1"/>
        <v>-34.991843111520978</v>
      </c>
      <c r="J36" s="181">
        <f t="shared" si="1"/>
        <v>-54.148627579289986</v>
      </c>
      <c r="K36" s="181">
        <v>-1.5279716944262844</v>
      </c>
    </row>
    <row r="37" spans="2:11" x14ac:dyDescent="0.25">
      <c r="B37" s="203">
        <v>8</v>
      </c>
      <c r="C37" s="180" t="s">
        <v>394</v>
      </c>
      <c r="D37" s="178">
        <v>1.3357586899999998</v>
      </c>
      <c r="E37" s="178">
        <v>1.3357586899999998</v>
      </c>
      <c r="F37" s="178">
        <v>1.3357586899999998</v>
      </c>
      <c r="G37" s="178">
        <v>1.3357586899999998</v>
      </c>
      <c r="H37" s="178">
        <v>1.3357586899999998</v>
      </c>
      <c r="I37" s="181">
        <f t="shared" si="1"/>
        <v>0</v>
      </c>
      <c r="J37" s="181">
        <f t="shared" si="1"/>
        <v>0</v>
      </c>
      <c r="K37" s="181">
        <v>0</v>
      </c>
    </row>
    <row r="38" spans="2:11" x14ac:dyDescent="0.25">
      <c r="B38" s="203">
        <v>9</v>
      </c>
      <c r="C38" s="180" t="s">
        <v>386</v>
      </c>
      <c r="D38" s="178">
        <v>8469.0563456300006</v>
      </c>
      <c r="E38" s="178">
        <v>19324.723121619998</v>
      </c>
      <c r="F38" s="178">
        <v>22175.752291289999</v>
      </c>
      <c r="G38" s="178">
        <v>22102.224887834513</v>
      </c>
      <c r="H38" s="178">
        <v>21786.988630124506</v>
      </c>
      <c r="I38" s="181">
        <f t="shared" si="1"/>
        <v>128.18035838894232</v>
      </c>
      <c r="J38" s="181">
        <f t="shared" si="1"/>
        <v>14.753273057145865</v>
      </c>
      <c r="K38" s="181">
        <v>-1.4262648186315336</v>
      </c>
    </row>
    <row r="39" spans="2:11" x14ac:dyDescent="0.25">
      <c r="B39" s="203">
        <v>10</v>
      </c>
      <c r="C39" s="180" t="s">
        <v>387</v>
      </c>
      <c r="D39" s="178">
        <v>88.03303535770003</v>
      </c>
      <c r="E39" s="178">
        <v>12.51327886520002</v>
      </c>
      <c r="F39" s="178">
        <v>159.96111695999991</v>
      </c>
      <c r="G39" s="178">
        <v>486.05646707014472</v>
      </c>
      <c r="H39" s="178">
        <v>661.92296504759111</v>
      </c>
      <c r="I39" s="181">
        <f t="shared" si="1"/>
        <v>-85.785700999226634</v>
      </c>
      <c r="J39" s="181">
        <f t="shared" si="1"/>
        <v>1178.3309529276044</v>
      </c>
      <c r="K39" s="181">
        <v>36.182318288559337</v>
      </c>
    </row>
    <row r="40" spans="2:11" x14ac:dyDescent="0.25">
      <c r="B40" s="365" t="s">
        <v>388</v>
      </c>
      <c r="C40" s="365"/>
      <c r="D40" s="190">
        <v>325168.66969738138</v>
      </c>
      <c r="E40" s="190">
        <v>445497.1639332411</v>
      </c>
      <c r="F40" s="190">
        <v>519651.11203808466</v>
      </c>
      <c r="G40" s="190">
        <v>528350.71215808461</v>
      </c>
      <c r="H40" s="190">
        <v>529034.57805269328</v>
      </c>
      <c r="I40" s="191">
        <f t="shared" si="1"/>
        <v>37.004947108786212</v>
      </c>
      <c r="J40" s="191">
        <f t="shared" si="1"/>
        <v>16.645212160308098</v>
      </c>
      <c r="K40" s="191">
        <v>0.12943408211098423</v>
      </c>
    </row>
    <row r="41" spans="2:11" x14ac:dyDescent="0.25">
      <c r="B41" s="205"/>
      <c r="C41" s="205"/>
      <c r="D41" s="206"/>
      <c r="E41" s="206"/>
      <c r="F41" s="206"/>
      <c r="G41" s="206"/>
      <c r="H41" s="206"/>
      <c r="I41" s="207"/>
      <c r="J41" s="207"/>
      <c r="K41" s="207"/>
    </row>
    <row r="42" spans="2:11" x14ac:dyDescent="0.25">
      <c r="C42" s="208" t="s">
        <v>117</v>
      </c>
      <c r="D42" s="209"/>
      <c r="E42" s="209"/>
      <c r="F42" s="209"/>
      <c r="G42" s="209"/>
      <c r="H42" s="209"/>
      <c r="J42" s="209"/>
      <c r="K42" s="209"/>
    </row>
    <row r="43" spans="2:11" x14ac:dyDescent="0.25">
      <c r="C43" s="210" t="s">
        <v>315</v>
      </c>
      <c r="D43" s="209"/>
      <c r="E43" s="209"/>
      <c r="F43" s="209"/>
      <c r="G43" s="209"/>
      <c r="H43" s="209"/>
      <c r="J43" s="209"/>
      <c r="K43" s="209"/>
    </row>
    <row r="44" spans="2:11" x14ac:dyDescent="0.25">
      <c r="C44" s="211" t="s">
        <v>395</v>
      </c>
      <c r="D44" s="178">
        <v>21964.535824587234</v>
      </c>
      <c r="E44" s="178">
        <v>18279.395993541704</v>
      </c>
      <c r="F44" s="178">
        <v>30522.152256529997</v>
      </c>
      <c r="G44" s="178">
        <v>12678.486543468365</v>
      </c>
      <c r="H44" s="178">
        <v>15727.140241903173</v>
      </c>
      <c r="I44" s="178">
        <v>-16.77768135177417</v>
      </c>
      <c r="J44" s="178">
        <v>66.975715539582282</v>
      </c>
      <c r="K44" s="178">
        <v>24.045880302687994</v>
      </c>
    </row>
    <row r="45" spans="2:11" x14ac:dyDescent="0.25">
      <c r="C45" s="212" t="s">
        <v>154</v>
      </c>
      <c r="D45" s="178">
        <v>8068.621880619994</v>
      </c>
      <c r="E45" s="178">
        <v>8526.843212921709</v>
      </c>
      <c r="F45" s="178">
        <v>10282.376176619999</v>
      </c>
      <c r="G45" s="178">
        <v>3941.83846202</v>
      </c>
      <c r="H45" s="178">
        <v>4877.8958997200007</v>
      </c>
      <c r="I45" s="178">
        <v>5.6790532395912097</v>
      </c>
      <c r="J45" s="178">
        <v>20.588310584131865</v>
      </c>
      <c r="K45" s="178">
        <v>23.746722416938336</v>
      </c>
    </row>
    <row r="46" spans="2:11" x14ac:dyDescent="0.25">
      <c r="C46" s="212" t="s">
        <v>396</v>
      </c>
      <c r="D46" s="178">
        <v>13895.913943967233</v>
      </c>
      <c r="E46" s="178">
        <v>9752.5527806199989</v>
      </c>
      <c r="F46" s="178">
        <v>20239.77607991</v>
      </c>
      <c r="G46" s="178">
        <v>8736.6480814483621</v>
      </c>
      <c r="H46" s="178">
        <v>10849.244342183176</v>
      </c>
      <c r="I46" s="178">
        <v>-29.817118759187704</v>
      </c>
      <c r="J46" s="178">
        <v>107.5331098964152</v>
      </c>
      <c r="K46" s="178">
        <v>24.180855644406218</v>
      </c>
    </row>
    <row r="47" spans="2:11" x14ac:dyDescent="0.25">
      <c r="C47" s="211" t="s">
        <v>397</v>
      </c>
      <c r="D47" s="178">
        <v>38.316061149999996</v>
      </c>
      <c r="E47" s="178">
        <v>16.164283390000001</v>
      </c>
      <c r="F47" s="178">
        <v>19.981650199999997</v>
      </c>
      <c r="G47" s="178">
        <v>16.81351957</v>
      </c>
      <c r="H47" s="178">
        <v>13.5648412</v>
      </c>
      <c r="I47" s="178">
        <v>-57.813295769834092</v>
      </c>
      <c r="J47" s="178">
        <v>23.61605966622437</v>
      </c>
      <c r="K47" s="178">
        <v>-19.321822278046692</v>
      </c>
    </row>
    <row r="48" spans="2:11" x14ac:dyDescent="0.25">
      <c r="C48" s="211" t="s">
        <v>398</v>
      </c>
      <c r="D48" s="178">
        <v>8757.2275591160069</v>
      </c>
      <c r="E48" s="178">
        <v>9378.5188447590026</v>
      </c>
      <c r="F48" s="178">
        <v>11857.162195293684</v>
      </c>
      <c r="G48" s="178">
        <v>4487.6615954747849</v>
      </c>
      <c r="H48" s="178">
        <v>5410.7392763986172</v>
      </c>
      <c r="I48" s="178">
        <v>7.0946116387743103</v>
      </c>
      <c r="J48" s="178">
        <v>26.428942475493571</v>
      </c>
      <c r="K48" s="178">
        <v>20.569235475656953</v>
      </c>
    </row>
    <row r="49" spans="3:11" x14ac:dyDescent="0.25">
      <c r="C49" s="211" t="s">
        <v>399</v>
      </c>
      <c r="D49" s="178">
        <v>2907.399151989589</v>
      </c>
      <c r="E49" s="178">
        <v>3352.7162369260996</v>
      </c>
      <c r="F49" s="178">
        <v>4357.8270836267402</v>
      </c>
      <c r="G49" s="178">
        <v>1325.1823256593334</v>
      </c>
      <c r="H49" s="178">
        <v>1630.9447494065587</v>
      </c>
      <c r="I49" s="178">
        <v>15.316682081019787</v>
      </c>
      <c r="J49" s="178">
        <v>29.979001372993181</v>
      </c>
      <c r="K49" s="178">
        <v>23.073234363814485</v>
      </c>
    </row>
    <row r="50" spans="3:11" x14ac:dyDescent="0.25">
      <c r="C50" s="211" t="s">
        <v>400</v>
      </c>
      <c r="D50" s="178">
        <v>140.05048382999999</v>
      </c>
      <c r="E50" s="178">
        <v>35.690527689999996</v>
      </c>
      <c r="F50" s="178">
        <v>19.585328789999998</v>
      </c>
      <c r="G50" s="178">
        <v>1.1928289599999999</v>
      </c>
      <c r="H50" s="178">
        <v>1.4050825100000002</v>
      </c>
      <c r="I50" s="178">
        <v>-74.515955451233665</v>
      </c>
      <c r="J50" s="178">
        <v>-45.124574900898587</v>
      </c>
      <c r="K50" s="178">
        <v>17.794131188766599</v>
      </c>
    </row>
    <row r="51" spans="3:11" x14ac:dyDescent="0.25">
      <c r="C51" s="213" t="s">
        <v>401</v>
      </c>
      <c r="D51" s="178">
        <v>6648.2541233002639</v>
      </c>
      <c r="E51" s="178">
        <v>17302.773723081053</v>
      </c>
      <c r="F51" s="178">
        <v>5527.1587971726276</v>
      </c>
      <c r="G51" s="178">
        <v>5152.9048373930818</v>
      </c>
      <c r="H51" s="178">
        <v>6256.90468027724</v>
      </c>
      <c r="I51" s="178">
        <v>160.26041427086383</v>
      </c>
      <c r="J51" s="178">
        <v>-68.056226789814232</v>
      </c>
      <c r="K51" s="178">
        <v>21.424805575153709</v>
      </c>
    </row>
    <row r="52" spans="3:11" x14ac:dyDescent="0.25">
      <c r="C52" s="214" t="s">
        <v>402</v>
      </c>
      <c r="D52" s="178">
        <v>6631.6922402702639</v>
      </c>
      <c r="E52" s="178">
        <v>17265.361553821051</v>
      </c>
      <c r="F52" s="178">
        <v>5506.3830931326274</v>
      </c>
      <c r="G52" s="178">
        <v>5152.7223373930819</v>
      </c>
      <c r="H52" s="178">
        <v>6256.722180277241</v>
      </c>
      <c r="I52" s="178">
        <v>160.34624238107631</v>
      </c>
      <c r="J52" s="178">
        <v>-68.107339797271777</v>
      </c>
      <c r="K52" s="178">
        <v>21.425564402577649</v>
      </c>
    </row>
    <row r="53" spans="3:11" x14ac:dyDescent="0.25">
      <c r="C53" s="215" t="s">
        <v>403</v>
      </c>
      <c r="D53" s="178">
        <v>3363.6918934440628</v>
      </c>
      <c r="E53" s="178">
        <v>4556.4837285746644</v>
      </c>
      <c r="F53" s="178">
        <v>1984.9815402498662</v>
      </c>
      <c r="G53" s="178">
        <v>2316.1141595668305</v>
      </c>
      <c r="H53" s="178">
        <v>2440.0401660847415</v>
      </c>
      <c r="I53" s="178">
        <v>35.460793464924329</v>
      </c>
      <c r="J53" s="178">
        <v>-56.436110419935638</v>
      </c>
      <c r="K53" s="178">
        <v>5.3506000991370897</v>
      </c>
    </row>
    <row r="54" spans="3:11" x14ac:dyDescent="0.25">
      <c r="C54" s="215" t="s">
        <v>404</v>
      </c>
      <c r="D54" s="178">
        <v>3090.5278030653981</v>
      </c>
      <c r="E54" s="178">
        <v>11628.86095440602</v>
      </c>
      <c r="F54" s="178">
        <v>2839.6785266602501</v>
      </c>
      <c r="G54" s="178">
        <v>2789.8125972262505</v>
      </c>
      <c r="H54" s="178">
        <v>3726.3864335924991</v>
      </c>
      <c r="I54" s="178">
        <v>276.27427078545344</v>
      </c>
      <c r="J54" s="178">
        <v>-75.580768075274534</v>
      </c>
      <c r="K54" s="178">
        <v>33.571209668256202</v>
      </c>
    </row>
    <row r="55" spans="3:11" x14ac:dyDescent="0.25">
      <c r="C55" s="215" t="s">
        <v>405</v>
      </c>
      <c r="D55" s="178">
        <v>177.47254376079991</v>
      </c>
      <c r="E55" s="178">
        <v>1080.0168708403692</v>
      </c>
      <c r="F55" s="178">
        <v>681.72302622251186</v>
      </c>
      <c r="G55" s="178">
        <v>46.795580600000001</v>
      </c>
      <c r="H55" s="178">
        <v>90.29558059999998</v>
      </c>
      <c r="I55" s="178">
        <v>508.5543419583999</v>
      </c>
      <c r="J55" s="178">
        <v>-36.878483602570199</v>
      </c>
      <c r="K55" s="178">
        <v>92.957496076028974</v>
      </c>
    </row>
    <row r="56" spans="3:11" x14ac:dyDescent="0.25">
      <c r="C56" s="214" t="s">
        <v>406</v>
      </c>
      <c r="D56" s="178">
        <v>0</v>
      </c>
      <c r="E56" s="178">
        <v>0</v>
      </c>
      <c r="F56" s="178">
        <v>0</v>
      </c>
      <c r="G56" s="178">
        <v>0</v>
      </c>
      <c r="H56" s="178">
        <v>0</v>
      </c>
      <c r="I56" s="178">
        <v>0</v>
      </c>
      <c r="J56" s="178">
        <v>0</v>
      </c>
      <c r="K56" s="178">
        <v>0</v>
      </c>
    </row>
    <row r="57" spans="3:11" x14ac:dyDescent="0.25">
      <c r="C57" s="214" t="s">
        <v>407</v>
      </c>
      <c r="D57" s="178">
        <v>0.51471699999999998</v>
      </c>
      <c r="E57" s="178">
        <v>0</v>
      </c>
      <c r="F57" s="178">
        <v>1.1770309999999999</v>
      </c>
      <c r="G57" s="178">
        <v>0</v>
      </c>
      <c r="H57" s="178">
        <v>0</v>
      </c>
      <c r="I57" s="178">
        <v>-100</v>
      </c>
      <c r="J57" s="178">
        <v>0</v>
      </c>
      <c r="K57" s="178">
        <v>0</v>
      </c>
    </row>
    <row r="58" spans="3:11" x14ac:dyDescent="0.25">
      <c r="C58" s="214" t="s">
        <v>408</v>
      </c>
      <c r="D58" s="178">
        <v>16.04716603</v>
      </c>
      <c r="E58" s="178">
        <v>37.412169260000006</v>
      </c>
      <c r="F58" s="178">
        <v>19.598673040000001</v>
      </c>
      <c r="G58" s="178">
        <v>0.1825</v>
      </c>
      <c r="H58" s="178">
        <v>0.1825</v>
      </c>
      <c r="I58" s="178">
        <v>133.13879341722</v>
      </c>
      <c r="J58" s="178">
        <v>-47.614176275647488</v>
      </c>
      <c r="K58" s="178">
        <v>0</v>
      </c>
    </row>
    <row r="59" spans="3:11" x14ac:dyDescent="0.25">
      <c r="C59" s="211" t="s">
        <v>409</v>
      </c>
      <c r="D59" s="178">
        <v>5.3113214199999996</v>
      </c>
      <c r="E59" s="178">
        <v>31.081356999999997</v>
      </c>
      <c r="F59" s="178">
        <v>34.905572659999997</v>
      </c>
      <c r="G59" s="178">
        <v>0</v>
      </c>
      <c r="H59" s="178">
        <v>3.2726999999999999E-2</v>
      </c>
      <c r="I59" s="178">
        <v>485.19066240205058</v>
      </c>
      <c r="J59" s="178">
        <v>12.303888983997709</v>
      </c>
      <c r="K59" s="178">
        <v>0</v>
      </c>
    </row>
    <row r="60" spans="3:11" x14ac:dyDescent="0.25">
      <c r="C60" s="211" t="s">
        <v>410</v>
      </c>
      <c r="D60" s="178">
        <v>17.958949149999995</v>
      </c>
      <c r="E60" s="178">
        <v>9.1199368699999983</v>
      </c>
      <c r="F60" s="178">
        <v>18.08405226</v>
      </c>
      <c r="G60" s="178">
        <v>3.9128486499999999</v>
      </c>
      <c r="H60" s="178">
        <v>4.7488627699999997</v>
      </c>
      <c r="I60" s="178">
        <v>-49.217870189247677</v>
      </c>
      <c r="J60" s="178">
        <v>98.291419313300608</v>
      </c>
      <c r="K60" s="178">
        <v>21.365869083640629</v>
      </c>
    </row>
    <row r="61" spans="3:11" x14ac:dyDescent="0.25">
      <c r="C61" s="211" t="s">
        <v>411</v>
      </c>
      <c r="D61" s="178">
        <v>835.98319714668787</v>
      </c>
      <c r="E61" s="178">
        <v>1847.7436786974195</v>
      </c>
      <c r="F61" s="178">
        <v>1955.1274707561836</v>
      </c>
      <c r="G61" s="178">
        <v>296.89280752170373</v>
      </c>
      <c r="H61" s="178">
        <v>377.48774982739837</v>
      </c>
      <c r="I61" s="178">
        <v>121.02641356955415</v>
      </c>
      <c r="J61" s="178">
        <v>5.8116173415603365</v>
      </c>
      <c r="K61" s="178">
        <v>27.146141726522938</v>
      </c>
    </row>
    <row r="62" spans="3:11" x14ac:dyDescent="0.25">
      <c r="C62" s="211" t="s">
        <v>412</v>
      </c>
      <c r="D62" s="178">
        <v>2353.3501295372848</v>
      </c>
      <c r="E62" s="178">
        <v>5069.2496292235328</v>
      </c>
      <c r="F62" s="178">
        <v>5462.4250288657495</v>
      </c>
      <c r="G62" s="178">
        <v>802.68719051911592</v>
      </c>
      <c r="H62" s="178">
        <v>1020.36375571243</v>
      </c>
      <c r="I62" s="178">
        <v>115.40567064792214</v>
      </c>
      <c r="J62" s="178">
        <v>7.7560867662861606</v>
      </c>
      <c r="K62" s="178">
        <v>27.118479996240847</v>
      </c>
    </row>
    <row r="63" spans="3:11" x14ac:dyDescent="0.25">
      <c r="C63" s="211" t="s">
        <v>413</v>
      </c>
      <c r="D63" s="178">
        <v>5393.8332375335058</v>
      </c>
      <c r="E63" s="178">
        <v>11829.119844205752</v>
      </c>
      <c r="F63" s="178">
        <v>12376.255483476953</v>
      </c>
      <c r="G63" s="178">
        <v>1804.4496207466568</v>
      </c>
      <c r="H63" s="178">
        <v>2239.1224674045566</v>
      </c>
      <c r="I63" s="178">
        <v>119.30822335944107</v>
      </c>
      <c r="J63" s="178">
        <v>4.62532839701682</v>
      </c>
      <c r="K63" s="178">
        <v>24.088943335422023</v>
      </c>
    </row>
    <row r="64" spans="3:11" x14ac:dyDescent="0.25">
      <c r="C64" s="211" t="s">
        <v>186</v>
      </c>
      <c r="D64" s="190">
        <v>49062.220038760533</v>
      </c>
      <c r="E64" s="190">
        <v>67151.574055384568</v>
      </c>
      <c r="F64" s="190">
        <v>72150.664919631934</v>
      </c>
      <c r="G64" s="190">
        <v>26570.184117963046</v>
      </c>
      <c r="H64" s="190">
        <v>32682.454434409981</v>
      </c>
      <c r="I64" s="190">
        <v>36.870231315119732</v>
      </c>
      <c r="J64" s="190">
        <v>7.444487987912642</v>
      </c>
      <c r="K64" s="190">
        <v>23.004245244633708</v>
      </c>
    </row>
    <row r="65" spans="3:11" x14ac:dyDescent="0.25">
      <c r="C65" s="216" t="s">
        <v>187</v>
      </c>
      <c r="D65" s="178"/>
      <c r="E65" s="178"/>
      <c r="F65" s="178"/>
      <c r="G65" s="178"/>
      <c r="H65" s="178"/>
      <c r="I65" s="178"/>
      <c r="J65" s="178"/>
      <c r="K65" s="178"/>
    </row>
    <row r="66" spans="3:11" x14ac:dyDescent="0.25">
      <c r="C66" s="211" t="s">
        <v>414</v>
      </c>
      <c r="D66" s="178">
        <v>41259.048316400011</v>
      </c>
      <c r="E66" s="178">
        <v>45304.10624778999</v>
      </c>
      <c r="F66" s="178">
        <v>59984.887754385236</v>
      </c>
      <c r="G66" s="178">
        <v>20971.554188438364</v>
      </c>
      <c r="H66" s="178">
        <v>25965.909150635194</v>
      </c>
      <c r="I66" s="178">
        <v>9.8040504966812687</v>
      </c>
      <c r="J66" s="178">
        <v>32.404968826222898</v>
      </c>
      <c r="K66" s="178">
        <v>23.814901448506962</v>
      </c>
    </row>
    <row r="67" spans="3:11" x14ac:dyDescent="0.25">
      <c r="C67" s="212" t="s">
        <v>343</v>
      </c>
      <c r="D67" s="178">
        <v>39362.009643429992</v>
      </c>
      <c r="E67" s="178">
        <v>43760.304021829987</v>
      </c>
      <c r="F67" s="178">
        <v>58457.09762344999</v>
      </c>
      <c r="G67" s="178">
        <v>20540.166926699996</v>
      </c>
      <c r="H67" s="178">
        <v>25417.988765809998</v>
      </c>
      <c r="I67" s="178">
        <v>11.173957880308899</v>
      </c>
      <c r="J67" s="178">
        <v>33.584761189703926</v>
      </c>
      <c r="K67" s="178">
        <v>23.74772248208636</v>
      </c>
    </row>
    <row r="68" spans="3:11" x14ac:dyDescent="0.25">
      <c r="C68" s="212" t="s">
        <v>344</v>
      </c>
      <c r="D68" s="178">
        <v>12.364797999999999</v>
      </c>
      <c r="E68" s="178">
        <v>13.194650000000001</v>
      </c>
      <c r="F68" s="178">
        <v>34.939623259999998</v>
      </c>
      <c r="G68" s="178">
        <v>19.151607050000003</v>
      </c>
      <c r="H68" s="178">
        <v>24.816701019999996</v>
      </c>
      <c r="I68" s="178">
        <v>6.7114076590657001</v>
      </c>
      <c r="J68" s="178">
        <v>164.80144043229637</v>
      </c>
      <c r="K68" s="178">
        <v>29.580253788676146</v>
      </c>
    </row>
    <row r="69" spans="3:11" x14ac:dyDescent="0.25">
      <c r="C69" s="212" t="s">
        <v>197</v>
      </c>
      <c r="D69" s="178">
        <v>1884.6738749699998</v>
      </c>
      <c r="E69" s="178">
        <v>1530.6075759599992</v>
      </c>
      <c r="F69" s="178">
        <v>1492.8505076752356</v>
      </c>
      <c r="G69" s="178">
        <v>412.23565468835289</v>
      </c>
      <c r="H69" s="178">
        <v>523.10368380519458</v>
      </c>
      <c r="I69" s="178">
        <v>-18.78660832053167</v>
      </c>
      <c r="J69" s="178">
        <v>-2.4668026526056037</v>
      </c>
      <c r="K69" s="178">
        <v>26.894332854506992</v>
      </c>
    </row>
    <row r="70" spans="3:11" x14ac:dyDescent="0.25">
      <c r="C70" s="211" t="s">
        <v>415</v>
      </c>
      <c r="D70" s="178">
        <v>717.95800303999988</v>
      </c>
      <c r="E70" s="178">
        <v>1419.6890413200003</v>
      </c>
      <c r="F70" s="178">
        <v>1442.4499250299968</v>
      </c>
      <c r="G70" s="178">
        <v>342.12574324400009</v>
      </c>
      <c r="H70" s="178">
        <v>421.66930477399995</v>
      </c>
      <c r="I70" s="178">
        <v>97.739844852861765</v>
      </c>
      <c r="J70" s="178">
        <v>1.6032302178534716</v>
      </c>
      <c r="K70" s="178">
        <v>23.249803062399291</v>
      </c>
    </row>
    <row r="71" spans="3:11" x14ac:dyDescent="0.25">
      <c r="C71" s="212" t="s">
        <v>199</v>
      </c>
      <c r="D71" s="178">
        <v>2.9010560000000001E-2</v>
      </c>
      <c r="E71" s="178">
        <v>8.8409500000000002E-3</v>
      </c>
      <c r="F71" s="178">
        <v>3.4371170000000006E-2</v>
      </c>
      <c r="G71" s="178">
        <v>0</v>
      </c>
      <c r="H71" s="178">
        <v>0</v>
      </c>
      <c r="I71" s="178">
        <v>-69.525062597895399</v>
      </c>
      <c r="J71" s="178">
        <v>288.77236043637851</v>
      </c>
      <c r="K71" s="178">
        <v>0</v>
      </c>
    </row>
    <row r="72" spans="3:11" x14ac:dyDescent="0.25">
      <c r="C72" s="212" t="s">
        <v>200</v>
      </c>
      <c r="D72" s="178">
        <v>414.59071736999994</v>
      </c>
      <c r="E72" s="178">
        <v>717.53590732999976</v>
      </c>
      <c r="F72" s="178">
        <v>746.95942490999994</v>
      </c>
      <c r="G72" s="178">
        <v>227.12680384000006</v>
      </c>
      <c r="H72" s="178">
        <v>280.11923228999996</v>
      </c>
      <c r="I72" s="178">
        <v>73.070905176499039</v>
      </c>
      <c r="J72" s="178">
        <v>4.1006334706631069</v>
      </c>
      <c r="K72" s="178">
        <v>23.331648908919846</v>
      </c>
    </row>
    <row r="73" spans="3:11" x14ac:dyDescent="0.25">
      <c r="C73" s="212" t="s">
        <v>201</v>
      </c>
      <c r="D73" s="178">
        <v>303.33827510999993</v>
      </c>
      <c r="E73" s="178">
        <v>702.14429303999987</v>
      </c>
      <c r="F73" s="178">
        <v>695.45612894999681</v>
      </c>
      <c r="G73" s="178">
        <v>114.998939404</v>
      </c>
      <c r="H73" s="178">
        <v>141.550072484</v>
      </c>
      <c r="I73" s="178">
        <v>131.47236951399572</v>
      </c>
      <c r="J73" s="178">
        <v>-0.95253413811084608</v>
      </c>
      <c r="K73" s="178">
        <v>23.088154740909268</v>
      </c>
    </row>
    <row r="74" spans="3:11" x14ac:dyDescent="0.25">
      <c r="C74" s="211" t="s">
        <v>416</v>
      </c>
      <c r="D74" s="178">
        <v>3726.3926771900005</v>
      </c>
      <c r="E74" s="178">
        <v>5025.3358067599002</v>
      </c>
      <c r="F74" s="178">
        <v>5494.6508484650003</v>
      </c>
      <c r="G74" s="178">
        <v>1558.7935220300001</v>
      </c>
      <c r="H74" s="178">
        <v>1923.5339141699999</v>
      </c>
      <c r="I74" s="178">
        <v>34.857924059399103</v>
      </c>
      <c r="J74" s="178">
        <v>9.3389787220546445</v>
      </c>
      <c r="K74" s="178">
        <v>23.398890679568794</v>
      </c>
    </row>
    <row r="75" spans="3:11" x14ac:dyDescent="0.25">
      <c r="C75" s="211" t="s">
        <v>417</v>
      </c>
      <c r="D75" s="178">
        <v>152.81691778999999</v>
      </c>
      <c r="E75" s="178">
        <v>270.42997174000004</v>
      </c>
      <c r="F75" s="178">
        <v>446.26673801489625</v>
      </c>
      <c r="G75" s="178">
        <v>99.434287990000016</v>
      </c>
      <c r="H75" s="178">
        <v>110.3836017</v>
      </c>
      <c r="I75" s="178">
        <v>76.963372675545742</v>
      </c>
      <c r="J75" s="178">
        <v>65.021182801420863</v>
      </c>
      <c r="K75" s="178">
        <v>11.011607697237338</v>
      </c>
    </row>
    <row r="76" spans="3:11" x14ac:dyDescent="0.25">
      <c r="C76" s="211" t="s">
        <v>418</v>
      </c>
      <c r="D76" s="178">
        <v>3133.8450719408743</v>
      </c>
      <c r="E76" s="178">
        <v>15072.159811151028</v>
      </c>
      <c r="F76" s="178">
        <v>4554.5541323196512</v>
      </c>
      <c r="G76" s="178">
        <v>3112.2377985016674</v>
      </c>
      <c r="H76" s="178">
        <v>3625.9875261191933</v>
      </c>
      <c r="I76" s="178">
        <v>380.94782815209294</v>
      </c>
      <c r="J76" s="178">
        <v>-69.781675689571728</v>
      </c>
      <c r="K76" s="178">
        <v>16.507405952876152</v>
      </c>
    </row>
    <row r="77" spans="3:11" x14ac:dyDescent="0.25">
      <c r="C77" s="211" t="s">
        <v>419</v>
      </c>
      <c r="D77" s="178">
        <v>2.2157460000000002</v>
      </c>
      <c r="E77" s="178">
        <v>8.6893650499999993</v>
      </c>
      <c r="F77" s="178">
        <v>6.1607132299999998</v>
      </c>
      <c r="G77" s="178">
        <v>1.6432897200000001</v>
      </c>
      <c r="H77" s="178">
        <v>1.7253460900000002</v>
      </c>
      <c r="I77" s="178">
        <v>292.16431170359772</v>
      </c>
      <c r="J77" s="178">
        <v>-29.100536177841896</v>
      </c>
      <c r="K77" s="178">
        <v>4.9934207584527517</v>
      </c>
    </row>
    <row r="78" spans="3:11" x14ac:dyDescent="0.25">
      <c r="C78" s="211" t="s">
        <v>420</v>
      </c>
      <c r="D78" s="178">
        <v>18.123257899999999</v>
      </c>
      <c r="E78" s="178">
        <v>48.350549440000009</v>
      </c>
      <c r="F78" s="178">
        <v>63.277833429999994</v>
      </c>
      <c r="G78" s="178">
        <v>31.77087946</v>
      </c>
      <c r="H78" s="178">
        <v>39.969188810000006</v>
      </c>
      <c r="I78" s="178">
        <v>166.78729457356567</v>
      </c>
      <c r="J78" s="178">
        <v>30.873039009667934</v>
      </c>
      <c r="K78" s="178">
        <v>25.804477211031557</v>
      </c>
    </row>
    <row r="79" spans="3:11" x14ac:dyDescent="0.25">
      <c r="C79" s="211" t="s">
        <v>421</v>
      </c>
      <c r="D79" s="178">
        <v>51.820047677000019</v>
      </c>
      <c r="E79" s="178">
        <v>2.8132799999999998</v>
      </c>
      <c r="F79" s="178">
        <v>158.41696812999999</v>
      </c>
      <c r="G79" s="178">
        <v>452.62439554388561</v>
      </c>
      <c r="H79" s="178">
        <v>593.2764233975912</v>
      </c>
      <c r="I79" s="178">
        <v>-94.571058642138894</v>
      </c>
      <c r="J79" s="178">
        <v>5531.0416357419099</v>
      </c>
      <c r="K79" s="178">
        <v>31.074778389859954</v>
      </c>
    </row>
    <row r="80" spans="3:11" x14ac:dyDescent="0.25">
      <c r="C80" s="211" t="s">
        <v>211</v>
      </c>
      <c r="D80" s="190">
        <v>49062.22003793787</v>
      </c>
      <c r="E80" s="190">
        <v>67151.574073250944</v>
      </c>
      <c r="F80" s="190">
        <v>72150.664913004788</v>
      </c>
      <c r="G80" s="190">
        <v>26570.184104927906</v>
      </c>
      <c r="H80" s="190">
        <v>32682.454455695985</v>
      </c>
      <c r="I80" s="190">
        <v>36.870231353830491</v>
      </c>
      <c r="J80" s="190">
        <v>7.4444879494569793</v>
      </c>
      <c r="K80" s="190">
        <v>23.004245385091064</v>
      </c>
    </row>
    <row r="81" spans="3:11" x14ac:dyDescent="0.25">
      <c r="C81" s="216" t="s">
        <v>422</v>
      </c>
      <c r="D81" s="178"/>
      <c r="E81" s="178"/>
      <c r="F81" s="178"/>
      <c r="G81" s="178"/>
      <c r="H81" s="178"/>
      <c r="I81" s="178"/>
      <c r="J81" s="178"/>
      <c r="K81" s="178"/>
    </row>
    <row r="82" spans="3:11" x14ac:dyDescent="0.25">
      <c r="C82" s="211" t="s">
        <v>423</v>
      </c>
      <c r="D82" s="217">
        <v>19017</v>
      </c>
      <c r="E82" s="217">
        <v>20872</v>
      </c>
      <c r="F82" s="217">
        <v>23303</v>
      </c>
      <c r="G82" s="217">
        <v>23280</v>
      </c>
      <c r="H82" s="217">
        <v>23174</v>
      </c>
      <c r="I82" s="178">
        <v>9.7544302466214443</v>
      </c>
      <c r="J82" s="178">
        <v>11.647182828669989</v>
      </c>
      <c r="K82" s="178">
        <v>-0.4553264604810997</v>
      </c>
    </row>
    <row r="83" spans="3:11" x14ac:dyDescent="0.25">
      <c r="C83" s="211" t="s">
        <v>424</v>
      </c>
      <c r="D83" s="217">
        <v>4057</v>
      </c>
      <c r="E83" s="217">
        <v>4685</v>
      </c>
      <c r="F83" s="217">
        <v>5135</v>
      </c>
      <c r="G83" s="217">
        <v>5144</v>
      </c>
      <c r="H83" s="217">
        <v>5148</v>
      </c>
      <c r="I83" s="178">
        <v>15.479418289376387</v>
      </c>
      <c r="J83" s="178">
        <v>9.6051227321237995</v>
      </c>
      <c r="K83" s="178">
        <v>7.7760497667185069E-2</v>
      </c>
    </row>
    <row r="84" spans="3:11" x14ac:dyDescent="0.25">
      <c r="C84" s="211" t="s">
        <v>425</v>
      </c>
      <c r="D84" s="178">
        <v>310895.2</v>
      </c>
      <c r="E84" s="178">
        <v>362982.2</v>
      </c>
      <c r="F84" s="178">
        <v>428783.2</v>
      </c>
      <c r="G84" s="178">
        <v>436921.2</v>
      </c>
      <c r="H84" s="178">
        <v>438598.2</v>
      </c>
      <c r="I84" s="178">
        <v>16.753877190770396</v>
      </c>
      <c r="J84" s="178">
        <v>18.127886160808988</v>
      </c>
      <c r="K84" s="178">
        <v>0.38382207134833463</v>
      </c>
    </row>
    <row r="85" spans="3:11" x14ac:dyDescent="0.25">
      <c r="C85" s="211" t="s">
        <v>426</v>
      </c>
      <c r="D85" s="178">
        <v>1039695.9814342781</v>
      </c>
      <c r="E85" s="178">
        <v>1183363.6000000001</v>
      </c>
      <c r="F85" s="178">
        <v>1351729</v>
      </c>
      <c r="G85" s="178">
        <v>1369664.4</v>
      </c>
      <c r="H85" s="178">
        <v>1375571.4</v>
      </c>
      <c r="I85" s="178">
        <v>13.818233515486913</v>
      </c>
      <c r="J85" s="178">
        <v>14.227698063384736</v>
      </c>
      <c r="K85" s="178">
        <v>0.43127352948649317</v>
      </c>
    </row>
    <row r="86" spans="3:11" x14ac:dyDescent="0.25">
      <c r="C86" s="211" t="s">
        <v>427</v>
      </c>
      <c r="D86" s="178">
        <v>9398</v>
      </c>
      <c r="E86" s="178">
        <v>34163</v>
      </c>
      <c r="F86" s="178">
        <v>16159</v>
      </c>
      <c r="G86" s="178">
        <v>16475</v>
      </c>
      <c r="H86" s="178">
        <v>16545</v>
      </c>
      <c r="I86" s="178">
        <v>263.51351351351349</v>
      </c>
      <c r="J86" s="178">
        <v>-52.700289787196674</v>
      </c>
      <c r="K86" s="178">
        <v>0.42488619119878607</v>
      </c>
    </row>
    <row r="87" spans="3:11" x14ac:dyDescent="0.25">
      <c r="C87" s="211" t="s">
        <v>428</v>
      </c>
      <c r="D87" s="178">
        <v>4686659</v>
      </c>
      <c r="E87" s="178">
        <v>5191363</v>
      </c>
      <c r="F87" s="178">
        <v>5859530</v>
      </c>
      <c r="G87" s="178">
        <v>5945963</v>
      </c>
      <c r="H87" s="178">
        <v>5959023</v>
      </c>
      <c r="I87" s="178">
        <v>10.768950760019024</v>
      </c>
      <c r="J87" s="178">
        <v>12.870743194032089</v>
      </c>
      <c r="K87" s="178">
        <v>0.21964482456416226</v>
      </c>
    </row>
    <row r="88" spans="3:11" x14ac:dyDescent="0.25">
      <c r="C88" s="211" t="s">
        <v>429</v>
      </c>
      <c r="D88" s="178">
        <v>195311</v>
      </c>
      <c r="E88" s="178">
        <v>329895.31299999997</v>
      </c>
      <c r="F88" s="178">
        <v>438040.31299999997</v>
      </c>
      <c r="G88" s="178">
        <v>466780.31299999997</v>
      </c>
      <c r="H88" s="178">
        <v>478320.31299999997</v>
      </c>
      <c r="I88" s="178">
        <v>68.90769746711652</v>
      </c>
      <c r="J88" s="178">
        <v>32.78161154111335</v>
      </c>
      <c r="K88" s="178">
        <v>2.4722550798752305</v>
      </c>
    </row>
    <row r="89" spans="3:11" x14ac:dyDescent="0.25">
      <c r="C89" s="211" t="s">
        <v>430</v>
      </c>
      <c r="D89" s="178">
        <v>2783221.8</v>
      </c>
      <c r="E89" s="178">
        <v>2992068</v>
      </c>
      <c r="F89" s="178">
        <v>3303100</v>
      </c>
      <c r="G89" s="178">
        <v>3304705</v>
      </c>
      <c r="H89" s="178">
        <v>3287625</v>
      </c>
      <c r="I89" s="178">
        <v>7.5037569768963506</v>
      </c>
      <c r="J89" s="178">
        <v>10.395218290493398</v>
      </c>
      <c r="K89" s="178">
        <v>-0.51683887064049594</v>
      </c>
    </row>
    <row r="90" spans="3:11" x14ac:dyDescent="0.25">
      <c r="C90" s="211" t="s">
        <v>431</v>
      </c>
      <c r="D90" s="178">
        <v>1001407</v>
      </c>
      <c r="E90" s="178">
        <v>764663</v>
      </c>
      <c r="F90" s="178">
        <v>382353</v>
      </c>
      <c r="G90" s="178">
        <v>742469</v>
      </c>
      <c r="H90" s="178">
        <v>763435.04299999995</v>
      </c>
      <c r="I90" s="178">
        <v>-23.641136920353063</v>
      </c>
      <c r="J90" s="178">
        <v>-49.997188303867198</v>
      </c>
      <c r="K90" s="178">
        <v>2.8238273921200681</v>
      </c>
    </row>
    <row r="91" spans="3:11" x14ac:dyDescent="0.25">
      <c r="C91" s="211" t="s">
        <v>432</v>
      </c>
      <c r="D91" s="178">
        <v>4679986.8</v>
      </c>
      <c r="E91" s="178">
        <v>5193581.8</v>
      </c>
      <c r="F91" s="178">
        <v>5888077</v>
      </c>
      <c r="G91" s="178">
        <v>5977894</v>
      </c>
      <c r="H91" s="178">
        <v>5993512</v>
      </c>
      <c r="I91" s="178">
        <v>10.974283089858288</v>
      </c>
      <c r="J91" s="178">
        <v>13.372181795615507</v>
      </c>
      <c r="K91" s="178">
        <v>0.26126257842644918</v>
      </c>
    </row>
    <row r="92" spans="3:11" x14ac:dyDescent="0.25">
      <c r="C92" s="211" t="s">
        <v>433</v>
      </c>
      <c r="D92" s="178">
        <v>106150.19550573106</v>
      </c>
      <c r="E92" s="178">
        <v>130471.71353479098</v>
      </c>
      <c r="F92" s="178">
        <v>159022.77751564092</v>
      </c>
      <c r="G92" s="178">
        <v>164055.4735668606</v>
      </c>
      <c r="H92" s="178">
        <v>164732.97574537515</v>
      </c>
      <c r="I92" s="178">
        <v>22.912362914816114</v>
      </c>
      <c r="J92" s="178">
        <v>21.882953176081838</v>
      </c>
      <c r="K92" s="178">
        <v>0.41297139545815625</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1CF-C528-4EA8-B572-857DCAFEF490}">
  <sheetPr codeName="Sheet50"/>
  <dimension ref="B2:J110"/>
  <sheetViews>
    <sheetView workbookViewId="0">
      <selection activeCell="O19" sqref="O19"/>
    </sheetView>
  </sheetViews>
  <sheetFormatPr defaultColWidth="9.140625" defaultRowHeight="15.75" x14ac:dyDescent="0.25"/>
  <cols>
    <col min="1" max="1" width="9.140625" style="29"/>
    <col min="2" max="2" width="9.28515625" style="29" bestFit="1" customWidth="1"/>
    <col min="3" max="3" width="14.85546875" style="29" customWidth="1"/>
    <col min="4" max="4" width="17.42578125" style="29" customWidth="1"/>
    <col min="5" max="8" width="9.28515625" style="29" bestFit="1" customWidth="1"/>
    <col min="9" max="9" width="12.7109375" style="29" bestFit="1" customWidth="1"/>
    <col min="10" max="10" width="12.7109375" style="29" customWidth="1"/>
    <col min="11" max="16384" width="9.140625" style="29"/>
  </cols>
  <sheetData>
    <row r="2" spans="2:10" x14ac:dyDescent="0.25">
      <c r="B2" s="375" t="s">
        <v>793</v>
      </c>
      <c r="C2" s="375"/>
      <c r="D2" s="375"/>
      <c r="E2" s="375"/>
      <c r="F2" s="375"/>
      <c r="G2" s="375"/>
      <c r="H2" s="375"/>
      <c r="I2" s="375"/>
      <c r="J2" s="375"/>
    </row>
    <row r="3" spans="2:10" ht="31.5" x14ac:dyDescent="0.25">
      <c r="B3" s="41" t="s">
        <v>434</v>
      </c>
      <c r="C3" s="42" t="s">
        <v>435</v>
      </c>
      <c r="D3" s="218" t="s">
        <v>436</v>
      </c>
      <c r="E3" s="42" t="s">
        <v>437</v>
      </c>
      <c r="F3" s="42" t="s">
        <v>438</v>
      </c>
      <c r="G3" s="42" t="s">
        <v>439</v>
      </c>
      <c r="H3" s="42" t="s">
        <v>69</v>
      </c>
      <c r="I3" s="41" t="s">
        <v>440</v>
      </c>
      <c r="J3" s="219" t="s">
        <v>441</v>
      </c>
    </row>
    <row r="4" spans="2:10" x14ac:dyDescent="0.25">
      <c r="B4" s="220">
        <v>1</v>
      </c>
      <c r="C4" s="221">
        <v>1</v>
      </c>
      <c r="D4" s="222" t="s">
        <v>442</v>
      </c>
      <c r="E4" s="223">
        <v>24</v>
      </c>
      <c r="F4" s="223">
        <v>0</v>
      </c>
      <c r="G4" s="223">
        <v>0</v>
      </c>
      <c r="H4" s="223">
        <v>24</v>
      </c>
      <c r="I4" s="223">
        <v>120359</v>
      </c>
      <c r="J4" s="223">
        <v>5014.958333333333</v>
      </c>
    </row>
    <row r="5" spans="2:10" x14ac:dyDescent="0.25">
      <c r="B5" s="220">
        <v>2</v>
      </c>
      <c r="C5" s="221">
        <v>1</v>
      </c>
      <c r="D5" s="222" t="s">
        <v>443</v>
      </c>
      <c r="E5" s="223">
        <v>27</v>
      </c>
      <c r="F5" s="223">
        <v>3</v>
      </c>
      <c r="G5" s="223">
        <v>2</v>
      </c>
      <c r="H5" s="223">
        <v>32</v>
      </c>
      <c r="I5" s="223">
        <v>174419</v>
      </c>
      <c r="J5" s="223">
        <v>5450.59375</v>
      </c>
    </row>
    <row r="6" spans="2:10" x14ac:dyDescent="0.25">
      <c r="B6" s="220">
        <v>3</v>
      </c>
      <c r="C6" s="221">
        <v>1</v>
      </c>
      <c r="D6" s="222" t="s">
        <v>444</v>
      </c>
      <c r="E6" s="223">
        <v>40</v>
      </c>
      <c r="F6" s="223">
        <v>9</v>
      </c>
      <c r="G6" s="223">
        <v>1</v>
      </c>
      <c r="H6" s="223">
        <v>50</v>
      </c>
      <c r="I6" s="223">
        <v>280565</v>
      </c>
      <c r="J6" s="223">
        <v>5611.3</v>
      </c>
    </row>
    <row r="7" spans="2:10" x14ac:dyDescent="0.25">
      <c r="B7" s="220">
        <v>4</v>
      </c>
      <c r="C7" s="221">
        <v>1</v>
      </c>
      <c r="D7" s="222" t="s">
        <v>445</v>
      </c>
      <c r="E7" s="223">
        <v>147</v>
      </c>
      <c r="F7" s="223">
        <v>54</v>
      </c>
      <c r="G7" s="223">
        <v>12</v>
      </c>
      <c r="H7" s="223">
        <v>213</v>
      </c>
      <c r="I7" s="223">
        <v>994090</v>
      </c>
      <c r="J7" s="223">
        <v>4667.0892018779341</v>
      </c>
    </row>
    <row r="8" spans="2:10" x14ac:dyDescent="0.25">
      <c r="B8" s="220">
        <v>5</v>
      </c>
      <c r="C8" s="221">
        <v>1</v>
      </c>
      <c r="D8" s="222" t="s">
        <v>446</v>
      </c>
      <c r="E8" s="223">
        <v>31</v>
      </c>
      <c r="F8" s="223">
        <v>0</v>
      </c>
      <c r="G8" s="223">
        <v>0</v>
      </c>
      <c r="H8" s="223">
        <v>31</v>
      </c>
      <c r="I8" s="223">
        <v>159046</v>
      </c>
      <c r="J8" s="223">
        <v>5130.5161290322585</v>
      </c>
    </row>
    <row r="9" spans="2:10" x14ac:dyDescent="0.25">
      <c r="B9" s="220">
        <v>6</v>
      </c>
      <c r="C9" s="221">
        <v>1</v>
      </c>
      <c r="D9" s="222" t="s">
        <v>447</v>
      </c>
      <c r="E9" s="223">
        <v>25</v>
      </c>
      <c r="F9" s="223">
        <v>0</v>
      </c>
      <c r="G9" s="223">
        <v>1</v>
      </c>
      <c r="H9" s="223">
        <v>26</v>
      </c>
      <c r="I9" s="223">
        <v>158991</v>
      </c>
      <c r="J9" s="223">
        <v>6115.0384615384619</v>
      </c>
    </row>
    <row r="10" spans="2:10" x14ac:dyDescent="0.25">
      <c r="B10" s="220">
        <v>7</v>
      </c>
      <c r="C10" s="221">
        <v>1</v>
      </c>
      <c r="D10" s="222" t="s">
        <v>448</v>
      </c>
      <c r="E10" s="223">
        <v>19</v>
      </c>
      <c r="F10" s="223">
        <v>3</v>
      </c>
      <c r="G10" s="223">
        <v>0</v>
      </c>
      <c r="H10" s="223">
        <v>22</v>
      </c>
      <c r="I10" s="223">
        <v>89125</v>
      </c>
      <c r="J10" s="223">
        <v>4051.1363636363635</v>
      </c>
    </row>
    <row r="11" spans="2:10" x14ac:dyDescent="0.25">
      <c r="B11" s="220">
        <v>8</v>
      </c>
      <c r="C11" s="221">
        <v>1</v>
      </c>
      <c r="D11" s="222" t="s">
        <v>449</v>
      </c>
      <c r="E11" s="223">
        <v>26</v>
      </c>
      <c r="F11" s="223">
        <v>8</v>
      </c>
      <c r="G11" s="223">
        <v>1</v>
      </c>
      <c r="H11" s="223">
        <v>35</v>
      </c>
      <c r="I11" s="223">
        <v>149984</v>
      </c>
      <c r="J11" s="223">
        <v>4285.2571428571428</v>
      </c>
    </row>
    <row r="12" spans="2:10" x14ac:dyDescent="0.25">
      <c r="B12" s="220">
        <v>9</v>
      </c>
      <c r="C12" s="221">
        <v>1</v>
      </c>
      <c r="D12" s="222" t="s">
        <v>450</v>
      </c>
      <c r="E12" s="223">
        <v>181</v>
      </c>
      <c r="F12" s="223">
        <v>62</v>
      </c>
      <c r="G12" s="223">
        <v>4</v>
      </c>
      <c r="H12" s="223">
        <v>247</v>
      </c>
      <c r="I12" s="223">
        <v>1147186</v>
      </c>
      <c r="J12" s="223">
        <v>4644.4777327935226</v>
      </c>
    </row>
    <row r="13" spans="2:10" x14ac:dyDescent="0.25">
      <c r="B13" s="220">
        <v>10</v>
      </c>
      <c r="C13" s="221">
        <v>1</v>
      </c>
      <c r="D13" s="222" t="s">
        <v>451</v>
      </c>
      <c r="E13" s="223">
        <v>141</v>
      </c>
      <c r="F13" s="223">
        <v>39</v>
      </c>
      <c r="G13" s="223">
        <v>12</v>
      </c>
      <c r="H13" s="223">
        <v>192</v>
      </c>
      <c r="I13" s="223">
        <v>934461</v>
      </c>
      <c r="J13" s="223">
        <v>4866.984375</v>
      </c>
    </row>
    <row r="14" spans="2:10" x14ac:dyDescent="0.25">
      <c r="B14" s="220">
        <v>11</v>
      </c>
      <c r="C14" s="221">
        <v>1</v>
      </c>
      <c r="D14" s="222" t="s">
        <v>452</v>
      </c>
      <c r="E14" s="223">
        <v>27</v>
      </c>
      <c r="F14" s="223">
        <v>0</v>
      </c>
      <c r="G14" s="223">
        <v>0</v>
      </c>
      <c r="H14" s="223">
        <v>27</v>
      </c>
      <c r="I14" s="223">
        <v>104768</v>
      </c>
      <c r="J14" s="223">
        <v>3880.2962962962961</v>
      </c>
    </row>
    <row r="15" spans="2:10" x14ac:dyDescent="0.25">
      <c r="B15" s="220">
        <v>12</v>
      </c>
      <c r="C15" s="221">
        <v>1</v>
      </c>
      <c r="D15" s="222" t="s">
        <v>453</v>
      </c>
      <c r="E15" s="223">
        <v>19</v>
      </c>
      <c r="F15" s="223">
        <v>6</v>
      </c>
      <c r="G15" s="223">
        <v>0</v>
      </c>
      <c r="H15" s="223">
        <v>25</v>
      </c>
      <c r="I15" s="223">
        <v>175340</v>
      </c>
      <c r="J15" s="223">
        <v>7013.6</v>
      </c>
    </row>
    <row r="16" spans="2:10" x14ac:dyDescent="0.25">
      <c r="B16" s="220">
        <v>13</v>
      </c>
      <c r="C16" s="221">
        <v>1</v>
      </c>
      <c r="D16" s="222" t="s">
        <v>454</v>
      </c>
      <c r="E16" s="223">
        <v>24</v>
      </c>
      <c r="F16" s="223">
        <v>4</v>
      </c>
      <c r="G16" s="223">
        <v>0</v>
      </c>
      <c r="H16" s="223">
        <v>28</v>
      </c>
      <c r="I16" s="223">
        <v>140914</v>
      </c>
      <c r="J16" s="223">
        <v>5032.6428571428569</v>
      </c>
    </row>
    <row r="17" spans="2:10" x14ac:dyDescent="0.25">
      <c r="B17" s="220">
        <v>14</v>
      </c>
      <c r="C17" s="221">
        <v>1</v>
      </c>
      <c r="D17" s="222" t="s">
        <v>455</v>
      </c>
      <c r="E17" s="223">
        <v>43</v>
      </c>
      <c r="F17" s="223">
        <v>6</v>
      </c>
      <c r="G17" s="223">
        <v>1</v>
      </c>
      <c r="H17" s="223">
        <v>50</v>
      </c>
      <c r="I17" s="223">
        <v>342773</v>
      </c>
      <c r="J17" s="223">
        <v>6855.46</v>
      </c>
    </row>
    <row r="18" spans="2:10" x14ac:dyDescent="0.25">
      <c r="B18" s="220"/>
      <c r="C18" s="224" t="s">
        <v>69</v>
      </c>
      <c r="D18" s="225"/>
      <c r="E18" s="223">
        <v>774</v>
      </c>
      <c r="F18" s="223">
        <v>194</v>
      </c>
      <c r="G18" s="223">
        <v>34</v>
      </c>
      <c r="H18" s="223">
        <v>1002</v>
      </c>
      <c r="I18" s="223">
        <v>4972021</v>
      </c>
      <c r="J18" s="223">
        <v>4962.0968063872251</v>
      </c>
    </row>
    <row r="19" spans="2:10" x14ac:dyDescent="0.25">
      <c r="B19" s="220">
        <v>15</v>
      </c>
      <c r="C19" s="221" t="s">
        <v>794</v>
      </c>
      <c r="D19" s="222" t="s">
        <v>456</v>
      </c>
      <c r="E19" s="223">
        <v>54</v>
      </c>
      <c r="F19" s="223">
        <v>7</v>
      </c>
      <c r="G19" s="223">
        <v>2</v>
      </c>
      <c r="H19" s="223">
        <v>63</v>
      </c>
      <c r="I19" s="223">
        <v>713203</v>
      </c>
      <c r="J19" s="223">
        <v>11320.682539682539</v>
      </c>
    </row>
    <row r="20" spans="2:10" x14ac:dyDescent="0.25">
      <c r="B20" s="220">
        <v>16</v>
      </c>
      <c r="C20" s="221" t="s">
        <v>794</v>
      </c>
      <c r="D20" s="222" t="s">
        <v>457</v>
      </c>
      <c r="E20" s="223">
        <v>89</v>
      </c>
      <c r="F20" s="223">
        <v>12</v>
      </c>
      <c r="G20" s="223">
        <v>2</v>
      </c>
      <c r="H20" s="223">
        <v>103</v>
      </c>
      <c r="I20" s="223">
        <v>748416</v>
      </c>
      <c r="J20" s="223">
        <v>7266.174757281553</v>
      </c>
    </row>
    <row r="21" spans="2:10" x14ac:dyDescent="0.25">
      <c r="B21" s="220">
        <v>17</v>
      </c>
      <c r="C21" s="221" t="s">
        <v>794</v>
      </c>
      <c r="D21" s="222" t="s">
        <v>458</v>
      </c>
      <c r="E21" s="223">
        <v>87</v>
      </c>
      <c r="F21" s="223">
        <v>8</v>
      </c>
      <c r="G21" s="223">
        <v>11</v>
      </c>
      <c r="H21" s="223">
        <v>106</v>
      </c>
      <c r="I21" s="223">
        <v>873274</v>
      </c>
      <c r="J21" s="223">
        <v>8238.433962264151</v>
      </c>
    </row>
    <row r="22" spans="2:10" x14ac:dyDescent="0.25">
      <c r="B22" s="220">
        <v>18</v>
      </c>
      <c r="C22" s="221" t="s">
        <v>794</v>
      </c>
      <c r="D22" s="222" t="s">
        <v>459</v>
      </c>
      <c r="E22" s="223">
        <v>60</v>
      </c>
      <c r="F22" s="223">
        <v>7</v>
      </c>
      <c r="G22" s="223">
        <v>7</v>
      </c>
      <c r="H22" s="223">
        <v>74</v>
      </c>
      <c r="I22" s="223">
        <v>715040</v>
      </c>
      <c r="J22" s="223">
        <v>9662.7027027027034</v>
      </c>
    </row>
    <row r="23" spans="2:10" x14ac:dyDescent="0.25">
      <c r="B23" s="220">
        <v>19</v>
      </c>
      <c r="C23" s="221" t="s">
        <v>794</v>
      </c>
      <c r="D23" s="222" t="s">
        <v>460</v>
      </c>
      <c r="E23" s="223">
        <v>78</v>
      </c>
      <c r="F23" s="223">
        <v>14</v>
      </c>
      <c r="G23" s="223">
        <v>5</v>
      </c>
      <c r="H23" s="223">
        <v>97</v>
      </c>
      <c r="I23" s="223">
        <v>857360</v>
      </c>
      <c r="J23" s="223">
        <v>8838.7628865979386</v>
      </c>
    </row>
    <row r="24" spans="2:10" x14ac:dyDescent="0.25">
      <c r="B24" s="220">
        <v>20</v>
      </c>
      <c r="C24" s="221" t="s">
        <v>794</v>
      </c>
      <c r="D24" s="222" t="s">
        <v>461</v>
      </c>
      <c r="E24" s="223">
        <v>59</v>
      </c>
      <c r="F24" s="223">
        <v>9</v>
      </c>
      <c r="G24" s="223">
        <v>2</v>
      </c>
      <c r="H24" s="223">
        <v>70</v>
      </c>
      <c r="I24" s="223">
        <v>825623</v>
      </c>
      <c r="J24" s="223">
        <v>11794.614285714286</v>
      </c>
    </row>
    <row r="25" spans="2:10" x14ac:dyDescent="0.25">
      <c r="B25" s="220">
        <v>21</v>
      </c>
      <c r="C25" s="221" t="s">
        <v>794</v>
      </c>
      <c r="D25" s="222" t="s">
        <v>462</v>
      </c>
      <c r="E25" s="223">
        <v>84</v>
      </c>
      <c r="F25" s="223">
        <v>13</v>
      </c>
      <c r="G25" s="223">
        <v>6</v>
      </c>
      <c r="H25" s="223">
        <v>103</v>
      </c>
      <c r="I25" s="223">
        <v>743975</v>
      </c>
      <c r="J25" s="223">
        <v>7223.058252427184</v>
      </c>
    </row>
    <row r="26" spans="2:10" x14ac:dyDescent="0.25">
      <c r="B26" s="220">
        <v>22</v>
      </c>
      <c r="C26" s="221" t="s">
        <v>794</v>
      </c>
      <c r="D26" s="222" t="s">
        <v>463</v>
      </c>
      <c r="E26" s="223">
        <v>69</v>
      </c>
      <c r="F26" s="223">
        <v>14</v>
      </c>
      <c r="G26" s="223">
        <v>7</v>
      </c>
      <c r="H26" s="223">
        <v>90</v>
      </c>
      <c r="I26" s="223">
        <v>649397</v>
      </c>
      <c r="J26" s="223">
        <v>7215.5222222222219</v>
      </c>
    </row>
    <row r="27" spans="2:10" x14ac:dyDescent="0.25">
      <c r="B27" s="220"/>
      <c r="C27" s="224" t="s">
        <v>69</v>
      </c>
      <c r="D27" s="226"/>
      <c r="E27" s="223">
        <v>580</v>
      </c>
      <c r="F27" s="223">
        <v>84</v>
      </c>
      <c r="G27" s="223">
        <v>42</v>
      </c>
      <c r="H27" s="223">
        <v>706</v>
      </c>
      <c r="I27" s="223">
        <v>6126288</v>
      </c>
      <c r="J27" s="223">
        <v>8677.4617563739375</v>
      </c>
    </row>
    <row r="28" spans="2:10" x14ac:dyDescent="0.25">
      <c r="B28" s="220">
        <v>23</v>
      </c>
      <c r="C28" s="221" t="s">
        <v>795</v>
      </c>
      <c r="D28" s="222" t="s">
        <v>464</v>
      </c>
      <c r="E28" s="223">
        <v>30</v>
      </c>
      <c r="F28" s="223">
        <v>3</v>
      </c>
      <c r="G28" s="223">
        <v>0</v>
      </c>
      <c r="H28" s="223">
        <v>33</v>
      </c>
      <c r="I28" s="223">
        <v>172726</v>
      </c>
      <c r="J28" s="223">
        <v>5234.121212121212</v>
      </c>
    </row>
    <row r="29" spans="2:10" x14ac:dyDescent="0.25">
      <c r="B29" s="220">
        <v>24</v>
      </c>
      <c r="C29" s="221" t="s">
        <v>795</v>
      </c>
      <c r="D29" s="222" t="s">
        <v>465</v>
      </c>
      <c r="E29" s="223">
        <v>25</v>
      </c>
      <c r="F29" s="223">
        <v>2</v>
      </c>
      <c r="G29" s="223">
        <v>0</v>
      </c>
      <c r="H29" s="223">
        <v>27</v>
      </c>
      <c r="I29" s="223">
        <v>170620</v>
      </c>
      <c r="J29" s="223">
        <v>6319.2592592592591</v>
      </c>
    </row>
    <row r="30" spans="2:10" x14ac:dyDescent="0.25">
      <c r="B30" s="220">
        <v>25</v>
      </c>
      <c r="C30" s="221" t="s">
        <v>795</v>
      </c>
      <c r="D30" s="222" t="s">
        <v>466</v>
      </c>
      <c r="E30" s="223">
        <v>36</v>
      </c>
      <c r="F30" s="223">
        <v>2</v>
      </c>
      <c r="G30" s="223">
        <v>2</v>
      </c>
      <c r="H30" s="223">
        <v>40</v>
      </c>
      <c r="I30" s="223">
        <v>300117</v>
      </c>
      <c r="J30" s="223">
        <v>7502.9250000000002</v>
      </c>
    </row>
    <row r="31" spans="2:10" x14ac:dyDescent="0.25">
      <c r="B31" s="220">
        <v>26</v>
      </c>
      <c r="C31" s="221" t="s">
        <v>795</v>
      </c>
      <c r="D31" s="222" t="s">
        <v>467</v>
      </c>
      <c r="E31" s="223">
        <v>29</v>
      </c>
      <c r="F31" s="223">
        <v>1</v>
      </c>
      <c r="G31" s="223">
        <v>1</v>
      </c>
      <c r="H31" s="223">
        <v>31</v>
      </c>
      <c r="I31" s="223">
        <v>45554</v>
      </c>
      <c r="J31" s="223">
        <v>1469.483870967742</v>
      </c>
    </row>
    <row r="32" spans="2:10" x14ac:dyDescent="0.25">
      <c r="B32" s="220">
        <v>27</v>
      </c>
      <c r="C32" s="221" t="s">
        <v>795</v>
      </c>
      <c r="D32" s="222" t="s">
        <v>468</v>
      </c>
      <c r="E32" s="223">
        <v>63</v>
      </c>
      <c r="F32" s="223">
        <v>17</v>
      </c>
      <c r="G32" s="223">
        <v>0</v>
      </c>
      <c r="H32" s="223">
        <v>80</v>
      </c>
      <c r="I32" s="223">
        <v>322751</v>
      </c>
      <c r="J32" s="223">
        <v>4034.3874999999998</v>
      </c>
    </row>
    <row r="33" spans="2:10" x14ac:dyDescent="0.25">
      <c r="B33" s="220">
        <v>28</v>
      </c>
      <c r="C33" s="221" t="s">
        <v>795</v>
      </c>
      <c r="D33" s="222" t="s">
        <v>469</v>
      </c>
      <c r="E33" s="223">
        <v>41</v>
      </c>
      <c r="F33" s="223">
        <v>15</v>
      </c>
      <c r="G33" s="223">
        <v>1</v>
      </c>
      <c r="H33" s="223">
        <v>57</v>
      </c>
      <c r="I33" s="223">
        <v>262981</v>
      </c>
      <c r="J33" s="223">
        <v>4613.7017543859647</v>
      </c>
    </row>
    <row r="34" spans="2:10" x14ac:dyDescent="0.25">
      <c r="B34" s="220">
        <v>29</v>
      </c>
      <c r="C34" s="221" t="s">
        <v>795</v>
      </c>
      <c r="D34" s="222" t="s">
        <v>470</v>
      </c>
      <c r="E34" s="223">
        <v>39</v>
      </c>
      <c r="F34" s="223">
        <v>11</v>
      </c>
      <c r="G34" s="223">
        <v>0</v>
      </c>
      <c r="H34" s="223">
        <v>50</v>
      </c>
      <c r="I34" s="223">
        <v>262852</v>
      </c>
      <c r="J34" s="223">
        <v>5257.04</v>
      </c>
    </row>
    <row r="35" spans="2:10" x14ac:dyDescent="0.25">
      <c r="B35" s="220">
        <v>30</v>
      </c>
      <c r="C35" s="221" t="s">
        <v>795</v>
      </c>
      <c r="D35" s="25" t="s">
        <v>471</v>
      </c>
      <c r="E35" s="223">
        <v>75</v>
      </c>
      <c r="F35" s="223">
        <v>14</v>
      </c>
      <c r="G35" s="223">
        <v>8</v>
      </c>
      <c r="H35" s="223">
        <v>97</v>
      </c>
      <c r="I35" s="223">
        <v>366879</v>
      </c>
      <c r="J35" s="223">
        <v>3782.2577319587631</v>
      </c>
    </row>
    <row r="36" spans="2:10" x14ac:dyDescent="0.25">
      <c r="B36" s="220">
        <v>31</v>
      </c>
      <c r="C36" s="221" t="s">
        <v>795</v>
      </c>
      <c r="D36" s="222" t="s">
        <v>472</v>
      </c>
      <c r="E36" s="223">
        <v>933</v>
      </c>
      <c r="F36" s="223">
        <v>146</v>
      </c>
      <c r="G36" s="223">
        <v>49</v>
      </c>
      <c r="H36" s="223">
        <v>1128</v>
      </c>
      <c r="I36" s="223">
        <v>2017532</v>
      </c>
      <c r="J36" s="223">
        <v>1788.5921985815603</v>
      </c>
    </row>
    <row r="37" spans="2:10" x14ac:dyDescent="0.25">
      <c r="B37" s="220">
        <v>32</v>
      </c>
      <c r="C37" s="221" t="s">
        <v>795</v>
      </c>
      <c r="D37" s="222" t="s">
        <v>473</v>
      </c>
      <c r="E37" s="223">
        <v>218</v>
      </c>
      <c r="F37" s="223">
        <v>33</v>
      </c>
      <c r="G37" s="223">
        <v>16</v>
      </c>
      <c r="H37" s="223">
        <v>267</v>
      </c>
      <c r="I37" s="223">
        <v>548401</v>
      </c>
      <c r="J37" s="223">
        <v>2053.9363295880148</v>
      </c>
    </row>
    <row r="38" spans="2:10" x14ac:dyDescent="0.25">
      <c r="B38" s="220">
        <v>33</v>
      </c>
      <c r="C38" s="221" t="s">
        <v>795</v>
      </c>
      <c r="D38" s="222" t="s">
        <v>474</v>
      </c>
      <c r="E38" s="223">
        <v>122</v>
      </c>
      <c r="F38" s="223">
        <v>19</v>
      </c>
      <c r="G38" s="223">
        <v>5</v>
      </c>
      <c r="H38" s="223">
        <v>146</v>
      </c>
      <c r="I38" s="223">
        <v>430408</v>
      </c>
      <c r="J38" s="223">
        <v>2948</v>
      </c>
    </row>
    <row r="39" spans="2:10" x14ac:dyDescent="0.25">
      <c r="B39" s="220">
        <v>34</v>
      </c>
      <c r="C39" s="221" t="s">
        <v>795</v>
      </c>
      <c r="D39" s="222" t="s">
        <v>475</v>
      </c>
      <c r="E39" s="223">
        <v>59</v>
      </c>
      <c r="F39" s="223">
        <v>14</v>
      </c>
      <c r="G39" s="223">
        <v>8</v>
      </c>
      <c r="H39" s="223">
        <v>81</v>
      </c>
      <c r="I39" s="223">
        <v>461053</v>
      </c>
      <c r="J39" s="223">
        <v>5692.0123456790125</v>
      </c>
    </row>
    <row r="40" spans="2:10" x14ac:dyDescent="0.25">
      <c r="B40" s="220">
        <v>35</v>
      </c>
      <c r="C40" s="221" t="s">
        <v>795</v>
      </c>
      <c r="D40" s="222" t="s">
        <v>476</v>
      </c>
      <c r="E40" s="223">
        <v>174</v>
      </c>
      <c r="F40" s="223">
        <v>53</v>
      </c>
      <c r="G40" s="223">
        <v>18</v>
      </c>
      <c r="H40" s="223">
        <v>245</v>
      </c>
      <c r="I40" s="223">
        <v>722168</v>
      </c>
      <c r="J40" s="223">
        <v>2947.6244897959182</v>
      </c>
    </row>
    <row r="41" spans="2:10" x14ac:dyDescent="0.25">
      <c r="B41" s="220"/>
      <c r="C41" s="224" t="s">
        <v>69</v>
      </c>
      <c r="D41" s="226"/>
      <c r="E41" s="223">
        <v>1844</v>
      </c>
      <c r="F41" s="223">
        <v>330</v>
      </c>
      <c r="G41" s="223">
        <v>108</v>
      </c>
      <c r="H41" s="223">
        <v>2282</v>
      </c>
      <c r="I41" s="223">
        <v>6084042</v>
      </c>
      <c r="J41" s="223">
        <v>2666.1007887817705</v>
      </c>
    </row>
    <row r="42" spans="2:10" x14ac:dyDescent="0.25">
      <c r="B42" s="220">
        <v>36</v>
      </c>
      <c r="C42" s="221" t="s">
        <v>796</v>
      </c>
      <c r="D42" s="222" t="s">
        <v>477</v>
      </c>
      <c r="E42" s="223">
        <v>44</v>
      </c>
      <c r="F42" s="223">
        <v>6</v>
      </c>
      <c r="G42" s="223">
        <v>4</v>
      </c>
      <c r="H42" s="223">
        <v>54</v>
      </c>
      <c r="I42" s="223">
        <v>252201</v>
      </c>
      <c r="J42" s="223">
        <v>4670.3888888888887</v>
      </c>
    </row>
    <row r="43" spans="2:10" x14ac:dyDescent="0.25">
      <c r="B43" s="220">
        <v>37</v>
      </c>
      <c r="C43" s="221" t="s">
        <v>796</v>
      </c>
      <c r="D43" s="222" t="s">
        <v>478</v>
      </c>
      <c r="E43" s="223">
        <v>11</v>
      </c>
      <c r="F43" s="223">
        <v>0</v>
      </c>
      <c r="G43" s="223">
        <v>0</v>
      </c>
      <c r="H43" s="223">
        <v>11</v>
      </c>
      <c r="I43" s="223">
        <v>5645</v>
      </c>
      <c r="J43" s="223">
        <v>513.18181818181813</v>
      </c>
    </row>
    <row r="44" spans="2:10" x14ac:dyDescent="0.25">
      <c r="B44" s="220">
        <v>38</v>
      </c>
      <c r="C44" s="221" t="s">
        <v>796</v>
      </c>
      <c r="D44" s="222" t="s">
        <v>479</v>
      </c>
      <c r="E44" s="223">
        <v>45</v>
      </c>
      <c r="F44" s="223">
        <v>6</v>
      </c>
      <c r="G44" s="223">
        <v>2</v>
      </c>
      <c r="H44" s="223">
        <v>53</v>
      </c>
      <c r="I44" s="223">
        <v>153480</v>
      </c>
      <c r="J44" s="223">
        <v>2895.8490566037735</v>
      </c>
    </row>
    <row r="45" spans="2:10" x14ac:dyDescent="0.25">
      <c r="B45" s="220">
        <v>39</v>
      </c>
      <c r="C45" s="221" t="s">
        <v>796</v>
      </c>
      <c r="D45" s="222" t="s">
        <v>480</v>
      </c>
      <c r="E45" s="223">
        <v>205</v>
      </c>
      <c r="F45" s="223">
        <v>78</v>
      </c>
      <c r="G45" s="223">
        <v>19</v>
      </c>
      <c r="H45" s="223">
        <v>302</v>
      </c>
      <c r="I45" s="223">
        <v>599504</v>
      </c>
      <c r="J45" s="223">
        <v>1985.1125827814569</v>
      </c>
    </row>
    <row r="46" spans="2:10" x14ac:dyDescent="0.25">
      <c r="B46" s="220">
        <v>40</v>
      </c>
      <c r="C46" s="221" t="s">
        <v>796</v>
      </c>
      <c r="D46" s="222" t="s">
        <v>481</v>
      </c>
      <c r="E46" s="223">
        <v>80</v>
      </c>
      <c r="F46" s="223">
        <v>23</v>
      </c>
      <c r="G46" s="223">
        <v>1</v>
      </c>
      <c r="H46" s="223">
        <v>104</v>
      </c>
      <c r="I46" s="223">
        <v>327620</v>
      </c>
      <c r="J46" s="223">
        <v>3150.1923076923076</v>
      </c>
    </row>
    <row r="47" spans="2:10" x14ac:dyDescent="0.25">
      <c r="B47" s="220">
        <v>41</v>
      </c>
      <c r="C47" s="221" t="s">
        <v>796</v>
      </c>
      <c r="D47" s="222" t="s">
        <v>482</v>
      </c>
      <c r="E47" s="223">
        <v>44</v>
      </c>
      <c r="F47" s="223">
        <v>24</v>
      </c>
      <c r="G47" s="223">
        <v>2</v>
      </c>
      <c r="H47" s="223">
        <v>70</v>
      </c>
      <c r="I47" s="223">
        <v>254965</v>
      </c>
      <c r="J47" s="223">
        <v>3642.3571428571427</v>
      </c>
    </row>
    <row r="48" spans="2:10" x14ac:dyDescent="0.25">
      <c r="B48" s="220">
        <v>42</v>
      </c>
      <c r="C48" s="221" t="s">
        <v>796</v>
      </c>
      <c r="D48" s="222" t="s">
        <v>483</v>
      </c>
      <c r="E48" s="223">
        <v>16</v>
      </c>
      <c r="F48" s="223">
        <v>1</v>
      </c>
      <c r="G48" s="223">
        <v>0</v>
      </c>
      <c r="H48" s="223">
        <v>17</v>
      </c>
      <c r="I48" s="223">
        <v>14596</v>
      </c>
      <c r="J48" s="223">
        <v>858.58823529411768</v>
      </c>
    </row>
    <row r="49" spans="2:10" x14ac:dyDescent="0.25">
      <c r="B49" s="220">
        <v>43</v>
      </c>
      <c r="C49" s="221" t="s">
        <v>796</v>
      </c>
      <c r="D49" s="222" t="s">
        <v>484</v>
      </c>
      <c r="E49" s="223">
        <v>48</v>
      </c>
      <c r="F49" s="223">
        <v>9</v>
      </c>
      <c r="G49" s="223">
        <v>1</v>
      </c>
      <c r="H49" s="223">
        <v>58</v>
      </c>
      <c r="I49" s="223">
        <v>250554</v>
      </c>
      <c r="J49" s="223">
        <v>4319.8965517241377</v>
      </c>
    </row>
    <row r="50" spans="2:10" x14ac:dyDescent="0.25">
      <c r="B50" s="220">
        <v>44</v>
      </c>
      <c r="C50" s="221" t="s">
        <v>796</v>
      </c>
      <c r="D50" s="222" t="s">
        <v>485</v>
      </c>
      <c r="E50" s="223">
        <v>25</v>
      </c>
      <c r="F50" s="223">
        <v>10</v>
      </c>
      <c r="G50" s="223">
        <v>0</v>
      </c>
      <c r="H50" s="223">
        <v>35</v>
      </c>
      <c r="I50" s="223">
        <v>132703</v>
      </c>
      <c r="J50" s="223">
        <v>3791.5142857142855</v>
      </c>
    </row>
    <row r="51" spans="2:10" x14ac:dyDescent="0.25">
      <c r="B51" s="220">
        <v>45</v>
      </c>
      <c r="C51" s="221" t="s">
        <v>796</v>
      </c>
      <c r="D51" s="222" t="s">
        <v>486</v>
      </c>
      <c r="E51" s="223">
        <v>22</v>
      </c>
      <c r="F51" s="223">
        <v>9</v>
      </c>
      <c r="G51" s="223">
        <v>0</v>
      </c>
      <c r="H51" s="223">
        <v>31</v>
      </c>
      <c r="I51" s="223">
        <v>107372</v>
      </c>
      <c r="J51" s="223">
        <v>3463.6129032258063</v>
      </c>
    </row>
    <row r="52" spans="2:10" x14ac:dyDescent="0.25">
      <c r="B52" s="220">
        <v>46</v>
      </c>
      <c r="C52" s="221" t="s">
        <v>796</v>
      </c>
      <c r="D52" s="222" t="s">
        <v>487</v>
      </c>
      <c r="E52" s="223">
        <v>70</v>
      </c>
      <c r="F52" s="223">
        <v>24</v>
      </c>
      <c r="G52" s="223">
        <v>8</v>
      </c>
      <c r="H52" s="223">
        <v>102</v>
      </c>
      <c r="I52" s="223">
        <v>381105</v>
      </c>
      <c r="J52" s="223">
        <v>3736.3235294117649</v>
      </c>
    </row>
    <row r="53" spans="2:10" x14ac:dyDescent="0.25">
      <c r="B53" s="220"/>
      <c r="C53" s="224" t="s">
        <v>69</v>
      </c>
      <c r="D53" s="226"/>
      <c r="E53" s="223">
        <v>610</v>
      </c>
      <c r="F53" s="223">
        <v>190</v>
      </c>
      <c r="G53" s="223">
        <v>37</v>
      </c>
      <c r="H53" s="223">
        <v>837</v>
      </c>
      <c r="I53" s="223">
        <v>2479745</v>
      </c>
      <c r="J53" s="223">
        <v>2962.6583034647551</v>
      </c>
    </row>
    <row r="54" spans="2:10" x14ac:dyDescent="0.25">
      <c r="B54" s="220">
        <v>47</v>
      </c>
      <c r="C54" s="221" t="s">
        <v>797</v>
      </c>
      <c r="D54" s="222" t="s">
        <v>488</v>
      </c>
      <c r="E54" s="223">
        <v>35</v>
      </c>
      <c r="F54" s="223">
        <v>15</v>
      </c>
      <c r="G54" s="223">
        <v>0</v>
      </c>
      <c r="H54" s="223">
        <v>50</v>
      </c>
      <c r="I54" s="223">
        <v>246836</v>
      </c>
      <c r="J54" s="223">
        <v>4936.72</v>
      </c>
    </row>
    <row r="55" spans="2:10" x14ac:dyDescent="0.25">
      <c r="B55" s="220">
        <v>48</v>
      </c>
      <c r="C55" s="221" t="s">
        <v>797</v>
      </c>
      <c r="D55" s="222" t="s">
        <v>489</v>
      </c>
      <c r="E55" s="223">
        <v>49</v>
      </c>
      <c r="F55" s="223">
        <v>11</v>
      </c>
      <c r="G55" s="223">
        <v>0</v>
      </c>
      <c r="H55" s="223">
        <v>60</v>
      </c>
      <c r="I55" s="223">
        <v>242423</v>
      </c>
      <c r="J55" s="223">
        <v>4040.3833333333332</v>
      </c>
    </row>
    <row r="56" spans="2:10" x14ac:dyDescent="0.25">
      <c r="B56" s="220">
        <v>49</v>
      </c>
      <c r="C56" s="221" t="s">
        <v>797</v>
      </c>
      <c r="D56" s="222" t="s">
        <v>490</v>
      </c>
      <c r="E56" s="223">
        <v>229</v>
      </c>
      <c r="F56" s="223">
        <v>77</v>
      </c>
      <c r="G56" s="223">
        <v>28</v>
      </c>
      <c r="H56" s="223">
        <v>334</v>
      </c>
      <c r="I56" s="223">
        <v>1118975</v>
      </c>
      <c r="J56" s="223">
        <v>3350.2245508982037</v>
      </c>
    </row>
    <row r="57" spans="2:10" x14ac:dyDescent="0.25">
      <c r="B57" s="220">
        <v>50</v>
      </c>
      <c r="C57" s="221" t="s">
        <v>797</v>
      </c>
      <c r="D57" s="222" t="s">
        <v>491</v>
      </c>
      <c r="E57" s="223">
        <v>83</v>
      </c>
      <c r="F57" s="223">
        <v>17</v>
      </c>
      <c r="G57" s="223">
        <v>5</v>
      </c>
      <c r="H57" s="223">
        <v>105</v>
      </c>
      <c r="I57" s="223">
        <v>686739</v>
      </c>
      <c r="J57" s="223">
        <v>6540.3714285714286</v>
      </c>
    </row>
    <row r="58" spans="2:10" x14ac:dyDescent="0.25">
      <c r="B58" s="220">
        <v>51</v>
      </c>
      <c r="C58" s="221" t="s">
        <v>797</v>
      </c>
      <c r="D58" s="222" t="s">
        <v>492</v>
      </c>
      <c r="E58" s="223">
        <v>21</v>
      </c>
      <c r="F58" s="223">
        <v>7</v>
      </c>
      <c r="G58" s="223">
        <v>0</v>
      </c>
      <c r="H58" s="223">
        <v>28</v>
      </c>
      <c r="I58" s="223">
        <v>177200</v>
      </c>
      <c r="J58" s="223">
        <v>6328.5714285714284</v>
      </c>
    </row>
    <row r="59" spans="2:10" x14ac:dyDescent="0.25">
      <c r="B59" s="220">
        <v>52</v>
      </c>
      <c r="C59" s="221" t="s">
        <v>797</v>
      </c>
      <c r="D59" s="222" t="s">
        <v>493</v>
      </c>
      <c r="E59" s="223">
        <v>21</v>
      </c>
      <c r="F59" s="223">
        <v>13</v>
      </c>
      <c r="G59" s="223">
        <v>0</v>
      </c>
      <c r="H59" s="223">
        <v>34</v>
      </c>
      <c r="I59" s="223">
        <v>231848</v>
      </c>
      <c r="J59" s="223">
        <v>6819.0588235294117</v>
      </c>
    </row>
    <row r="60" spans="2:10" x14ac:dyDescent="0.25">
      <c r="B60" s="220">
        <v>53</v>
      </c>
      <c r="C60" s="221" t="s">
        <v>797</v>
      </c>
      <c r="D60" s="222" t="s">
        <v>494</v>
      </c>
      <c r="E60" s="223">
        <v>21</v>
      </c>
      <c r="F60" s="223">
        <v>2</v>
      </c>
      <c r="G60" s="223">
        <v>0</v>
      </c>
      <c r="H60" s="223">
        <v>23</v>
      </c>
      <c r="I60" s="223">
        <v>236226</v>
      </c>
      <c r="J60" s="223">
        <v>10270.695652173914</v>
      </c>
    </row>
    <row r="61" spans="2:10" x14ac:dyDescent="0.25">
      <c r="B61" s="220">
        <v>54</v>
      </c>
      <c r="C61" s="221" t="s">
        <v>797</v>
      </c>
      <c r="D61" s="222" t="s">
        <v>495</v>
      </c>
      <c r="E61" s="223">
        <v>8</v>
      </c>
      <c r="F61" s="223">
        <v>0</v>
      </c>
      <c r="G61" s="223">
        <v>0</v>
      </c>
      <c r="H61" s="223">
        <v>8</v>
      </c>
      <c r="I61" s="223">
        <v>57962</v>
      </c>
      <c r="J61" s="223">
        <v>7245.25</v>
      </c>
    </row>
    <row r="62" spans="2:10" x14ac:dyDescent="0.25">
      <c r="B62" s="220">
        <v>55</v>
      </c>
      <c r="C62" s="221" t="s">
        <v>797</v>
      </c>
      <c r="D62" s="222" t="s">
        <v>496</v>
      </c>
      <c r="E62" s="223">
        <v>95</v>
      </c>
      <c r="F62" s="223">
        <v>39</v>
      </c>
      <c r="G62" s="223">
        <v>3</v>
      </c>
      <c r="H62" s="223">
        <v>137</v>
      </c>
      <c r="I62" s="223">
        <v>676277</v>
      </c>
      <c r="J62" s="223">
        <v>4936.3284671532847</v>
      </c>
    </row>
    <row r="63" spans="2:10" x14ac:dyDescent="0.25">
      <c r="B63" s="220">
        <v>56</v>
      </c>
      <c r="C63" s="221" t="s">
        <v>797</v>
      </c>
      <c r="D63" s="222" t="s">
        <v>497</v>
      </c>
      <c r="E63" s="223">
        <v>85</v>
      </c>
      <c r="F63" s="223">
        <v>29</v>
      </c>
      <c r="G63" s="223">
        <v>7</v>
      </c>
      <c r="H63" s="223">
        <v>121</v>
      </c>
      <c r="I63" s="223">
        <v>603393</v>
      </c>
      <c r="J63" s="223">
        <v>4986.7190082644629</v>
      </c>
    </row>
    <row r="64" spans="2:10" x14ac:dyDescent="0.25">
      <c r="B64" s="220">
        <v>57</v>
      </c>
      <c r="C64" s="221" t="s">
        <v>797</v>
      </c>
      <c r="D64" s="222" t="s">
        <v>498</v>
      </c>
      <c r="E64" s="223">
        <v>44</v>
      </c>
      <c r="F64" s="223">
        <v>26</v>
      </c>
      <c r="G64" s="223">
        <v>0</v>
      </c>
      <c r="H64" s="223">
        <v>70</v>
      </c>
      <c r="I64" s="223">
        <v>460831</v>
      </c>
      <c r="J64" s="223">
        <v>6583.3</v>
      </c>
    </row>
    <row r="65" spans="2:10" x14ac:dyDescent="0.25">
      <c r="B65" s="220">
        <v>58</v>
      </c>
      <c r="C65" s="221" t="s">
        <v>797</v>
      </c>
      <c r="D65" s="222" t="s">
        <v>499</v>
      </c>
      <c r="E65" s="223">
        <v>64</v>
      </c>
      <c r="F65" s="223">
        <v>20</v>
      </c>
      <c r="G65" s="223">
        <v>3</v>
      </c>
      <c r="H65" s="223">
        <v>87</v>
      </c>
      <c r="I65" s="223">
        <v>385515</v>
      </c>
      <c r="J65" s="223">
        <v>4431.2068965517237</v>
      </c>
    </row>
    <row r="66" spans="2:10" x14ac:dyDescent="0.25">
      <c r="B66" s="220"/>
      <c r="C66" s="227" t="s">
        <v>69</v>
      </c>
      <c r="D66" s="123"/>
      <c r="E66" s="223">
        <v>755</v>
      </c>
      <c r="F66" s="223">
        <v>256</v>
      </c>
      <c r="G66" s="223">
        <v>46</v>
      </c>
      <c r="H66" s="223">
        <v>1057</v>
      </c>
      <c r="I66" s="223">
        <v>5124225</v>
      </c>
      <c r="J66" s="223">
        <v>4847.8949858088927</v>
      </c>
    </row>
    <row r="67" spans="2:10" x14ac:dyDescent="0.25">
      <c r="B67" s="220">
        <v>59</v>
      </c>
      <c r="C67" s="221" t="s">
        <v>761</v>
      </c>
      <c r="D67" s="222" t="s">
        <v>500</v>
      </c>
      <c r="E67" s="223">
        <v>21</v>
      </c>
      <c r="F67" s="223">
        <v>2</v>
      </c>
      <c r="G67" s="223">
        <v>1</v>
      </c>
      <c r="H67" s="223">
        <v>24</v>
      </c>
      <c r="I67" s="223">
        <v>166354</v>
      </c>
      <c r="J67" s="223">
        <v>6931.416666666667</v>
      </c>
    </row>
    <row r="68" spans="2:10" x14ac:dyDescent="0.25">
      <c r="B68" s="220">
        <v>60</v>
      </c>
      <c r="C68" s="221" t="s">
        <v>761</v>
      </c>
      <c r="D68" s="222" t="s">
        <v>501</v>
      </c>
      <c r="E68" s="223">
        <v>25</v>
      </c>
      <c r="F68" s="223">
        <v>5</v>
      </c>
      <c r="G68" s="223">
        <v>1</v>
      </c>
      <c r="H68" s="223">
        <v>31</v>
      </c>
      <c r="I68" s="223">
        <v>238668</v>
      </c>
      <c r="J68" s="223">
        <v>7698.9677419354839</v>
      </c>
    </row>
    <row r="69" spans="2:10" x14ac:dyDescent="0.25">
      <c r="B69" s="220">
        <v>61</v>
      </c>
      <c r="C69" s="221" t="s">
        <v>761</v>
      </c>
      <c r="D69" s="222" t="s">
        <v>502</v>
      </c>
      <c r="E69" s="223">
        <v>54</v>
      </c>
      <c r="F69" s="223">
        <v>10</v>
      </c>
      <c r="G69" s="223">
        <v>1</v>
      </c>
      <c r="H69" s="223">
        <v>65</v>
      </c>
      <c r="I69" s="223">
        <v>417776</v>
      </c>
      <c r="J69" s="223">
        <v>6427.3230769230768</v>
      </c>
    </row>
    <row r="70" spans="2:10" x14ac:dyDescent="0.25">
      <c r="B70" s="220">
        <v>62</v>
      </c>
      <c r="C70" s="221" t="s">
        <v>761</v>
      </c>
      <c r="D70" s="222" t="s">
        <v>503</v>
      </c>
      <c r="E70" s="223">
        <v>25</v>
      </c>
      <c r="F70" s="223">
        <v>1</v>
      </c>
      <c r="G70" s="223">
        <v>0</v>
      </c>
      <c r="H70" s="223">
        <v>26</v>
      </c>
      <c r="I70" s="223">
        <v>253319</v>
      </c>
      <c r="J70" s="223">
        <v>9743.038461538461</v>
      </c>
    </row>
    <row r="71" spans="2:10" x14ac:dyDescent="0.25">
      <c r="B71" s="220">
        <v>63</v>
      </c>
      <c r="C71" s="221" t="s">
        <v>761</v>
      </c>
      <c r="D71" s="222" t="s">
        <v>504</v>
      </c>
      <c r="E71" s="223">
        <v>13</v>
      </c>
      <c r="F71" s="223">
        <v>1</v>
      </c>
      <c r="G71" s="223">
        <v>0</v>
      </c>
      <c r="H71" s="223">
        <v>14</v>
      </c>
      <c r="I71" s="223">
        <v>189365</v>
      </c>
      <c r="J71" s="223">
        <v>13526.071428571429</v>
      </c>
    </row>
    <row r="72" spans="2:10" x14ac:dyDescent="0.25">
      <c r="B72" s="220">
        <v>64</v>
      </c>
      <c r="C72" s="221" t="s">
        <v>761</v>
      </c>
      <c r="D72" s="222" t="s">
        <v>505</v>
      </c>
      <c r="E72" s="223">
        <v>13</v>
      </c>
      <c r="F72" s="223">
        <v>0</v>
      </c>
      <c r="G72" s="223">
        <v>0</v>
      </c>
      <c r="H72" s="223">
        <v>13</v>
      </c>
      <c r="I72" s="223">
        <v>42959</v>
      </c>
      <c r="J72" s="223">
        <v>3304.5384615384614</v>
      </c>
    </row>
    <row r="73" spans="2:10" x14ac:dyDescent="0.25">
      <c r="B73" s="220">
        <v>65</v>
      </c>
      <c r="C73" s="221" t="s">
        <v>761</v>
      </c>
      <c r="D73" s="222" t="s">
        <v>506</v>
      </c>
      <c r="E73" s="223">
        <v>21</v>
      </c>
      <c r="F73" s="223">
        <v>1</v>
      </c>
      <c r="G73" s="223">
        <v>0</v>
      </c>
      <c r="H73" s="223">
        <v>22</v>
      </c>
      <c r="I73" s="223">
        <v>119377</v>
      </c>
      <c r="J73" s="223">
        <v>5426.227272727273</v>
      </c>
    </row>
    <row r="74" spans="2:10" x14ac:dyDescent="0.25">
      <c r="B74" s="220">
        <v>66</v>
      </c>
      <c r="C74" s="221" t="s">
        <v>761</v>
      </c>
      <c r="D74" s="222" t="s">
        <v>507</v>
      </c>
      <c r="E74" s="223">
        <v>15</v>
      </c>
      <c r="F74" s="223">
        <v>0</v>
      </c>
      <c r="G74" s="223">
        <v>0</v>
      </c>
      <c r="H74" s="223">
        <v>15</v>
      </c>
      <c r="I74" s="223">
        <v>144917</v>
      </c>
      <c r="J74" s="223">
        <v>9661.1333333333332</v>
      </c>
    </row>
    <row r="75" spans="2:10" x14ac:dyDescent="0.25">
      <c r="B75" s="220">
        <v>67</v>
      </c>
      <c r="C75" s="221" t="s">
        <v>761</v>
      </c>
      <c r="D75" s="222" t="s">
        <v>508</v>
      </c>
      <c r="E75" s="223">
        <v>8</v>
      </c>
      <c r="F75" s="223">
        <v>0</v>
      </c>
      <c r="G75" s="223">
        <v>0</v>
      </c>
      <c r="H75" s="223">
        <v>8</v>
      </c>
      <c r="I75" s="223">
        <v>66658</v>
      </c>
      <c r="J75" s="223">
        <v>8332.25</v>
      </c>
    </row>
    <row r="76" spans="2:10" x14ac:dyDescent="0.25">
      <c r="B76" s="220">
        <v>68</v>
      </c>
      <c r="C76" s="221" t="s">
        <v>761</v>
      </c>
      <c r="D76" s="222" t="s">
        <v>509</v>
      </c>
      <c r="E76" s="223">
        <v>9</v>
      </c>
      <c r="F76" s="223">
        <v>1</v>
      </c>
      <c r="G76" s="223">
        <v>0</v>
      </c>
      <c r="H76" s="223">
        <v>10</v>
      </c>
      <c r="I76" s="223">
        <v>55496</v>
      </c>
      <c r="J76" s="223">
        <v>5549.6</v>
      </c>
    </row>
    <row r="77" spans="2:10" x14ac:dyDescent="0.25">
      <c r="B77" s="220"/>
      <c r="C77" s="227" t="s">
        <v>69</v>
      </c>
      <c r="D77" s="123"/>
      <c r="E77" s="223">
        <v>204</v>
      </c>
      <c r="F77" s="223">
        <v>21</v>
      </c>
      <c r="G77" s="223">
        <v>3</v>
      </c>
      <c r="H77" s="223">
        <v>228</v>
      </c>
      <c r="I77" s="223">
        <v>1694889</v>
      </c>
      <c r="J77" s="223">
        <v>7433.7236842105267</v>
      </c>
    </row>
    <row r="78" spans="2:10" x14ac:dyDescent="0.25">
      <c r="B78" s="220">
        <v>69</v>
      </c>
      <c r="C78" s="221" t="s">
        <v>798</v>
      </c>
      <c r="D78" s="222" t="s">
        <v>510</v>
      </c>
      <c r="E78" s="223">
        <v>20</v>
      </c>
      <c r="F78" s="223">
        <v>1</v>
      </c>
      <c r="G78" s="223">
        <v>0</v>
      </c>
      <c r="H78" s="223">
        <v>21</v>
      </c>
      <c r="I78" s="223">
        <v>205683</v>
      </c>
      <c r="J78" s="223">
        <v>9794.4285714285706</v>
      </c>
    </row>
    <row r="79" spans="2:10" x14ac:dyDescent="0.25">
      <c r="B79" s="220">
        <v>70</v>
      </c>
      <c r="C79" s="221" t="s">
        <v>798</v>
      </c>
      <c r="D79" s="222" t="s">
        <v>511</v>
      </c>
      <c r="E79" s="223">
        <v>18</v>
      </c>
      <c r="F79" s="223">
        <v>1</v>
      </c>
      <c r="G79" s="223">
        <v>0</v>
      </c>
      <c r="H79" s="223">
        <v>19</v>
      </c>
      <c r="I79" s="223">
        <v>189097</v>
      </c>
      <c r="J79" s="223">
        <v>9952.4736842105267</v>
      </c>
    </row>
    <row r="80" spans="2:10" x14ac:dyDescent="0.25">
      <c r="B80" s="220">
        <v>71</v>
      </c>
      <c r="C80" s="221" t="s">
        <v>798</v>
      </c>
      <c r="D80" s="222" t="s">
        <v>512</v>
      </c>
      <c r="E80" s="223">
        <v>137</v>
      </c>
      <c r="F80" s="223">
        <v>30</v>
      </c>
      <c r="G80" s="223">
        <v>5</v>
      </c>
      <c r="H80" s="223">
        <v>172</v>
      </c>
      <c r="I80" s="223">
        <v>911155</v>
      </c>
      <c r="J80" s="223">
        <v>5297.4127906976746</v>
      </c>
    </row>
    <row r="81" spans="2:10" x14ac:dyDescent="0.25">
      <c r="B81" s="220">
        <v>72</v>
      </c>
      <c r="C81" s="221" t="s">
        <v>798</v>
      </c>
      <c r="D81" s="222" t="s">
        <v>513</v>
      </c>
      <c r="E81" s="223">
        <v>13</v>
      </c>
      <c r="F81" s="223">
        <v>1</v>
      </c>
      <c r="G81" s="223">
        <v>0</v>
      </c>
      <c r="H81" s="223">
        <v>14</v>
      </c>
      <c r="I81" s="223">
        <v>138998</v>
      </c>
      <c r="J81" s="223">
        <v>9928.4285714285706</v>
      </c>
    </row>
    <row r="82" spans="2:10" x14ac:dyDescent="0.25">
      <c r="B82" s="220">
        <v>73</v>
      </c>
      <c r="C82" s="221" t="s">
        <v>798</v>
      </c>
      <c r="D82" s="222" t="s">
        <v>514</v>
      </c>
      <c r="E82" s="223">
        <v>18</v>
      </c>
      <c r="F82" s="223">
        <v>3</v>
      </c>
      <c r="G82" s="223">
        <v>0</v>
      </c>
      <c r="H82" s="223">
        <v>21</v>
      </c>
      <c r="I82" s="223">
        <v>229816</v>
      </c>
      <c r="J82" s="223">
        <v>10943.619047619048</v>
      </c>
    </row>
    <row r="83" spans="2:10" x14ac:dyDescent="0.25">
      <c r="B83" s="220">
        <v>74</v>
      </c>
      <c r="C83" s="221" t="s">
        <v>798</v>
      </c>
      <c r="D83" s="222" t="s">
        <v>515</v>
      </c>
      <c r="E83" s="223">
        <v>65</v>
      </c>
      <c r="F83" s="223">
        <v>11</v>
      </c>
      <c r="G83" s="223">
        <v>1</v>
      </c>
      <c r="H83" s="223">
        <v>77</v>
      </c>
      <c r="I83" s="223">
        <v>517645</v>
      </c>
      <c r="J83" s="223">
        <v>6722.6623376623374</v>
      </c>
    </row>
    <row r="84" spans="2:10" x14ac:dyDescent="0.25">
      <c r="B84" s="220">
        <v>75</v>
      </c>
      <c r="C84" s="221" t="s">
        <v>798</v>
      </c>
      <c r="D84" s="222" t="s">
        <v>516</v>
      </c>
      <c r="E84" s="223">
        <v>19</v>
      </c>
      <c r="F84" s="223">
        <v>2</v>
      </c>
      <c r="G84" s="223">
        <v>0</v>
      </c>
      <c r="H84" s="223">
        <v>21</v>
      </c>
      <c r="I84" s="223">
        <v>135056</v>
      </c>
      <c r="J84" s="223">
        <v>6431.2380952380954</v>
      </c>
    </row>
    <row r="85" spans="2:10" x14ac:dyDescent="0.25">
      <c r="B85" s="220">
        <v>76</v>
      </c>
      <c r="C85" s="221" t="s">
        <v>798</v>
      </c>
      <c r="D85" s="222" t="s">
        <v>517</v>
      </c>
      <c r="E85" s="223">
        <v>17</v>
      </c>
      <c r="F85" s="223">
        <v>2</v>
      </c>
      <c r="G85" s="223">
        <v>0</v>
      </c>
      <c r="H85" s="223">
        <v>19</v>
      </c>
      <c r="I85" s="223">
        <v>244400</v>
      </c>
      <c r="J85" s="223">
        <v>12863.157894736842</v>
      </c>
    </row>
    <row r="86" spans="2:10" x14ac:dyDescent="0.25">
      <c r="B86" s="228">
        <v>77</v>
      </c>
      <c r="C86" s="221" t="s">
        <v>798</v>
      </c>
      <c r="D86" s="229" t="s">
        <v>518</v>
      </c>
      <c r="E86" s="223">
        <v>25</v>
      </c>
      <c r="F86" s="223">
        <v>1</v>
      </c>
      <c r="G86" s="223">
        <v>0</v>
      </c>
      <c r="H86" s="223">
        <v>26</v>
      </c>
      <c r="I86" s="223">
        <v>139420</v>
      </c>
      <c r="J86" s="223">
        <v>5362.3076923076924</v>
      </c>
    </row>
    <row r="87" spans="2:10" x14ac:dyDescent="0.25">
      <c r="B87" s="230"/>
      <c r="C87" s="231" t="s">
        <v>69</v>
      </c>
      <c r="D87" s="232"/>
      <c r="E87" s="223">
        <v>332</v>
      </c>
      <c r="F87" s="223">
        <v>52</v>
      </c>
      <c r="G87" s="223">
        <v>6</v>
      </c>
      <c r="H87" s="223">
        <v>390</v>
      </c>
      <c r="I87" s="223">
        <v>2711270</v>
      </c>
      <c r="J87" s="223">
        <v>6951.9743589743593</v>
      </c>
    </row>
    <row r="88" spans="2:10" x14ac:dyDescent="0.25">
      <c r="B88" s="233"/>
      <c r="C88" s="234" t="s">
        <v>519</v>
      </c>
      <c r="D88" s="235"/>
      <c r="E88" s="236">
        <f>E87+E77+E66+E53+E41+E27+E18</f>
        <v>5099</v>
      </c>
      <c r="F88" s="236">
        <f>F87+F77+F66+F53+F41+F27+F18</f>
        <v>1127</v>
      </c>
      <c r="G88" s="236">
        <f>G87+G77+G66+G53+G41+G27+G18</f>
        <v>276</v>
      </c>
      <c r="H88" s="236">
        <f>H87+H77+H66+H53+H41+H27+H18</f>
        <v>6502</v>
      </c>
      <c r="I88" s="236">
        <f>I87+I77+I66+I53+I41+I27+I18</f>
        <v>29192480</v>
      </c>
      <c r="J88" s="236"/>
    </row>
    <row r="89" spans="2:10" x14ac:dyDescent="0.25">
      <c r="C89" s="237"/>
    </row>
    <row r="90" spans="2:10" ht="18" x14ac:dyDescent="0.25">
      <c r="B90" s="237"/>
      <c r="C90" s="237"/>
      <c r="D90" s="226" t="s">
        <v>520</v>
      </c>
      <c r="E90" s="84" t="s">
        <v>521</v>
      </c>
      <c r="F90" s="84" t="s">
        <v>522</v>
      </c>
      <c r="G90" s="84" t="s">
        <v>523</v>
      </c>
      <c r="H90" s="84" t="s">
        <v>524</v>
      </c>
      <c r="I90" s="84" t="s">
        <v>525</v>
      </c>
      <c r="J90" s="84" t="s">
        <v>69</v>
      </c>
    </row>
    <row r="91" spans="2:10" x14ac:dyDescent="0.25">
      <c r="B91" s="237"/>
      <c r="C91" s="237"/>
      <c r="D91" s="226" t="s">
        <v>526</v>
      </c>
      <c r="E91" s="238">
        <v>26</v>
      </c>
      <c r="F91" s="238">
        <v>17</v>
      </c>
      <c r="G91" s="238">
        <v>17</v>
      </c>
      <c r="H91" s="238">
        <v>64</v>
      </c>
      <c r="I91" s="238">
        <v>1</v>
      </c>
      <c r="J91" s="239">
        <v>125</v>
      </c>
    </row>
    <row r="92" spans="2:10" x14ac:dyDescent="0.25">
      <c r="B92" s="240"/>
      <c r="C92" s="237"/>
      <c r="D92" s="226" t="s">
        <v>527</v>
      </c>
      <c r="E92" s="238">
        <v>5099</v>
      </c>
      <c r="F92" s="238">
        <v>1127</v>
      </c>
      <c r="G92" s="238">
        <v>276</v>
      </c>
      <c r="H92" s="238">
        <v>5148</v>
      </c>
      <c r="I92" s="238">
        <v>0</v>
      </c>
      <c r="J92" s="239">
        <v>11650</v>
      </c>
    </row>
    <row r="93" spans="2:10" ht="18" x14ac:dyDescent="0.25">
      <c r="B93" s="240"/>
      <c r="C93" s="237"/>
      <c r="D93" s="376" t="s">
        <v>528</v>
      </c>
      <c r="E93" s="377"/>
      <c r="F93" s="377"/>
      <c r="G93" s="377"/>
      <c r="H93" s="377"/>
      <c r="I93" s="378"/>
      <c r="J93" s="239">
        <v>4489.7693017533065</v>
      </c>
    </row>
    <row r="94" spans="2:10" ht="18" x14ac:dyDescent="0.25">
      <c r="B94" s="240"/>
      <c r="C94" s="237"/>
      <c r="D94" s="376" t="s">
        <v>529</v>
      </c>
      <c r="E94" s="377"/>
      <c r="F94" s="377"/>
      <c r="G94" s="377"/>
      <c r="H94" s="377"/>
      <c r="I94" s="378"/>
      <c r="J94" s="239">
        <v>2505.7922746781114</v>
      </c>
    </row>
    <row r="95" spans="2:10" x14ac:dyDescent="0.25">
      <c r="B95" s="240"/>
      <c r="C95" s="240"/>
      <c r="D95" s="240"/>
      <c r="E95" s="240"/>
      <c r="F95" s="240"/>
      <c r="G95" s="240"/>
      <c r="H95" s="240"/>
      <c r="I95" s="240"/>
      <c r="J95" s="240"/>
    </row>
    <row r="96" spans="2:10" x14ac:dyDescent="0.25">
      <c r="B96" s="240"/>
      <c r="C96" s="237"/>
      <c r="D96" s="237"/>
      <c r="E96" s="237"/>
      <c r="F96" s="237"/>
      <c r="G96" s="237"/>
      <c r="H96" s="237"/>
      <c r="I96" s="237"/>
      <c r="J96" s="237"/>
    </row>
    <row r="97" spans="2:10" ht="31.5" x14ac:dyDescent="0.25">
      <c r="B97" s="240"/>
      <c r="C97" s="237"/>
      <c r="D97" s="41" t="s">
        <v>435</v>
      </c>
      <c r="E97" s="241" t="s">
        <v>521</v>
      </c>
      <c r="F97" s="241" t="s">
        <v>522</v>
      </c>
      <c r="G97" s="241" t="s">
        <v>530</v>
      </c>
      <c r="H97" s="241" t="s">
        <v>524</v>
      </c>
      <c r="I97" s="242" t="s">
        <v>531</v>
      </c>
      <c r="J97" s="242" t="s">
        <v>532</v>
      </c>
    </row>
    <row r="98" spans="2:10" x14ac:dyDescent="0.25">
      <c r="B98" s="240"/>
      <c r="C98" s="237"/>
      <c r="D98" s="84">
        <v>1</v>
      </c>
      <c r="E98" s="243">
        <v>774</v>
      </c>
      <c r="F98" s="243">
        <v>194</v>
      </c>
      <c r="G98" s="243">
        <v>34</v>
      </c>
      <c r="H98" s="243">
        <v>868</v>
      </c>
      <c r="I98" s="243">
        <v>1002</v>
      </c>
      <c r="J98" s="243">
        <v>1870</v>
      </c>
    </row>
    <row r="99" spans="2:10" x14ac:dyDescent="0.25">
      <c r="B99" s="240"/>
      <c r="C99" s="237"/>
      <c r="D99" s="84" t="s">
        <v>794</v>
      </c>
      <c r="E99" s="243">
        <v>580</v>
      </c>
      <c r="F99" s="243">
        <v>84</v>
      </c>
      <c r="G99" s="243">
        <v>42</v>
      </c>
      <c r="H99" s="243">
        <v>1053</v>
      </c>
      <c r="I99" s="243">
        <v>706</v>
      </c>
      <c r="J99" s="243">
        <v>1759</v>
      </c>
    </row>
    <row r="100" spans="2:10" x14ac:dyDescent="0.25">
      <c r="B100" s="240"/>
      <c r="C100" s="237"/>
      <c r="D100" s="84" t="s">
        <v>795</v>
      </c>
      <c r="E100" s="243">
        <v>1844</v>
      </c>
      <c r="F100" s="243">
        <v>330</v>
      </c>
      <c r="G100" s="243">
        <v>108</v>
      </c>
      <c r="H100" s="243">
        <v>776</v>
      </c>
      <c r="I100" s="243">
        <v>2282</v>
      </c>
      <c r="J100" s="243">
        <v>3058</v>
      </c>
    </row>
    <row r="101" spans="2:10" x14ac:dyDescent="0.25">
      <c r="B101" s="240"/>
      <c r="C101" s="237"/>
      <c r="D101" s="84" t="s">
        <v>796</v>
      </c>
      <c r="E101" s="243">
        <v>610</v>
      </c>
      <c r="F101" s="243">
        <v>190</v>
      </c>
      <c r="G101" s="243">
        <v>37</v>
      </c>
      <c r="H101" s="243">
        <v>590</v>
      </c>
      <c r="I101" s="243">
        <v>837</v>
      </c>
      <c r="J101" s="243">
        <v>1427</v>
      </c>
    </row>
    <row r="102" spans="2:10" x14ac:dyDescent="0.25">
      <c r="B102" s="240"/>
      <c r="C102" s="237"/>
      <c r="D102" s="84" t="s">
        <v>797</v>
      </c>
      <c r="E102" s="243">
        <v>755</v>
      </c>
      <c r="F102" s="243">
        <v>256</v>
      </c>
      <c r="G102" s="243">
        <v>46</v>
      </c>
      <c r="H102" s="243">
        <v>1172</v>
      </c>
      <c r="I102" s="243">
        <v>1057</v>
      </c>
      <c r="J102" s="243">
        <v>2229</v>
      </c>
    </row>
    <row r="103" spans="2:10" x14ac:dyDescent="0.25">
      <c r="B103" s="240"/>
      <c r="C103" s="237"/>
      <c r="D103" s="84" t="s">
        <v>761</v>
      </c>
      <c r="E103" s="243">
        <v>204</v>
      </c>
      <c r="F103" s="243">
        <v>21</v>
      </c>
      <c r="G103" s="243">
        <v>3</v>
      </c>
      <c r="H103" s="243">
        <v>232</v>
      </c>
      <c r="I103" s="243">
        <v>228</v>
      </c>
      <c r="J103" s="243">
        <v>460</v>
      </c>
    </row>
    <row r="104" spans="2:10" x14ac:dyDescent="0.25">
      <c r="B104" s="240"/>
      <c r="C104" s="237"/>
      <c r="D104" s="84" t="s">
        <v>798</v>
      </c>
      <c r="E104" s="243">
        <v>332</v>
      </c>
      <c r="F104" s="243">
        <v>52</v>
      </c>
      <c r="G104" s="243">
        <v>6</v>
      </c>
      <c r="H104" s="243">
        <v>457</v>
      </c>
      <c r="I104" s="243">
        <v>390</v>
      </c>
      <c r="J104" s="243">
        <v>847</v>
      </c>
    </row>
    <row r="105" spans="2:10" x14ac:dyDescent="0.25">
      <c r="B105" s="240"/>
      <c r="C105" s="237"/>
      <c r="D105" s="84" t="s">
        <v>69</v>
      </c>
      <c r="E105" s="244">
        <v>5099</v>
      </c>
      <c r="F105" s="244">
        <v>1127</v>
      </c>
      <c r="G105" s="244">
        <v>276</v>
      </c>
      <c r="H105" s="244">
        <v>5148</v>
      </c>
      <c r="I105" s="244">
        <v>6502</v>
      </c>
      <c r="J105" s="244">
        <v>11650</v>
      </c>
    </row>
    <row r="106" spans="2:10" x14ac:dyDescent="0.25">
      <c r="B106" s="240"/>
      <c r="C106" s="237"/>
      <c r="D106" s="237"/>
      <c r="E106" s="237"/>
      <c r="F106" s="237"/>
      <c r="G106" s="237"/>
      <c r="H106" s="237"/>
      <c r="I106" s="237"/>
      <c r="J106" s="237"/>
    </row>
    <row r="107" spans="2:10" x14ac:dyDescent="0.25">
      <c r="B107" s="240"/>
      <c r="C107" s="46" t="s">
        <v>799</v>
      </c>
      <c r="H107" s="123"/>
    </row>
    <row r="108" spans="2:10" x14ac:dyDescent="0.25">
      <c r="B108" s="240"/>
      <c r="C108" s="46" t="s">
        <v>800</v>
      </c>
      <c r="G108" s="379"/>
      <c r="H108" s="379"/>
    </row>
    <row r="109" spans="2:10" x14ac:dyDescent="0.25">
      <c r="B109" s="240"/>
      <c r="C109" s="46" t="s">
        <v>801</v>
      </c>
    </row>
    <row r="110" spans="2:10" x14ac:dyDescent="0.25">
      <c r="B110" s="240"/>
      <c r="C110" s="46" t="s">
        <v>802</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9992-5669-484B-BEFD-E19CD8E08C63}">
  <sheetPr codeName="Sheet49"/>
  <dimension ref="A1:FM56"/>
  <sheetViews>
    <sheetView zoomScaleNormal="100" workbookViewId="0">
      <selection activeCell="O19" sqref="O19"/>
    </sheetView>
  </sheetViews>
  <sheetFormatPr defaultColWidth="9.140625" defaultRowHeight="15.75" x14ac:dyDescent="0.25"/>
  <cols>
    <col min="1" max="1" width="1.5703125" style="29" customWidth="1"/>
    <col min="2" max="2" width="9.28515625" style="29" bestFit="1" customWidth="1"/>
    <col min="3" max="3" width="39.28515625" style="29" customWidth="1"/>
    <col min="4" max="84" width="17.28515625" style="29" customWidth="1"/>
    <col min="85" max="85" width="17.28515625" style="152" customWidth="1"/>
    <col min="86" max="86" width="17.28515625" style="29" customWidth="1"/>
    <col min="87" max="87" width="17.28515625" style="152" customWidth="1"/>
    <col min="88" max="88" width="17.28515625" style="29" customWidth="1"/>
    <col min="89" max="89" width="17.28515625" style="152" customWidth="1"/>
    <col min="90" max="90" width="17.28515625" style="29" customWidth="1"/>
    <col min="91" max="91" width="17.28515625" style="152" customWidth="1"/>
    <col min="92" max="92" width="17.28515625" style="29" customWidth="1"/>
    <col min="93" max="93" width="17.28515625" style="152" customWidth="1"/>
    <col min="94" max="94" width="17.28515625" style="29" customWidth="1"/>
    <col min="95" max="95" width="17.28515625" style="152" customWidth="1"/>
    <col min="96" max="96" width="17.28515625" style="29" customWidth="1"/>
    <col min="97" max="98" width="17.28515625" style="152" customWidth="1"/>
    <col min="99" max="99" width="17.28515625" style="29" customWidth="1"/>
    <col min="100" max="100" width="17.28515625" style="152" customWidth="1"/>
    <col min="101" max="101" width="17.28515625" style="29" customWidth="1"/>
    <col min="102" max="102" width="17.28515625" style="152" customWidth="1"/>
    <col min="103" max="103" width="17.28515625" style="29" customWidth="1"/>
    <col min="104" max="104" width="17.28515625" style="152" customWidth="1"/>
    <col min="105" max="105" width="17.28515625" style="29" customWidth="1"/>
    <col min="106" max="106" width="17.28515625" style="152" customWidth="1"/>
    <col min="107" max="107" width="17.28515625" style="29" customWidth="1"/>
    <col min="108" max="108" width="17.28515625" style="152" customWidth="1"/>
    <col min="109" max="109" width="17.28515625" style="29" customWidth="1"/>
    <col min="110" max="110" width="17.28515625" style="152" customWidth="1"/>
    <col min="111" max="111" width="17.28515625" style="29" customWidth="1"/>
    <col min="112" max="112" width="17.28515625" style="152" customWidth="1"/>
    <col min="113" max="113" width="17.28515625" style="29" customWidth="1"/>
    <col min="114" max="114" width="17.28515625" style="152" customWidth="1"/>
    <col min="115" max="115" width="17.28515625" style="29" customWidth="1"/>
    <col min="116" max="116" width="17.28515625" style="152" customWidth="1"/>
    <col min="117" max="117" width="17.28515625" style="29" customWidth="1"/>
    <col min="118" max="118" width="17.28515625" style="152" customWidth="1"/>
    <col min="119" max="119" width="17.28515625" style="29" customWidth="1"/>
    <col min="120" max="120" width="17.28515625" style="152" customWidth="1"/>
    <col min="121" max="121" width="17.28515625" style="29" customWidth="1"/>
    <col min="122" max="122" width="17.28515625" style="152" customWidth="1"/>
    <col min="123" max="123" width="17.28515625" style="29" customWidth="1"/>
    <col min="124" max="124" width="17.28515625" style="152" customWidth="1"/>
    <col min="125" max="125" width="17.28515625" style="29" customWidth="1"/>
    <col min="126" max="126" width="17.28515625" style="152" customWidth="1"/>
    <col min="127" max="127" width="17.28515625" style="29" customWidth="1"/>
    <col min="128" max="129" width="16.140625" style="29" customWidth="1"/>
    <col min="130" max="131" width="16.7109375" style="29" customWidth="1"/>
    <col min="132" max="132" width="13.140625" style="29" customWidth="1"/>
    <col min="133" max="133" width="14.5703125" style="29" bestFit="1" customWidth="1"/>
    <col min="134" max="134" width="12.28515625" style="29" bestFit="1" customWidth="1"/>
    <col min="135" max="135" width="14.5703125" style="29" bestFit="1" customWidth="1"/>
    <col min="136" max="136" width="12.28515625" style="29" bestFit="1" customWidth="1"/>
    <col min="137" max="137" width="19" style="29" customWidth="1"/>
    <col min="138" max="138" width="12.28515625" style="29" bestFit="1" customWidth="1"/>
    <col min="139" max="139" width="19" style="29" customWidth="1"/>
    <col min="140" max="140" width="12.28515625" style="29" bestFit="1" customWidth="1"/>
    <col min="141" max="141" width="19" style="29" customWidth="1"/>
    <col min="142" max="142" width="12.28515625" style="29" bestFit="1" customWidth="1"/>
    <col min="143" max="143" width="19" style="29" customWidth="1"/>
    <col min="144" max="144" width="12.28515625" style="29" bestFit="1" customWidth="1"/>
    <col min="145" max="145" width="19" style="29" customWidth="1"/>
    <col min="146" max="146" width="12.28515625" style="29" bestFit="1" customWidth="1"/>
    <col min="147" max="147" width="19" style="29" customWidth="1"/>
    <col min="148" max="148" width="12.28515625" style="29" bestFit="1" customWidth="1"/>
    <col min="149" max="149" width="19" style="29" customWidth="1"/>
    <col min="150" max="150" width="12.28515625" style="29" bestFit="1" customWidth="1"/>
    <col min="151" max="151" width="19" style="29" customWidth="1"/>
    <col min="152" max="152" width="12.28515625" style="29" bestFit="1" customWidth="1"/>
    <col min="153" max="153" width="19" style="29" customWidth="1"/>
    <col min="154" max="154" width="12.28515625" style="29" bestFit="1" customWidth="1"/>
    <col min="155" max="155" width="20.85546875" style="29" customWidth="1"/>
    <col min="156" max="156" width="12.28515625" style="29" bestFit="1" customWidth="1"/>
    <col min="157" max="157" width="20.85546875" style="29" customWidth="1"/>
    <col min="158" max="158" width="12.28515625" style="29" bestFit="1" customWidth="1"/>
    <col min="159" max="159" width="22" style="29" customWidth="1"/>
    <col min="160" max="160" width="12.28515625" style="29" bestFit="1" customWidth="1"/>
    <col min="161" max="161" width="22" style="29" customWidth="1"/>
    <col min="162" max="162" width="12.28515625" style="29" bestFit="1" customWidth="1"/>
    <col min="163" max="163" width="17.85546875" style="29" customWidth="1"/>
    <col min="164" max="164" width="12.28515625" style="29" bestFit="1" customWidth="1"/>
    <col min="165" max="165" width="17.5703125" style="29" customWidth="1"/>
    <col min="166" max="166" width="13.85546875" style="29" bestFit="1" customWidth="1"/>
    <col min="167" max="167" width="14.5703125" style="29" bestFit="1" customWidth="1"/>
    <col min="168" max="168" width="12.28515625" style="29" bestFit="1" customWidth="1"/>
    <col min="169" max="169" width="17.7109375" style="29" customWidth="1"/>
    <col min="170" max="16384" width="9.140625" style="29"/>
  </cols>
  <sheetData>
    <row r="1" spans="1:169" ht="6.75" customHeight="1" x14ac:dyDescent="0.25"/>
    <row r="2" spans="1:169" x14ac:dyDescent="0.25">
      <c r="B2" s="123"/>
      <c r="C2" s="81" t="s">
        <v>91</v>
      </c>
    </row>
    <row r="3" spans="1:169" s="123" customFormat="1" x14ac:dyDescent="0.25">
      <c r="A3" s="29"/>
      <c r="B3" s="226" t="s">
        <v>533</v>
      </c>
      <c r="C3" s="25"/>
      <c r="D3" s="382" t="s">
        <v>534</v>
      </c>
      <c r="E3" s="383"/>
      <c r="F3" s="382" t="s">
        <v>535</v>
      </c>
      <c r="G3" s="383"/>
      <c r="H3" s="382" t="s">
        <v>536</v>
      </c>
      <c r="I3" s="383"/>
      <c r="J3" s="382" t="s">
        <v>537</v>
      </c>
      <c r="K3" s="383"/>
      <c r="L3" s="382" t="s">
        <v>538</v>
      </c>
      <c r="M3" s="383"/>
      <c r="N3" s="382" t="s">
        <v>539</v>
      </c>
      <c r="O3" s="383"/>
      <c r="P3" s="382" t="s">
        <v>540</v>
      </c>
      <c r="Q3" s="383"/>
      <c r="R3" s="382" t="s">
        <v>541</v>
      </c>
      <c r="S3" s="383"/>
      <c r="T3" s="382" t="s">
        <v>542</v>
      </c>
      <c r="U3" s="383"/>
      <c r="V3" s="382" t="s">
        <v>543</v>
      </c>
      <c r="W3" s="383"/>
      <c r="X3" s="382" t="s">
        <v>544</v>
      </c>
      <c r="Y3" s="383"/>
      <c r="Z3" s="382" t="s">
        <v>545</v>
      </c>
      <c r="AA3" s="383"/>
      <c r="AB3" s="382" t="s">
        <v>546</v>
      </c>
      <c r="AC3" s="383"/>
      <c r="AD3" s="382" t="s">
        <v>547</v>
      </c>
      <c r="AE3" s="383"/>
      <c r="AF3" s="382" t="s">
        <v>548</v>
      </c>
      <c r="AG3" s="383"/>
      <c r="AH3" s="382" t="s">
        <v>549</v>
      </c>
      <c r="AI3" s="383"/>
      <c r="AJ3" s="382" t="s">
        <v>550</v>
      </c>
      <c r="AK3" s="383"/>
      <c r="AL3" s="382" t="s">
        <v>538</v>
      </c>
      <c r="AM3" s="383"/>
      <c r="AN3" s="382" t="s">
        <v>551</v>
      </c>
      <c r="AO3" s="383"/>
      <c r="AP3" s="382" t="s">
        <v>552</v>
      </c>
      <c r="AQ3" s="383"/>
      <c r="AR3" s="382" t="s">
        <v>553</v>
      </c>
      <c r="AS3" s="383"/>
      <c r="AT3" s="382" t="s">
        <v>554</v>
      </c>
      <c r="AU3" s="383"/>
      <c r="AV3" s="382" t="s">
        <v>555</v>
      </c>
      <c r="AW3" s="383"/>
      <c r="AX3" s="382" t="s">
        <v>556</v>
      </c>
      <c r="AY3" s="383"/>
      <c r="AZ3" s="382" t="s">
        <v>557</v>
      </c>
      <c r="BA3" s="383"/>
      <c r="BB3" s="382" t="s">
        <v>558</v>
      </c>
      <c r="BC3" s="383"/>
      <c r="BD3" s="382" t="s">
        <v>559</v>
      </c>
      <c r="BE3" s="383"/>
      <c r="BF3" s="382" t="s">
        <v>560</v>
      </c>
      <c r="BG3" s="383"/>
      <c r="BH3" s="382" t="s">
        <v>561</v>
      </c>
      <c r="BI3" s="383"/>
      <c r="BJ3" s="382" t="s">
        <v>562</v>
      </c>
      <c r="BK3" s="383"/>
      <c r="BL3" s="382" t="s">
        <v>563</v>
      </c>
      <c r="BM3" s="383"/>
      <c r="BN3" s="382" t="s">
        <v>564</v>
      </c>
      <c r="BO3" s="383"/>
      <c r="BP3" s="382" t="s">
        <v>565</v>
      </c>
      <c r="BQ3" s="383"/>
      <c r="BR3" s="382" t="s">
        <v>566</v>
      </c>
      <c r="BS3" s="383"/>
      <c r="BT3" s="382" t="s">
        <v>567</v>
      </c>
      <c r="BU3" s="383"/>
      <c r="BV3" s="382" t="s">
        <v>568</v>
      </c>
      <c r="BW3" s="383"/>
      <c r="BX3" s="382" t="s">
        <v>569</v>
      </c>
      <c r="BY3" s="383"/>
      <c r="BZ3" s="382" t="s">
        <v>570</v>
      </c>
      <c r="CA3" s="383"/>
      <c r="CB3" s="382" t="s">
        <v>571</v>
      </c>
      <c r="CC3" s="383"/>
      <c r="CD3" s="382" t="s">
        <v>572</v>
      </c>
      <c r="CE3" s="383"/>
      <c r="CF3" s="382" t="s">
        <v>573</v>
      </c>
      <c r="CG3" s="383"/>
      <c r="CH3" s="382" t="s">
        <v>574</v>
      </c>
      <c r="CI3" s="383"/>
      <c r="CJ3" s="382" t="s">
        <v>575</v>
      </c>
      <c r="CK3" s="383"/>
      <c r="CL3" s="382" t="s">
        <v>576</v>
      </c>
      <c r="CM3" s="383"/>
      <c r="CN3" s="382" t="s">
        <v>577</v>
      </c>
      <c r="CO3" s="383"/>
      <c r="CP3" s="382" t="s">
        <v>578</v>
      </c>
      <c r="CQ3" s="383"/>
      <c r="CR3" s="382" t="s">
        <v>579</v>
      </c>
      <c r="CS3" s="383"/>
      <c r="CT3" s="382" t="s">
        <v>580</v>
      </c>
      <c r="CU3" s="383"/>
      <c r="CV3" s="382" t="s">
        <v>581</v>
      </c>
      <c r="CW3" s="383"/>
      <c r="CX3" s="382" t="s">
        <v>582</v>
      </c>
      <c r="CY3" s="383"/>
      <c r="CZ3" s="382" t="s">
        <v>583</v>
      </c>
      <c r="DA3" s="383"/>
      <c r="DB3" s="382" t="s">
        <v>584</v>
      </c>
      <c r="DC3" s="383"/>
      <c r="DD3" s="382" t="s">
        <v>585</v>
      </c>
      <c r="DE3" s="383"/>
      <c r="DF3" s="382" t="s">
        <v>586</v>
      </c>
      <c r="DG3" s="383"/>
      <c r="DH3" s="382" t="s">
        <v>587</v>
      </c>
      <c r="DI3" s="383"/>
      <c r="DJ3" s="382" t="s">
        <v>588</v>
      </c>
      <c r="DK3" s="383"/>
      <c r="DL3" s="382" t="s">
        <v>589</v>
      </c>
      <c r="DM3" s="383"/>
      <c r="DN3" s="382" t="s">
        <v>590</v>
      </c>
      <c r="DO3" s="383"/>
      <c r="DP3" s="382" t="s">
        <v>591</v>
      </c>
      <c r="DQ3" s="383"/>
      <c r="DR3" s="382" t="s">
        <v>592</v>
      </c>
      <c r="DS3" s="383"/>
      <c r="DT3" s="382" t="s">
        <v>593</v>
      </c>
      <c r="DU3" s="383"/>
      <c r="DV3" s="382" t="s">
        <v>594</v>
      </c>
      <c r="DW3" s="383"/>
      <c r="DX3" s="382" t="s">
        <v>595</v>
      </c>
      <c r="DY3" s="383"/>
      <c r="DZ3" s="382" t="s">
        <v>596</v>
      </c>
      <c r="EA3" s="383"/>
      <c r="EB3" s="382" t="s">
        <v>597</v>
      </c>
      <c r="EC3" s="383"/>
      <c r="ED3" s="382" t="s">
        <v>598</v>
      </c>
      <c r="EE3" s="383"/>
      <c r="EF3" s="382" t="s">
        <v>599</v>
      </c>
      <c r="EG3" s="383"/>
      <c r="EH3" s="382" t="s">
        <v>600</v>
      </c>
      <c r="EI3" s="383"/>
      <c r="EJ3" s="382" t="s">
        <v>601</v>
      </c>
      <c r="EK3" s="383"/>
      <c r="EL3" s="382" t="s">
        <v>602</v>
      </c>
      <c r="EM3" s="383"/>
      <c r="EN3" s="382" t="s">
        <v>603</v>
      </c>
      <c r="EO3" s="383"/>
      <c r="EP3" s="382" t="s">
        <v>604</v>
      </c>
      <c r="EQ3" s="383"/>
      <c r="ER3" s="382" t="s">
        <v>605</v>
      </c>
      <c r="ES3" s="383"/>
      <c r="ET3" s="382" t="s">
        <v>606</v>
      </c>
      <c r="EU3" s="383"/>
      <c r="EV3" s="382" t="s">
        <v>607</v>
      </c>
      <c r="EW3" s="383"/>
      <c r="EX3" s="382" t="s">
        <v>608</v>
      </c>
      <c r="EY3" s="383"/>
      <c r="EZ3" s="382" t="s">
        <v>609</v>
      </c>
      <c r="FA3" s="383"/>
      <c r="FB3" s="382" t="s">
        <v>610</v>
      </c>
      <c r="FC3" s="383"/>
      <c r="FD3" s="382" t="s">
        <v>611</v>
      </c>
      <c r="FE3" s="383"/>
      <c r="FF3" s="382" t="s">
        <v>612</v>
      </c>
      <c r="FG3" s="383"/>
      <c r="FH3" s="382" t="s">
        <v>613</v>
      </c>
      <c r="FI3" s="383"/>
      <c r="FJ3" s="382" t="s">
        <v>614</v>
      </c>
      <c r="FK3" s="383"/>
      <c r="FL3" s="382" t="s">
        <v>615</v>
      </c>
      <c r="FM3" s="383"/>
    </row>
    <row r="4" spans="1:169" x14ac:dyDescent="0.25">
      <c r="B4" s="42" t="s">
        <v>267</v>
      </c>
      <c r="C4" s="42" t="s">
        <v>616</v>
      </c>
      <c r="D4" s="245" t="s">
        <v>617</v>
      </c>
      <c r="E4" s="245" t="s">
        <v>618</v>
      </c>
      <c r="F4" s="245" t="s">
        <v>617</v>
      </c>
      <c r="G4" s="245" t="s">
        <v>618</v>
      </c>
      <c r="H4" s="245" t="s">
        <v>617</v>
      </c>
      <c r="I4" s="245" t="s">
        <v>618</v>
      </c>
      <c r="J4" s="245" t="s">
        <v>617</v>
      </c>
      <c r="K4" s="245" t="s">
        <v>618</v>
      </c>
      <c r="L4" s="246" t="s">
        <v>617</v>
      </c>
      <c r="M4" s="246" t="s">
        <v>618</v>
      </c>
      <c r="N4" s="246" t="s">
        <v>617</v>
      </c>
      <c r="O4" s="246" t="s">
        <v>618</v>
      </c>
      <c r="P4" s="245" t="s">
        <v>617</v>
      </c>
      <c r="Q4" s="245" t="s">
        <v>618</v>
      </c>
      <c r="R4" s="245" t="s">
        <v>617</v>
      </c>
      <c r="S4" s="245" t="s">
        <v>618</v>
      </c>
      <c r="T4" s="245" t="s">
        <v>617</v>
      </c>
      <c r="U4" s="245" t="s">
        <v>618</v>
      </c>
      <c r="V4" s="245" t="s">
        <v>617</v>
      </c>
      <c r="W4" s="245" t="s">
        <v>618</v>
      </c>
      <c r="X4" s="246" t="s">
        <v>617</v>
      </c>
      <c r="Y4" s="246" t="s">
        <v>618</v>
      </c>
      <c r="Z4" s="246" t="s">
        <v>617</v>
      </c>
      <c r="AA4" s="246" t="s">
        <v>618</v>
      </c>
      <c r="AB4" s="246" t="s">
        <v>617</v>
      </c>
      <c r="AC4" s="246" t="s">
        <v>618</v>
      </c>
      <c r="AD4" s="246" t="s">
        <v>617</v>
      </c>
      <c r="AE4" s="246" t="s">
        <v>618</v>
      </c>
      <c r="AF4" s="246" t="s">
        <v>617</v>
      </c>
      <c r="AG4" s="246" t="s">
        <v>618</v>
      </c>
      <c r="AH4" s="246" t="s">
        <v>617</v>
      </c>
      <c r="AI4" s="246" t="s">
        <v>618</v>
      </c>
      <c r="AJ4" s="246" t="s">
        <v>617</v>
      </c>
      <c r="AK4" s="246" t="s">
        <v>618</v>
      </c>
      <c r="AL4" s="246" t="s">
        <v>617</v>
      </c>
      <c r="AM4" s="246" t="s">
        <v>618</v>
      </c>
      <c r="AN4" s="246" t="s">
        <v>617</v>
      </c>
      <c r="AO4" s="246" t="s">
        <v>618</v>
      </c>
      <c r="AP4" s="246" t="s">
        <v>617</v>
      </c>
      <c r="AQ4" s="246" t="s">
        <v>618</v>
      </c>
      <c r="AR4" s="246" t="s">
        <v>617</v>
      </c>
      <c r="AS4" s="246" t="s">
        <v>618</v>
      </c>
      <c r="AT4" s="246" t="s">
        <v>617</v>
      </c>
      <c r="AU4" s="246" t="s">
        <v>618</v>
      </c>
      <c r="AV4" s="246" t="s">
        <v>617</v>
      </c>
      <c r="AW4" s="246" t="s">
        <v>618</v>
      </c>
      <c r="AX4" s="246" t="s">
        <v>617</v>
      </c>
      <c r="AY4" s="246" t="s">
        <v>618</v>
      </c>
      <c r="AZ4" s="246" t="s">
        <v>617</v>
      </c>
      <c r="BA4" s="246" t="s">
        <v>618</v>
      </c>
      <c r="BB4" s="246" t="s">
        <v>617</v>
      </c>
      <c r="BC4" s="246" t="s">
        <v>618</v>
      </c>
      <c r="BD4" s="246" t="s">
        <v>617</v>
      </c>
      <c r="BE4" s="246" t="s">
        <v>618</v>
      </c>
      <c r="BF4" s="246" t="s">
        <v>617</v>
      </c>
      <c r="BG4" s="246" t="s">
        <v>618</v>
      </c>
      <c r="BH4" s="246" t="s">
        <v>617</v>
      </c>
      <c r="BI4" s="246" t="s">
        <v>618</v>
      </c>
      <c r="BJ4" s="246" t="s">
        <v>617</v>
      </c>
      <c r="BK4" s="246" t="s">
        <v>618</v>
      </c>
      <c r="BL4" s="246" t="s">
        <v>617</v>
      </c>
      <c r="BM4" s="246" t="s">
        <v>618</v>
      </c>
      <c r="BN4" s="246" t="s">
        <v>617</v>
      </c>
      <c r="BO4" s="246" t="s">
        <v>618</v>
      </c>
      <c r="BP4" s="246" t="s">
        <v>617</v>
      </c>
      <c r="BQ4" s="246" t="s">
        <v>618</v>
      </c>
      <c r="BR4" s="246" t="s">
        <v>617</v>
      </c>
      <c r="BS4" s="246" t="s">
        <v>618</v>
      </c>
      <c r="BT4" s="246" t="s">
        <v>617</v>
      </c>
      <c r="BU4" s="246" t="s">
        <v>618</v>
      </c>
      <c r="BV4" s="246" t="s">
        <v>617</v>
      </c>
      <c r="BW4" s="246" t="s">
        <v>618</v>
      </c>
      <c r="BX4" s="246" t="s">
        <v>617</v>
      </c>
      <c r="BY4" s="246" t="s">
        <v>618</v>
      </c>
      <c r="BZ4" s="246" t="s">
        <v>617</v>
      </c>
      <c r="CA4" s="246" t="s">
        <v>618</v>
      </c>
      <c r="CB4" s="246" t="s">
        <v>617</v>
      </c>
      <c r="CC4" s="246" t="s">
        <v>618</v>
      </c>
      <c r="CD4" s="246" t="s">
        <v>617</v>
      </c>
      <c r="CE4" s="246" t="s">
        <v>618</v>
      </c>
      <c r="CF4" s="246" t="s">
        <v>617</v>
      </c>
      <c r="CG4" s="247" t="s">
        <v>618</v>
      </c>
      <c r="CH4" s="246" t="s">
        <v>617</v>
      </c>
      <c r="CI4" s="247" t="s">
        <v>618</v>
      </c>
      <c r="CJ4" s="246" t="s">
        <v>617</v>
      </c>
      <c r="CK4" s="247" t="s">
        <v>618</v>
      </c>
      <c r="CL4" s="246" t="s">
        <v>617</v>
      </c>
      <c r="CM4" s="247" t="s">
        <v>618</v>
      </c>
      <c r="CN4" s="246" t="s">
        <v>617</v>
      </c>
      <c r="CO4" s="247" t="s">
        <v>618</v>
      </c>
      <c r="CP4" s="246" t="s">
        <v>617</v>
      </c>
      <c r="CQ4" s="247" t="s">
        <v>618</v>
      </c>
      <c r="CR4" s="246" t="s">
        <v>617</v>
      </c>
      <c r="CS4" s="247" t="s">
        <v>618</v>
      </c>
      <c r="CT4" s="246" t="s">
        <v>617</v>
      </c>
      <c r="CU4" s="247" t="s">
        <v>618</v>
      </c>
      <c r="CV4" s="246" t="s">
        <v>617</v>
      </c>
      <c r="CW4" s="247" t="s">
        <v>618</v>
      </c>
      <c r="CX4" s="246" t="s">
        <v>617</v>
      </c>
      <c r="CY4" s="247" t="s">
        <v>618</v>
      </c>
      <c r="CZ4" s="246" t="s">
        <v>617</v>
      </c>
      <c r="DA4" s="247" t="s">
        <v>618</v>
      </c>
      <c r="DB4" s="246" t="s">
        <v>617</v>
      </c>
      <c r="DC4" s="247" t="s">
        <v>618</v>
      </c>
      <c r="DD4" s="246" t="s">
        <v>617</v>
      </c>
      <c r="DE4" s="247" t="s">
        <v>618</v>
      </c>
      <c r="DF4" s="246" t="s">
        <v>617</v>
      </c>
      <c r="DG4" s="247" t="s">
        <v>618</v>
      </c>
      <c r="DH4" s="246" t="s">
        <v>617</v>
      </c>
      <c r="DI4" s="247" t="s">
        <v>618</v>
      </c>
      <c r="DJ4" s="246" t="s">
        <v>617</v>
      </c>
      <c r="DK4" s="247" t="s">
        <v>618</v>
      </c>
      <c r="DL4" s="246" t="s">
        <v>617</v>
      </c>
      <c r="DM4" s="247" t="s">
        <v>618</v>
      </c>
      <c r="DN4" s="246" t="s">
        <v>617</v>
      </c>
      <c r="DO4" s="247" t="s">
        <v>618</v>
      </c>
      <c r="DP4" s="246" t="s">
        <v>617</v>
      </c>
      <c r="DQ4" s="247" t="s">
        <v>618</v>
      </c>
      <c r="DR4" s="246" t="s">
        <v>617</v>
      </c>
      <c r="DS4" s="247" t="s">
        <v>618</v>
      </c>
      <c r="DT4" s="246" t="s">
        <v>617</v>
      </c>
      <c r="DU4" s="247" t="s">
        <v>618</v>
      </c>
      <c r="DV4" s="246" t="s">
        <v>617</v>
      </c>
      <c r="DW4" s="247" t="s">
        <v>618</v>
      </c>
      <c r="DX4" s="246" t="s">
        <v>617</v>
      </c>
      <c r="DY4" s="247" t="s">
        <v>618</v>
      </c>
      <c r="DZ4" s="246" t="s">
        <v>617</v>
      </c>
      <c r="EA4" s="247" t="s">
        <v>618</v>
      </c>
      <c r="EB4" s="246" t="s">
        <v>617</v>
      </c>
      <c r="EC4" s="247" t="s">
        <v>618</v>
      </c>
      <c r="ED4" s="246" t="s">
        <v>617</v>
      </c>
      <c r="EE4" s="247" t="s">
        <v>618</v>
      </c>
      <c r="EF4" s="246" t="s">
        <v>617</v>
      </c>
      <c r="EG4" s="247" t="s">
        <v>618</v>
      </c>
      <c r="EH4" s="246" t="s">
        <v>617</v>
      </c>
      <c r="EI4" s="247" t="s">
        <v>618</v>
      </c>
      <c r="EJ4" s="246" t="s">
        <v>617</v>
      </c>
      <c r="EK4" s="247" t="s">
        <v>618</v>
      </c>
      <c r="EL4" s="246" t="s">
        <v>617</v>
      </c>
      <c r="EM4" s="247" t="s">
        <v>618</v>
      </c>
      <c r="EN4" s="246" t="s">
        <v>617</v>
      </c>
      <c r="EO4" s="247" t="s">
        <v>618</v>
      </c>
      <c r="EP4" s="246" t="s">
        <v>617</v>
      </c>
      <c r="EQ4" s="247" t="s">
        <v>618</v>
      </c>
      <c r="ER4" s="246" t="s">
        <v>617</v>
      </c>
      <c r="ES4" s="247" t="s">
        <v>618</v>
      </c>
      <c r="ET4" s="246" t="s">
        <v>617</v>
      </c>
      <c r="EU4" s="247" t="s">
        <v>618</v>
      </c>
      <c r="EV4" s="246" t="s">
        <v>617</v>
      </c>
      <c r="EW4" s="247" t="s">
        <v>618</v>
      </c>
      <c r="EX4" s="246" t="s">
        <v>617</v>
      </c>
      <c r="EY4" s="247" t="s">
        <v>618</v>
      </c>
      <c r="EZ4" s="246" t="s">
        <v>617</v>
      </c>
      <c r="FA4" s="247" t="s">
        <v>618</v>
      </c>
      <c r="FB4" s="246" t="s">
        <v>617</v>
      </c>
      <c r="FC4" s="247" t="s">
        <v>618</v>
      </c>
      <c r="FD4" s="246" t="s">
        <v>617</v>
      </c>
      <c r="FE4" s="247" t="s">
        <v>618</v>
      </c>
      <c r="FF4" s="246" t="s">
        <v>617</v>
      </c>
      <c r="FG4" s="247" t="s">
        <v>618</v>
      </c>
      <c r="FH4" s="246" t="s">
        <v>617</v>
      </c>
      <c r="FI4" s="247" t="s">
        <v>618</v>
      </c>
      <c r="FJ4" s="246" t="s">
        <v>617</v>
      </c>
      <c r="FK4" s="247" t="s">
        <v>618</v>
      </c>
      <c r="FL4" s="246" t="s">
        <v>617</v>
      </c>
      <c r="FM4" s="247" t="s">
        <v>618</v>
      </c>
    </row>
    <row r="5" spans="1:169" x14ac:dyDescent="0.25">
      <c r="B5" s="19">
        <v>1</v>
      </c>
      <c r="C5" s="248" t="s">
        <v>619</v>
      </c>
      <c r="D5" s="87">
        <v>3.8550499552211575</v>
      </c>
      <c r="E5" s="87">
        <v>284221.7965913362</v>
      </c>
      <c r="F5" s="87">
        <v>3.1921394005148276</v>
      </c>
      <c r="G5" s="87">
        <v>400747.31620983605</v>
      </c>
      <c r="H5" s="87">
        <v>2.9088469094018947</v>
      </c>
      <c r="I5" s="87">
        <v>548126.68851616723</v>
      </c>
      <c r="J5" s="87">
        <v>2.2374813977076919</v>
      </c>
      <c r="K5" s="87">
        <v>677491.77483250655</v>
      </c>
      <c r="L5" s="87">
        <v>4.0093728878442105</v>
      </c>
      <c r="M5" s="87">
        <v>689423.30437732791</v>
      </c>
      <c r="N5" s="87">
        <v>4.362671782518535</v>
      </c>
      <c r="O5" s="87">
        <v>801284.37245152669</v>
      </c>
      <c r="P5" s="87">
        <v>2.1181794860008605</v>
      </c>
      <c r="Q5" s="87">
        <v>692634.88739096269</v>
      </c>
      <c r="R5" s="87">
        <v>2.1254449800022299</v>
      </c>
      <c r="S5" s="87">
        <v>700640.74534257024</v>
      </c>
      <c r="T5" s="87">
        <v>2.0593064568056896</v>
      </c>
      <c r="U5" s="87">
        <v>724050.92181086505</v>
      </c>
      <c r="V5" s="87">
        <v>2.0382646193816321</v>
      </c>
      <c r="W5" s="87">
        <v>722415.57684732752</v>
      </c>
      <c r="X5" s="87">
        <v>2.1127245166772246</v>
      </c>
      <c r="Y5" s="87">
        <v>719064.99551072624</v>
      </c>
      <c r="Z5" s="87">
        <v>2.1055608337301126</v>
      </c>
      <c r="AA5" s="87">
        <v>725776.46629882988</v>
      </c>
      <c r="AB5" s="87">
        <v>2.1645743352532638</v>
      </c>
      <c r="AC5" s="87">
        <v>687278.85042834119</v>
      </c>
      <c r="AD5" s="87">
        <v>2.2566570560332173</v>
      </c>
      <c r="AE5" s="87">
        <v>665175.54571621621</v>
      </c>
      <c r="AF5" s="87">
        <v>2.6640305685989483</v>
      </c>
      <c r="AG5" s="87">
        <v>655849.73684980359</v>
      </c>
      <c r="AH5" s="87">
        <v>3.5614158474030582</v>
      </c>
      <c r="AI5" s="87">
        <v>653883.30275275395</v>
      </c>
      <c r="AJ5" s="87">
        <v>3.7979404457279009</v>
      </c>
      <c r="AK5" s="87">
        <v>655147.13950981305</v>
      </c>
      <c r="AL5" s="87">
        <v>4.0093728878442105</v>
      </c>
      <c r="AM5" s="87">
        <v>689423.30437732791</v>
      </c>
      <c r="AN5" s="87">
        <v>4.0351433139397281</v>
      </c>
      <c r="AO5" s="87">
        <v>695584.55469012831</v>
      </c>
      <c r="AP5" s="87">
        <v>3.9548366202115162</v>
      </c>
      <c r="AQ5" s="87">
        <v>709577.60136603122</v>
      </c>
      <c r="AR5" s="87">
        <v>3.926611332266476</v>
      </c>
      <c r="AS5" s="87">
        <v>727118.40988317353</v>
      </c>
      <c r="AT5" s="87">
        <v>3.8242844674922192</v>
      </c>
      <c r="AU5" s="87">
        <v>737984.92662636493</v>
      </c>
      <c r="AV5" s="87">
        <v>3.9402378803707694</v>
      </c>
      <c r="AW5" s="87">
        <v>746763.27722193871</v>
      </c>
      <c r="AX5" s="87">
        <v>3.9307218486740538</v>
      </c>
      <c r="AY5" s="87">
        <v>753503.95934100554</v>
      </c>
      <c r="AZ5" s="87">
        <v>4.1490698401093384</v>
      </c>
      <c r="BA5" s="87">
        <v>756846.54819613742</v>
      </c>
      <c r="BB5" s="87">
        <v>4.3241742822406666</v>
      </c>
      <c r="BC5" s="87">
        <v>768149.5179096004</v>
      </c>
      <c r="BD5" s="87">
        <v>4.4576701715641729</v>
      </c>
      <c r="BE5" s="87">
        <v>763970.58935337572</v>
      </c>
      <c r="BF5" s="87">
        <v>4.393316819384542</v>
      </c>
      <c r="BG5" s="87">
        <v>761775.71041192056</v>
      </c>
      <c r="BH5" s="87">
        <v>4.4233730266611104</v>
      </c>
      <c r="BI5" s="87">
        <v>767724.28127300309</v>
      </c>
      <c r="BJ5" s="87">
        <v>4.362671782518535</v>
      </c>
      <c r="BK5" s="87">
        <v>801284.37245152669</v>
      </c>
      <c r="BL5" s="87">
        <v>4.2652832608234661</v>
      </c>
      <c r="BM5" s="87">
        <v>796558.22814757167</v>
      </c>
      <c r="BN5" s="87">
        <v>4.0578837144026503</v>
      </c>
      <c r="BO5" s="87">
        <v>803408.70843495848</v>
      </c>
      <c r="BP5" s="87">
        <v>4.2933479016255482</v>
      </c>
      <c r="BQ5" s="87">
        <v>830350.08583598328</v>
      </c>
      <c r="BR5" s="87">
        <v>4.318983420771902</v>
      </c>
      <c r="BS5" s="87">
        <v>832957.61390165938</v>
      </c>
      <c r="BT5" s="87">
        <v>4.4104028259547787</v>
      </c>
      <c r="BU5" s="87">
        <v>823350.59395301272</v>
      </c>
      <c r="BV5" s="87">
        <v>4.4614180149855516</v>
      </c>
      <c r="BW5" s="87">
        <v>830030.41038040968</v>
      </c>
      <c r="BX5" s="87">
        <v>4.3710657197609137</v>
      </c>
      <c r="BY5" s="87">
        <v>845084.60393805557</v>
      </c>
      <c r="BZ5" s="87">
        <v>4.4489274083458037</v>
      </c>
      <c r="CA5" s="87">
        <v>850849.40524858981</v>
      </c>
      <c r="CB5" s="87">
        <v>4.525673704199507</v>
      </c>
      <c r="CC5" s="87">
        <v>858028.3214778651</v>
      </c>
      <c r="CD5" s="87">
        <v>4.5853021354839951</v>
      </c>
      <c r="CE5" s="87">
        <v>845367.35769526439</v>
      </c>
      <c r="CF5" s="87">
        <v>4.5521002217437818</v>
      </c>
      <c r="CG5" s="87">
        <v>849047.16732491658</v>
      </c>
      <c r="CH5" s="87">
        <v>4.9595595141653446</v>
      </c>
      <c r="CI5" s="87">
        <v>890065.27552998601</v>
      </c>
      <c r="CJ5" s="87">
        <v>5.0160705427316818</v>
      </c>
      <c r="CK5" s="87">
        <v>890431.599514995</v>
      </c>
      <c r="CL5" s="87">
        <v>4.8505930924511098</v>
      </c>
      <c r="CM5" s="87">
        <v>891339.40842302295</v>
      </c>
      <c r="CN5" s="87">
        <v>5.0947679889636408</v>
      </c>
      <c r="CO5" s="87">
        <v>932729.42446599063</v>
      </c>
      <c r="CP5" s="87">
        <v>5.0571483859539121</v>
      </c>
      <c r="CQ5" s="87">
        <v>919494.50511632464</v>
      </c>
      <c r="CR5" s="87">
        <v>4.9923038104505011</v>
      </c>
      <c r="CS5" s="87">
        <v>916195.3903632001</v>
      </c>
      <c r="CT5" s="87">
        <v>4.9691613140070636</v>
      </c>
      <c r="CU5" s="87">
        <v>931381.23486619524</v>
      </c>
      <c r="CV5" s="87">
        <v>4.7830931565778698</v>
      </c>
      <c r="CW5" s="87">
        <v>925536.22090931027</v>
      </c>
      <c r="CX5" s="87">
        <v>4.777716623545432</v>
      </c>
      <c r="CY5" s="87">
        <v>941325.68914128863</v>
      </c>
      <c r="CZ5" s="87">
        <v>4.7202720099064415</v>
      </c>
      <c r="DA5" s="87">
        <v>977540.63043135253</v>
      </c>
      <c r="DB5" s="87">
        <v>4.265896778454608</v>
      </c>
      <c r="DC5" s="87">
        <v>1005289.9152998351</v>
      </c>
      <c r="DD5" s="87">
        <v>4.1882438173089485</v>
      </c>
      <c r="DE5" s="87">
        <v>1014852.7422206902</v>
      </c>
      <c r="DF5" s="87">
        <v>4.1568412166400597</v>
      </c>
      <c r="DG5" s="87">
        <v>1075115.8797568919</v>
      </c>
      <c r="DH5" s="87">
        <v>3.6387517176951993</v>
      </c>
      <c r="DI5" s="87">
        <v>1081490.3817940147</v>
      </c>
      <c r="DJ5" s="87">
        <v>3.3309934609427923</v>
      </c>
      <c r="DK5" s="87">
        <v>1106298.3156114989</v>
      </c>
      <c r="DL5" s="87">
        <v>3.222892786641069</v>
      </c>
      <c r="DM5" s="87">
        <v>1161478.9720955302</v>
      </c>
      <c r="DN5" s="87">
        <v>3.1063096936568892</v>
      </c>
      <c r="DO5" s="87">
        <v>1180322.3951549819</v>
      </c>
      <c r="DP5" s="87">
        <v>2.84648991646936</v>
      </c>
      <c r="DQ5" s="87">
        <v>1187308.5186814009</v>
      </c>
      <c r="DR5" s="87">
        <v>2.7816365002036028</v>
      </c>
      <c r="DS5" s="87">
        <v>1235473.0318339833</v>
      </c>
      <c r="DT5" s="87">
        <v>2.7599468210211731</v>
      </c>
      <c r="DU5" s="87">
        <v>1255745.1834917406</v>
      </c>
      <c r="DV5" s="87">
        <v>2.6430616891540697</v>
      </c>
      <c r="DW5" s="87">
        <v>1286585.1524180165</v>
      </c>
      <c r="DX5" s="87">
        <v>2.9285086018143054</v>
      </c>
      <c r="DY5" s="87">
        <v>1347094.0264384637</v>
      </c>
      <c r="DZ5" s="87">
        <v>2.838566235637539</v>
      </c>
      <c r="EA5" s="87">
        <v>1328409.0165672046</v>
      </c>
      <c r="EB5" s="87">
        <v>2.7242022857582757</v>
      </c>
      <c r="EC5" s="87">
        <v>1342407.9795390971</v>
      </c>
      <c r="ED5" s="87">
        <v>3.0086018077737906</v>
      </c>
      <c r="EE5" s="87">
        <v>1411828.2759213494</v>
      </c>
      <c r="EF5" s="87">
        <v>2.9194437792719046</v>
      </c>
      <c r="EG5" s="87">
        <v>1397613.4017032248</v>
      </c>
      <c r="EH5" s="87">
        <v>3.0524776875486404</v>
      </c>
      <c r="EI5" s="87">
        <v>1420065.8431127251</v>
      </c>
      <c r="EJ5" s="87">
        <v>4.1313721420155547</v>
      </c>
      <c r="EK5" s="87">
        <v>1439182.1317336056</v>
      </c>
      <c r="EL5" s="87">
        <v>4.4946833886941082</v>
      </c>
      <c r="EM5" s="87">
        <v>1389241.0367420516</v>
      </c>
      <c r="EN5" s="87">
        <v>5.1716778397039045</v>
      </c>
      <c r="EO5" s="87">
        <v>1325764.2551581683</v>
      </c>
      <c r="EP5" s="87">
        <v>5.2551109626189563</v>
      </c>
      <c r="EQ5" s="87">
        <v>1304211.6762048732</v>
      </c>
      <c r="ER5" s="87">
        <v>5.2318833788772974</v>
      </c>
      <c r="ES5" s="87">
        <v>1296316.2520263144</v>
      </c>
      <c r="ET5" s="87">
        <v>6.2413557603231213</v>
      </c>
      <c r="EU5" s="87">
        <v>1257493.5312765939</v>
      </c>
      <c r="EV5" s="87">
        <v>6.2420461239742924</v>
      </c>
      <c r="EW5" s="87">
        <v>1250709.4568204919</v>
      </c>
      <c r="EX5" s="87">
        <v>6.2313526395728003</v>
      </c>
      <c r="EY5" s="87">
        <v>1225016.8791860805</v>
      </c>
      <c r="EZ5" s="87">
        <v>6.2269923911464566</v>
      </c>
      <c r="FA5" s="87">
        <v>1192482.9574634274</v>
      </c>
      <c r="FB5" s="87">
        <v>6.2383216946800193</v>
      </c>
      <c r="FC5" s="87">
        <v>1248959.2733794968</v>
      </c>
      <c r="FD5" s="87">
        <v>6.2919197083861498</v>
      </c>
      <c r="FE5" s="87">
        <v>1191832.528758252</v>
      </c>
      <c r="FF5" s="87">
        <v>6.2716512784080489</v>
      </c>
      <c r="FG5" s="87">
        <v>1186615.8839890582</v>
      </c>
      <c r="FH5" s="87">
        <v>7.3676573479880174</v>
      </c>
      <c r="FI5" s="87">
        <v>1210483.7482339686</v>
      </c>
      <c r="FJ5" s="87">
        <v>7.4237042658232584</v>
      </c>
      <c r="FK5" s="87">
        <v>1187932.5118062354</v>
      </c>
      <c r="FL5" s="87">
        <v>7.458852707759827</v>
      </c>
      <c r="FM5" s="87">
        <v>1187385.4773078207</v>
      </c>
    </row>
    <row r="6" spans="1:169" x14ac:dyDescent="0.25">
      <c r="B6" s="19">
        <v>2</v>
      </c>
      <c r="C6" s="248" t="s">
        <v>620</v>
      </c>
      <c r="D6" s="87">
        <v>8.1015450798036976</v>
      </c>
      <c r="E6" s="87">
        <v>252197.92240287998</v>
      </c>
      <c r="F6" s="87">
        <v>6.6681643677359732</v>
      </c>
      <c r="G6" s="87">
        <v>327493.28165807901</v>
      </c>
      <c r="H6" s="87">
        <v>6.4483171679638467</v>
      </c>
      <c r="I6" s="87">
        <v>394658.42549379403</v>
      </c>
      <c r="J6" s="87">
        <v>5.5732410556151502</v>
      </c>
      <c r="K6" s="87">
        <v>491833.0255404528</v>
      </c>
      <c r="L6" s="87">
        <v>10.084446670447926</v>
      </c>
      <c r="M6" s="87">
        <v>835554.73863992002</v>
      </c>
      <c r="N6" s="87">
        <v>10.239494648633544</v>
      </c>
      <c r="O6" s="87">
        <v>1036410.0988121202</v>
      </c>
      <c r="P6" s="87">
        <v>5.6102489495080379</v>
      </c>
      <c r="Q6" s="87">
        <v>503034.6751536497</v>
      </c>
      <c r="R6" s="87">
        <v>5.6546297683726694</v>
      </c>
      <c r="S6" s="87">
        <v>501932.97489083308</v>
      </c>
      <c r="T6" s="87">
        <v>5.6708598013606926</v>
      </c>
      <c r="U6" s="87">
        <v>515349.32466528012</v>
      </c>
      <c r="V6" s="87">
        <v>5.9220716901264909</v>
      </c>
      <c r="W6" s="87">
        <v>540703.87332469609</v>
      </c>
      <c r="X6" s="87">
        <v>6.3680159516284958</v>
      </c>
      <c r="Y6" s="87">
        <v>565107.51569544792</v>
      </c>
      <c r="Z6" s="87">
        <v>6.7213658274395431</v>
      </c>
      <c r="AA6" s="87">
        <v>596250.42930380185</v>
      </c>
      <c r="AB6" s="87">
        <v>7.3690023893096122</v>
      </c>
      <c r="AC6" s="87">
        <v>645492.59939359198</v>
      </c>
      <c r="AD6" s="87">
        <v>7.9400502874397851</v>
      </c>
      <c r="AE6" s="87">
        <v>696808.54673824401</v>
      </c>
      <c r="AF6" s="87">
        <v>8.5404134137123755</v>
      </c>
      <c r="AG6" s="87">
        <v>749990.25816530001</v>
      </c>
      <c r="AH6" s="87">
        <v>8.9190086422088193</v>
      </c>
      <c r="AI6" s="87">
        <v>770273.55603474006</v>
      </c>
      <c r="AJ6" s="87">
        <v>9.6096845851941133</v>
      </c>
      <c r="AK6" s="87">
        <v>790886.02491524012</v>
      </c>
      <c r="AL6" s="87">
        <v>10.084446670447926</v>
      </c>
      <c r="AM6" s="87">
        <v>835554.73863992002</v>
      </c>
      <c r="AN6" s="87">
        <v>10.223826781819048</v>
      </c>
      <c r="AO6" s="87">
        <v>848444.64078474999</v>
      </c>
      <c r="AP6" s="87">
        <v>10.322889310085261</v>
      </c>
      <c r="AQ6" s="87">
        <v>858905.48072458</v>
      </c>
      <c r="AR6" s="87">
        <v>10.30735328758248</v>
      </c>
      <c r="AS6" s="87">
        <v>855002.3897413183</v>
      </c>
      <c r="AT6" s="87">
        <v>10.195595637894026</v>
      </c>
      <c r="AU6" s="87">
        <v>844500.34441326011</v>
      </c>
      <c r="AV6" s="87">
        <v>10.271282092120352</v>
      </c>
      <c r="AW6" s="87">
        <v>860980.70682265819</v>
      </c>
      <c r="AX6" s="87">
        <v>10.199855814449904</v>
      </c>
      <c r="AY6" s="87">
        <v>890069.52752726991</v>
      </c>
      <c r="AZ6" s="87">
        <v>10.186834734388743</v>
      </c>
      <c r="BA6" s="87">
        <v>916969.51216533047</v>
      </c>
      <c r="BB6" s="87">
        <v>10.170065714436348</v>
      </c>
      <c r="BC6" s="87">
        <v>927359.7841256801</v>
      </c>
      <c r="BD6" s="87">
        <v>10.381744734190825</v>
      </c>
      <c r="BE6" s="87">
        <v>959007.08934678009</v>
      </c>
      <c r="BF6" s="87">
        <v>10.325365495264052</v>
      </c>
      <c r="BG6" s="87">
        <v>981696.85671773041</v>
      </c>
      <c r="BH6" s="87">
        <v>10.306405291525063</v>
      </c>
      <c r="BI6" s="87">
        <v>1008492.6931676402</v>
      </c>
      <c r="BJ6" s="87">
        <v>10.239494648633544</v>
      </c>
      <c r="BK6" s="87">
        <v>1036410.0988121202</v>
      </c>
      <c r="BL6" s="87">
        <v>9.8432286349301279</v>
      </c>
      <c r="BM6" s="87">
        <v>1071415.4579379694</v>
      </c>
      <c r="BN6" s="87">
        <v>9.9781688438325773</v>
      </c>
      <c r="BO6" s="87">
        <v>1085241.74109542</v>
      </c>
      <c r="BP6" s="87">
        <v>10.246027232287377</v>
      </c>
      <c r="BQ6" s="87">
        <v>1109822.7542979277</v>
      </c>
      <c r="BR6" s="87">
        <v>10.271948102085352</v>
      </c>
      <c r="BS6" s="87">
        <v>1124046.4365254915</v>
      </c>
      <c r="BT6" s="87">
        <v>10.114721102732396</v>
      </c>
      <c r="BU6" s="87">
        <v>1183332.8713196318</v>
      </c>
      <c r="BV6" s="87">
        <v>10.283308639976505</v>
      </c>
      <c r="BW6" s="87">
        <v>1206389.4095106139</v>
      </c>
      <c r="BX6" s="87">
        <v>10.294247553471886</v>
      </c>
      <c r="BY6" s="87">
        <v>1207979.1262226817</v>
      </c>
      <c r="BZ6" s="87">
        <v>10.09621987265005</v>
      </c>
      <c r="CA6" s="87">
        <v>1205878.4995266958</v>
      </c>
      <c r="CB6" s="87">
        <v>10.177019873852494</v>
      </c>
      <c r="CC6" s="87">
        <v>1207872.6514297298</v>
      </c>
      <c r="CD6" s="87">
        <v>10.092849624773361</v>
      </c>
      <c r="CE6" s="87">
        <v>1227572.2411873806</v>
      </c>
      <c r="CF6" s="87">
        <v>10.090951174478208</v>
      </c>
      <c r="CG6" s="87">
        <v>1235052.5653288153</v>
      </c>
      <c r="CH6" s="87">
        <v>9.9517881845853484</v>
      </c>
      <c r="CI6" s="87">
        <v>1248493.2200215654</v>
      </c>
      <c r="CJ6" s="87">
        <v>9.8917092450402642</v>
      </c>
      <c r="CK6" s="87">
        <v>1286924.7096171156</v>
      </c>
      <c r="CL6" s="87">
        <v>9.8744695447076207</v>
      </c>
      <c r="CM6" s="87">
        <v>1307907.8953847601</v>
      </c>
      <c r="CN6" s="87">
        <v>9.7829503385832588</v>
      </c>
      <c r="CO6" s="87">
        <v>1341676.43358203</v>
      </c>
      <c r="CP6" s="87">
        <v>9.8165776228172152</v>
      </c>
      <c r="CQ6" s="87">
        <v>1367322.534596557</v>
      </c>
      <c r="CR6" s="87">
        <v>9.7198724054487791</v>
      </c>
      <c r="CS6" s="87">
        <v>1387055.6311594767</v>
      </c>
      <c r="CT6" s="87">
        <v>9.7121032064511539</v>
      </c>
      <c r="CU6" s="87">
        <v>1411223.8363923656</v>
      </c>
      <c r="CV6" s="87">
        <v>9.6882632455394138</v>
      </c>
      <c r="CW6" s="87">
        <v>1434481.3920132963</v>
      </c>
      <c r="CX6" s="87">
        <v>9.7429030557190526</v>
      </c>
      <c r="CY6" s="87">
        <v>1473964.9082426399</v>
      </c>
      <c r="CZ6" s="87">
        <v>9.7333834458213175</v>
      </c>
      <c r="DA6" s="87">
        <v>1480060.4146780195</v>
      </c>
      <c r="DB6" s="87">
        <v>9.446727241094889</v>
      </c>
      <c r="DC6" s="87">
        <v>1480155.5523806715</v>
      </c>
      <c r="DD6" s="87">
        <v>9.2599089398252872</v>
      </c>
      <c r="DE6" s="87">
        <v>1487316.2136085266</v>
      </c>
      <c r="DF6" s="87">
        <v>9.0164496414133222</v>
      </c>
      <c r="DG6" s="87">
        <v>1604791.083565661</v>
      </c>
      <c r="DH6" s="87">
        <v>8.7944724121220776</v>
      </c>
      <c r="DI6" s="87">
        <v>1664836.9528128996</v>
      </c>
      <c r="DJ6" s="87">
        <v>8.6805201854261984</v>
      </c>
      <c r="DK6" s="87">
        <v>1689310.1962741595</v>
      </c>
      <c r="DL6" s="87">
        <v>8.460589108478052</v>
      </c>
      <c r="DM6" s="87">
        <v>1717266.5712075273</v>
      </c>
      <c r="DN6" s="87">
        <v>8.3653931374736263</v>
      </c>
      <c r="DO6" s="87">
        <v>1740061.2990378493</v>
      </c>
      <c r="DP6" s="87">
        <v>8.2018829194443743</v>
      </c>
      <c r="DQ6" s="87">
        <v>1762732.5188244993</v>
      </c>
      <c r="DR6" s="87">
        <v>8.0137113818000856</v>
      </c>
      <c r="DS6" s="87">
        <v>1767231.2831476002</v>
      </c>
      <c r="DT6" s="87">
        <v>8.0404510143097756</v>
      </c>
      <c r="DU6" s="87">
        <v>1762706.2697258098</v>
      </c>
      <c r="DV6" s="87">
        <v>7.7508776532051824</v>
      </c>
      <c r="DW6" s="87">
        <v>1764956.9471587201</v>
      </c>
      <c r="DX6" s="87">
        <v>7.659040696314718</v>
      </c>
      <c r="DY6" s="87">
        <v>1800243.6416390287</v>
      </c>
      <c r="DZ6" s="87">
        <v>7.6269091247923617</v>
      </c>
      <c r="EA6" s="87">
        <v>1847735.1030489297</v>
      </c>
      <c r="EB6" s="87">
        <v>7.6585443347275373</v>
      </c>
      <c r="EC6" s="87">
        <v>1823370.6544069499</v>
      </c>
      <c r="ED6" s="87">
        <v>7.72356866416784</v>
      </c>
      <c r="EE6" s="87">
        <v>1864001.8084132546</v>
      </c>
      <c r="EF6" s="87">
        <v>7.771302277252099</v>
      </c>
      <c r="EG6" s="87">
        <v>1924529.0697626993</v>
      </c>
      <c r="EH6" s="87">
        <v>7.8020539904415429</v>
      </c>
      <c r="EI6" s="87">
        <v>1948796.8022060993</v>
      </c>
      <c r="EJ6" s="87">
        <v>7.9645719488925302</v>
      </c>
      <c r="EK6" s="87">
        <v>2017075.5426683589</v>
      </c>
      <c r="EL6" s="87">
        <v>8.2623982505157976</v>
      </c>
      <c r="EM6" s="87">
        <v>2098910.9736271976</v>
      </c>
      <c r="EN6" s="87">
        <v>8.6069407485137006</v>
      </c>
      <c r="EO6" s="87">
        <v>2186891.134338459</v>
      </c>
      <c r="EP6" s="87">
        <v>8.9180080693756079</v>
      </c>
      <c r="EQ6" s="87">
        <v>2238984.0883706189</v>
      </c>
      <c r="ER6" s="87">
        <v>9.1263286402325434</v>
      </c>
      <c r="ES6" s="87">
        <v>2245348.1154100792</v>
      </c>
      <c r="ET6" s="87">
        <v>9.4370502468149287</v>
      </c>
      <c r="EU6" s="87">
        <v>2289669.5094795795</v>
      </c>
      <c r="EV6" s="87">
        <v>9.6661837737056953</v>
      </c>
      <c r="EW6" s="87">
        <v>2326686.7379708383</v>
      </c>
      <c r="EX6" s="87">
        <v>9.857866371695085</v>
      </c>
      <c r="EY6" s="87">
        <v>2343929.3161269175</v>
      </c>
      <c r="EZ6" s="87">
        <v>9.961901169147227</v>
      </c>
      <c r="FA6" s="87">
        <v>2381969.2023190977</v>
      </c>
      <c r="FB6" s="87">
        <v>10.117144068238314</v>
      </c>
      <c r="FC6" s="87">
        <v>2402460.1598266088</v>
      </c>
      <c r="FD6" s="87">
        <v>10.226564834707139</v>
      </c>
      <c r="FE6" s="87">
        <v>2483709.530915142</v>
      </c>
      <c r="FF6" s="87">
        <v>10.344521470644835</v>
      </c>
      <c r="FG6" s="87">
        <v>2512739.8648166666</v>
      </c>
      <c r="FH6" s="87">
        <v>10.546858207482456</v>
      </c>
      <c r="FI6" s="87">
        <v>2541495.9514982882</v>
      </c>
      <c r="FJ6" s="87">
        <v>10.652961356925347</v>
      </c>
      <c r="FK6" s="87">
        <v>2595549.7765212958</v>
      </c>
      <c r="FL6" s="87">
        <v>10.906012396608974</v>
      </c>
      <c r="FM6" s="87">
        <v>2643387.2310948409</v>
      </c>
    </row>
    <row r="7" spans="1:169" x14ac:dyDescent="0.25">
      <c r="B7" s="19">
        <v>2.1</v>
      </c>
      <c r="C7" s="25" t="s">
        <v>621</v>
      </c>
      <c r="D7" s="87">
        <v>6.445530561051906</v>
      </c>
      <c r="E7" s="87">
        <v>4615.7339791100003</v>
      </c>
      <c r="F7" s="87">
        <v>6.1957605074047652</v>
      </c>
      <c r="G7" s="87">
        <v>5725.180876989999</v>
      </c>
      <c r="H7" s="87">
        <v>5.7048663232788979</v>
      </c>
      <c r="I7" s="87">
        <v>5133.9745131299997</v>
      </c>
      <c r="J7" s="87">
        <v>5.2399382587599863</v>
      </c>
      <c r="K7" s="87">
        <v>3299.7574078400007</v>
      </c>
      <c r="L7" s="87">
        <v>9.1250200625883711</v>
      </c>
      <c r="M7" s="87">
        <v>16437.81402120999</v>
      </c>
      <c r="N7" s="87">
        <v>10.541144367817495</v>
      </c>
      <c r="O7" s="87">
        <v>31931.417553599997</v>
      </c>
      <c r="P7" s="87">
        <v>5.2037976588251578</v>
      </c>
      <c r="Q7" s="87">
        <v>4927.6281196000018</v>
      </c>
      <c r="R7" s="87">
        <v>4.8674020615015774</v>
      </c>
      <c r="S7" s="87">
        <v>7279.1421461899754</v>
      </c>
      <c r="T7" s="87">
        <v>5.6267177943996591</v>
      </c>
      <c r="U7" s="87">
        <v>8913.3110679800011</v>
      </c>
      <c r="V7" s="87">
        <v>4.4096900517524258</v>
      </c>
      <c r="W7" s="87">
        <v>4641.6094491800004</v>
      </c>
      <c r="X7" s="87">
        <v>4.4378169442141937</v>
      </c>
      <c r="Y7" s="87">
        <v>6140.6841380999967</v>
      </c>
      <c r="Z7" s="87">
        <v>4.2568645978328332</v>
      </c>
      <c r="AA7" s="87">
        <v>5038.7645215800012</v>
      </c>
      <c r="AB7" s="87">
        <v>4.3787488698854027</v>
      </c>
      <c r="AC7" s="87">
        <v>4126.7354937399987</v>
      </c>
      <c r="AD7" s="87">
        <v>4.8941381844139178</v>
      </c>
      <c r="AE7" s="87">
        <v>10232.76792312</v>
      </c>
      <c r="AF7" s="87">
        <v>7.0148503446906521</v>
      </c>
      <c r="AG7" s="87">
        <v>11200.270515349992</v>
      </c>
      <c r="AH7" s="87">
        <v>7.3336260093777677</v>
      </c>
      <c r="AI7" s="87">
        <v>13809.774132149998</v>
      </c>
      <c r="AJ7" s="87">
        <v>7.7238708856417686</v>
      </c>
      <c r="AK7" s="87">
        <v>17486.930481370007</v>
      </c>
      <c r="AL7" s="87">
        <v>9.1250200625883711</v>
      </c>
      <c r="AM7" s="87">
        <v>16437.81402120999</v>
      </c>
      <c r="AN7" s="87">
        <v>7.5240636297077481</v>
      </c>
      <c r="AO7" s="87">
        <v>10162.731994719998</v>
      </c>
      <c r="AP7" s="87">
        <v>7.4035258330214591</v>
      </c>
      <c r="AQ7" s="87">
        <v>13325.792523379987</v>
      </c>
      <c r="AR7" s="87">
        <v>7.8385746149768609</v>
      </c>
      <c r="AS7" s="87">
        <v>14066.712371599993</v>
      </c>
      <c r="AT7" s="87">
        <v>7.7874300844430531</v>
      </c>
      <c r="AU7" s="87">
        <v>10557.469923059991</v>
      </c>
      <c r="AV7" s="87">
        <v>9.0030783002592294</v>
      </c>
      <c r="AW7" s="87">
        <v>11034.120724079999</v>
      </c>
      <c r="AX7" s="87">
        <v>10.684259964973162</v>
      </c>
      <c r="AY7" s="87">
        <v>12559.828126919996</v>
      </c>
      <c r="AZ7" s="87">
        <v>9.9759177066562046</v>
      </c>
      <c r="BA7" s="87">
        <v>19344.34971438042</v>
      </c>
      <c r="BB7" s="87">
        <v>8.7816358225474147</v>
      </c>
      <c r="BC7" s="87">
        <v>21100.162218360001</v>
      </c>
      <c r="BD7" s="87">
        <v>10.353347391960513</v>
      </c>
      <c r="BE7" s="87">
        <v>20736.010758900007</v>
      </c>
      <c r="BF7" s="87">
        <v>10.680974977479645</v>
      </c>
      <c r="BG7" s="87">
        <v>16703.262196509997</v>
      </c>
      <c r="BH7" s="87">
        <v>11.086305691550995</v>
      </c>
      <c r="BI7" s="87">
        <v>36176.361419940004</v>
      </c>
      <c r="BJ7" s="87">
        <v>10.541144367817495</v>
      </c>
      <c r="BK7" s="87">
        <v>31931.417553599997</v>
      </c>
      <c r="BL7" s="87">
        <v>10.236150664858767</v>
      </c>
      <c r="BM7" s="87">
        <v>30390.795189437991</v>
      </c>
      <c r="BN7" s="87">
        <v>9.5306343394197004</v>
      </c>
      <c r="BO7" s="87">
        <v>34008.808150069999</v>
      </c>
      <c r="BP7" s="87">
        <v>9.36549117289435</v>
      </c>
      <c r="BQ7" s="87">
        <v>43896.170165049996</v>
      </c>
      <c r="BR7" s="87">
        <v>9.6050288046395718</v>
      </c>
      <c r="BS7" s="87">
        <v>43052.017950330024</v>
      </c>
      <c r="BT7" s="87">
        <v>10.306768307093524</v>
      </c>
      <c r="BU7" s="87">
        <v>45029.084951290002</v>
      </c>
      <c r="BV7" s="87">
        <v>9.6968510671358601</v>
      </c>
      <c r="BW7" s="87">
        <v>46070.097533559994</v>
      </c>
      <c r="BX7" s="87">
        <v>10.750370819638208</v>
      </c>
      <c r="BY7" s="87">
        <v>31911.694444259996</v>
      </c>
      <c r="BZ7" s="87">
        <v>10.769057105628656</v>
      </c>
      <c r="CA7" s="87">
        <v>40604.846465789989</v>
      </c>
      <c r="CB7" s="87">
        <v>10.383103260616672</v>
      </c>
      <c r="CC7" s="87">
        <v>35313.926468130005</v>
      </c>
      <c r="CD7" s="87">
        <v>10.421211660986192</v>
      </c>
      <c r="CE7" s="87">
        <v>33586.318763299991</v>
      </c>
      <c r="CF7" s="87">
        <v>10.761109279352997</v>
      </c>
      <c r="CG7" s="87">
        <v>27598.170268840007</v>
      </c>
      <c r="CH7" s="87">
        <v>10.186469313210493</v>
      </c>
      <c r="CI7" s="87">
        <v>28224.426085070005</v>
      </c>
      <c r="CJ7" s="87">
        <v>10.230630300747098</v>
      </c>
      <c r="CK7" s="87">
        <v>28877.809099489983</v>
      </c>
      <c r="CL7" s="87">
        <v>10.359565658981863</v>
      </c>
      <c r="CM7" s="87">
        <v>26020.645101109996</v>
      </c>
      <c r="CN7" s="87">
        <v>9.8138842584519459</v>
      </c>
      <c r="CO7" s="87">
        <v>28695.863596850002</v>
      </c>
      <c r="CP7" s="87">
        <v>10.139460581828818</v>
      </c>
      <c r="CQ7" s="87">
        <v>34230.659632160001</v>
      </c>
      <c r="CR7" s="87">
        <v>10.169740047327164</v>
      </c>
      <c r="CS7" s="87">
        <v>29708.825675500007</v>
      </c>
      <c r="CT7" s="87">
        <v>0</v>
      </c>
      <c r="CU7" s="87">
        <v>0</v>
      </c>
      <c r="CV7" s="87">
        <v>0</v>
      </c>
      <c r="CW7" s="87">
        <v>0</v>
      </c>
      <c r="CX7" s="87">
        <v>0</v>
      </c>
      <c r="CY7" s="87">
        <v>0</v>
      </c>
      <c r="CZ7" s="87">
        <v>0</v>
      </c>
      <c r="DA7" s="87">
        <v>0</v>
      </c>
      <c r="DB7" s="87">
        <v>0</v>
      </c>
      <c r="DC7" s="87">
        <v>0</v>
      </c>
      <c r="DD7" s="87">
        <v>0</v>
      </c>
      <c r="DE7" s="87">
        <v>0</v>
      </c>
      <c r="DF7" s="87">
        <v>0</v>
      </c>
      <c r="DG7" s="87">
        <v>0</v>
      </c>
      <c r="DH7" s="87">
        <v>0</v>
      </c>
      <c r="DI7" s="87">
        <v>0</v>
      </c>
      <c r="DJ7" s="87">
        <v>0</v>
      </c>
      <c r="DK7" s="87">
        <v>0</v>
      </c>
      <c r="DL7" s="87">
        <v>0</v>
      </c>
      <c r="DM7" s="87">
        <v>0</v>
      </c>
      <c r="DN7" s="87">
        <v>0</v>
      </c>
      <c r="DO7" s="87">
        <v>0</v>
      </c>
      <c r="DP7" s="87">
        <v>0</v>
      </c>
      <c r="DQ7" s="87">
        <v>0</v>
      </c>
      <c r="DR7" s="87">
        <v>0</v>
      </c>
      <c r="DS7" s="87">
        <v>0</v>
      </c>
      <c r="DT7" s="87">
        <v>0</v>
      </c>
      <c r="DU7" s="87">
        <v>0</v>
      </c>
      <c r="DV7" s="87">
        <v>0</v>
      </c>
      <c r="DW7" s="87">
        <v>0</v>
      </c>
      <c r="DX7" s="87">
        <v>0</v>
      </c>
      <c r="DY7" s="87">
        <v>0</v>
      </c>
      <c r="DZ7" s="87">
        <v>0</v>
      </c>
      <c r="EA7" s="87">
        <v>0</v>
      </c>
      <c r="EB7" s="87">
        <v>0</v>
      </c>
      <c r="EC7" s="87">
        <v>0</v>
      </c>
      <c r="ED7" s="87">
        <v>0</v>
      </c>
      <c r="EE7" s="87">
        <v>0</v>
      </c>
      <c r="EF7" s="87">
        <v>0</v>
      </c>
      <c r="EG7" s="87">
        <v>0</v>
      </c>
      <c r="EH7" s="87">
        <v>0</v>
      </c>
      <c r="EI7" s="87">
        <v>0</v>
      </c>
      <c r="EJ7" s="87">
        <v>0</v>
      </c>
      <c r="EK7" s="87">
        <v>0</v>
      </c>
      <c r="EL7" s="87">
        <v>0</v>
      </c>
      <c r="EM7" s="87">
        <v>0</v>
      </c>
      <c r="EN7" s="87">
        <v>0</v>
      </c>
      <c r="EO7" s="87">
        <v>0</v>
      </c>
      <c r="EP7" s="87">
        <v>0</v>
      </c>
      <c r="EQ7" s="87">
        <v>0</v>
      </c>
      <c r="ER7" s="87">
        <v>0</v>
      </c>
      <c r="ES7" s="87">
        <v>0</v>
      </c>
      <c r="ET7" s="87">
        <v>0</v>
      </c>
      <c r="EU7" s="87">
        <v>0</v>
      </c>
      <c r="EV7" s="87">
        <v>0</v>
      </c>
      <c r="EW7" s="87">
        <v>0</v>
      </c>
      <c r="EX7" s="87">
        <v>0</v>
      </c>
      <c r="EY7" s="87">
        <v>0</v>
      </c>
      <c r="EZ7" s="87">
        <v>0</v>
      </c>
      <c r="FA7" s="87">
        <v>0</v>
      </c>
      <c r="FB7" s="87">
        <v>0</v>
      </c>
      <c r="FC7" s="87">
        <v>0</v>
      </c>
      <c r="FD7" s="87">
        <v>0</v>
      </c>
      <c r="FE7" s="87">
        <v>0</v>
      </c>
      <c r="FF7" s="87">
        <v>0</v>
      </c>
      <c r="FG7" s="87">
        <v>0</v>
      </c>
      <c r="FH7" s="87">
        <v>0</v>
      </c>
      <c r="FI7" s="87">
        <v>0</v>
      </c>
      <c r="FJ7" s="87">
        <v>0</v>
      </c>
      <c r="FK7" s="87">
        <v>0</v>
      </c>
      <c r="FL7" s="87">
        <v>0</v>
      </c>
      <c r="FM7" s="87">
        <v>0</v>
      </c>
    </row>
    <row r="8" spans="1:169" x14ac:dyDescent="0.25">
      <c r="B8" s="249">
        <v>2.2000000000000002</v>
      </c>
      <c r="C8" s="25" t="s">
        <v>622</v>
      </c>
      <c r="D8" s="87">
        <v>7.0764886574539982</v>
      </c>
      <c r="E8" s="87">
        <v>12768.780762875433</v>
      </c>
      <c r="F8" s="87">
        <v>6.7304360873483793</v>
      </c>
      <c r="G8" s="87">
        <v>18052.571258085693</v>
      </c>
      <c r="H8" s="87">
        <v>5.0941033889031013</v>
      </c>
      <c r="I8" s="87">
        <v>17077.258044790004</v>
      </c>
      <c r="J8" s="87">
        <v>5.0076079650102256</v>
      </c>
      <c r="K8" s="87">
        <v>18238.170892020007</v>
      </c>
      <c r="L8" s="87">
        <v>8.9154389846130684</v>
      </c>
      <c r="M8" s="87">
        <v>39944.809251189989</v>
      </c>
      <c r="N8" s="87">
        <v>10.013235575315004</v>
      </c>
      <c r="O8" s="87">
        <v>71592.919516359994</v>
      </c>
      <c r="P8" s="87">
        <v>5.1050921571232823</v>
      </c>
      <c r="Q8" s="87">
        <v>21487.800451969997</v>
      </c>
      <c r="R8" s="87">
        <v>5.0934468473777708</v>
      </c>
      <c r="S8" s="87">
        <v>20823.71745846</v>
      </c>
      <c r="T8" s="87">
        <v>5.0958289744584278</v>
      </c>
      <c r="U8" s="87">
        <v>25732.872623269992</v>
      </c>
      <c r="V8" s="87">
        <v>5.0093065875640725</v>
      </c>
      <c r="W8" s="87">
        <v>21759.876774349996</v>
      </c>
      <c r="X8" s="87">
        <v>4.6264530236012256</v>
      </c>
      <c r="Y8" s="87">
        <v>15029.431294609998</v>
      </c>
      <c r="Z8" s="87">
        <v>4.7623894645784466</v>
      </c>
      <c r="AA8" s="87">
        <v>17403.757071360003</v>
      </c>
      <c r="AB8" s="87">
        <v>6.3168530149523052</v>
      </c>
      <c r="AC8" s="87">
        <v>24981.567085240004</v>
      </c>
      <c r="AD8" s="87">
        <v>8.0121586948316725</v>
      </c>
      <c r="AE8" s="87">
        <v>30279.729931899998</v>
      </c>
      <c r="AF8" s="87">
        <v>7.5319710223291674</v>
      </c>
      <c r="AG8" s="87">
        <v>50668.623876630008</v>
      </c>
      <c r="AH8" s="87">
        <v>8.6261729515196404</v>
      </c>
      <c r="AI8" s="87">
        <v>52800.338505300002</v>
      </c>
      <c r="AJ8" s="87">
        <v>8.8070764570958353</v>
      </c>
      <c r="AK8" s="87">
        <v>41247.240312973336</v>
      </c>
      <c r="AL8" s="87">
        <v>8.9154389846130684</v>
      </c>
      <c r="AM8" s="87">
        <v>39944.809251189989</v>
      </c>
      <c r="AN8" s="87">
        <v>8.3545373127241174</v>
      </c>
      <c r="AO8" s="87">
        <v>45009.879673830037</v>
      </c>
      <c r="AP8" s="87">
        <v>8.0068146105353364</v>
      </c>
      <c r="AQ8" s="87">
        <v>43986.445274910016</v>
      </c>
      <c r="AR8" s="87">
        <v>8.2595275020290604</v>
      </c>
      <c r="AS8" s="87">
        <v>41116.47881713001</v>
      </c>
      <c r="AT8" s="87">
        <v>8.9463996700407762</v>
      </c>
      <c r="AU8" s="87">
        <v>36357.718699140009</v>
      </c>
      <c r="AV8" s="87">
        <v>8.9081561765308379</v>
      </c>
      <c r="AW8" s="87">
        <v>42897.516696050006</v>
      </c>
      <c r="AX8" s="87">
        <v>9.227747531531632</v>
      </c>
      <c r="AY8" s="87">
        <v>49841.124324229997</v>
      </c>
      <c r="AZ8" s="87">
        <v>9.9656119238824221</v>
      </c>
      <c r="BA8" s="87">
        <v>65677.219154859951</v>
      </c>
      <c r="BB8" s="87">
        <v>10.062326795104848</v>
      </c>
      <c r="BC8" s="87">
        <v>53074.351709730021</v>
      </c>
      <c r="BD8" s="87">
        <v>10.524759561559678</v>
      </c>
      <c r="BE8" s="87">
        <v>61546.751868760002</v>
      </c>
      <c r="BF8" s="87">
        <v>10.369579313767217</v>
      </c>
      <c r="BG8" s="87">
        <v>64062.638516950021</v>
      </c>
      <c r="BH8" s="87">
        <v>10.122821507144886</v>
      </c>
      <c r="BI8" s="87">
        <v>69549.840356840024</v>
      </c>
      <c r="BJ8" s="87">
        <v>10.013235575315004</v>
      </c>
      <c r="BK8" s="87">
        <v>71592.919516359994</v>
      </c>
      <c r="BL8" s="87">
        <v>9.3741238726132003</v>
      </c>
      <c r="BM8" s="87">
        <v>84401.266124480011</v>
      </c>
      <c r="BN8" s="87">
        <v>9.4679689356092673</v>
      </c>
      <c r="BO8" s="87">
        <v>91558.138368600019</v>
      </c>
      <c r="BP8" s="87">
        <v>9.8954202163698248</v>
      </c>
      <c r="BQ8" s="87">
        <v>84687.719200160005</v>
      </c>
      <c r="BR8" s="87">
        <v>9.9687294486032574</v>
      </c>
      <c r="BS8" s="87">
        <v>88043.277515700029</v>
      </c>
      <c r="BT8" s="87">
        <v>10.046613604987543</v>
      </c>
      <c r="BU8" s="87">
        <v>91471.212200260023</v>
      </c>
      <c r="BV8" s="87">
        <v>10.077837244184714</v>
      </c>
      <c r="BW8" s="87">
        <v>88503.073574350041</v>
      </c>
      <c r="BX8" s="87">
        <v>10.124231353368659</v>
      </c>
      <c r="BY8" s="87">
        <v>91243.174876800025</v>
      </c>
      <c r="BZ8" s="87">
        <v>9.9059463522506555</v>
      </c>
      <c r="CA8" s="87">
        <v>99512.063106639995</v>
      </c>
      <c r="CB8" s="87">
        <v>9.9733551355253418</v>
      </c>
      <c r="CC8" s="87">
        <v>95340.825252290029</v>
      </c>
      <c r="CD8" s="87">
        <v>9.9038412455895628</v>
      </c>
      <c r="CE8" s="87">
        <v>102620.55519179002</v>
      </c>
      <c r="CF8" s="87">
        <v>9.8259146765945875</v>
      </c>
      <c r="CG8" s="87">
        <v>94567.728464430053</v>
      </c>
      <c r="CH8" s="87">
        <v>9.8774981553244476</v>
      </c>
      <c r="CI8" s="87">
        <v>93613.038623850021</v>
      </c>
      <c r="CJ8" s="87">
        <v>9.617858328950641</v>
      </c>
      <c r="CK8" s="87">
        <v>102638.13108531003</v>
      </c>
      <c r="CL8" s="87">
        <v>9.6447257042605585</v>
      </c>
      <c r="CM8" s="87">
        <v>120033.14618279006</v>
      </c>
      <c r="CN8" s="87">
        <v>9.6530509978125814</v>
      </c>
      <c r="CO8" s="87">
        <v>144745.13117641577</v>
      </c>
      <c r="CP8" s="87">
        <v>9.6257136630239923</v>
      </c>
      <c r="CQ8" s="87">
        <v>140842.50135652788</v>
      </c>
      <c r="CR8" s="87">
        <v>9.4693946430245859</v>
      </c>
      <c r="CS8" s="87">
        <v>145364.63529282637</v>
      </c>
      <c r="CT8" s="87">
        <v>0</v>
      </c>
      <c r="CU8" s="87">
        <v>0</v>
      </c>
      <c r="CV8" s="87">
        <v>0</v>
      </c>
      <c r="CW8" s="87">
        <v>0</v>
      </c>
      <c r="CX8" s="87">
        <v>0</v>
      </c>
      <c r="CY8" s="87">
        <v>0</v>
      </c>
      <c r="CZ8" s="87">
        <v>0</v>
      </c>
      <c r="DA8" s="87">
        <v>0</v>
      </c>
      <c r="DB8" s="87">
        <v>0</v>
      </c>
      <c r="DC8" s="87">
        <v>0</v>
      </c>
      <c r="DD8" s="87">
        <v>0</v>
      </c>
      <c r="DE8" s="87">
        <v>0</v>
      </c>
      <c r="DF8" s="87">
        <v>0</v>
      </c>
      <c r="DG8" s="87">
        <v>0</v>
      </c>
      <c r="DH8" s="87">
        <v>0</v>
      </c>
      <c r="DI8" s="87">
        <v>0</v>
      </c>
      <c r="DJ8" s="87">
        <v>0</v>
      </c>
      <c r="DK8" s="87">
        <v>0</v>
      </c>
      <c r="DL8" s="87">
        <v>0</v>
      </c>
      <c r="DM8" s="87">
        <v>0</v>
      </c>
      <c r="DN8" s="87">
        <v>0</v>
      </c>
      <c r="DO8" s="87">
        <v>0</v>
      </c>
      <c r="DP8" s="87">
        <v>0</v>
      </c>
      <c r="DQ8" s="87">
        <v>0</v>
      </c>
      <c r="DR8" s="87">
        <v>0</v>
      </c>
      <c r="DS8" s="87">
        <v>0</v>
      </c>
      <c r="DT8" s="87">
        <v>0</v>
      </c>
      <c r="DU8" s="87">
        <v>0</v>
      </c>
      <c r="DV8" s="87">
        <v>0</v>
      </c>
      <c r="DW8" s="87">
        <v>0</v>
      </c>
      <c r="DX8" s="87">
        <v>0</v>
      </c>
      <c r="DY8" s="87">
        <v>0</v>
      </c>
      <c r="DZ8" s="87">
        <v>0</v>
      </c>
      <c r="EA8" s="87">
        <v>0</v>
      </c>
      <c r="EB8" s="87">
        <v>0</v>
      </c>
      <c r="EC8" s="87">
        <v>0</v>
      </c>
      <c r="ED8" s="87">
        <v>0</v>
      </c>
      <c r="EE8" s="87">
        <v>0</v>
      </c>
      <c r="EF8" s="87">
        <v>0</v>
      </c>
      <c r="EG8" s="87">
        <v>0</v>
      </c>
      <c r="EH8" s="87">
        <v>0</v>
      </c>
      <c r="EI8" s="87">
        <v>0</v>
      </c>
      <c r="EJ8" s="87">
        <v>0</v>
      </c>
      <c r="EK8" s="87">
        <v>0</v>
      </c>
      <c r="EL8" s="87">
        <v>0</v>
      </c>
      <c r="EM8" s="87">
        <v>0</v>
      </c>
      <c r="EN8" s="87">
        <v>0</v>
      </c>
      <c r="EO8" s="87">
        <v>0</v>
      </c>
      <c r="EP8" s="87">
        <v>0</v>
      </c>
      <c r="EQ8" s="87">
        <v>0</v>
      </c>
      <c r="ER8" s="87">
        <v>0</v>
      </c>
      <c r="ES8" s="87">
        <v>0</v>
      </c>
      <c r="ET8" s="87">
        <v>0</v>
      </c>
      <c r="EU8" s="87">
        <v>0</v>
      </c>
      <c r="EV8" s="87">
        <v>0</v>
      </c>
      <c r="EW8" s="87">
        <v>0</v>
      </c>
      <c r="EX8" s="87">
        <v>0</v>
      </c>
      <c r="EY8" s="87">
        <v>0</v>
      </c>
      <c r="EZ8" s="87">
        <v>0</v>
      </c>
      <c r="FA8" s="87">
        <v>0</v>
      </c>
      <c r="FB8" s="87">
        <v>0</v>
      </c>
      <c r="FC8" s="87">
        <v>0</v>
      </c>
      <c r="FD8" s="87">
        <v>0</v>
      </c>
      <c r="FE8" s="87">
        <v>0</v>
      </c>
      <c r="FF8" s="87">
        <v>0</v>
      </c>
      <c r="FG8" s="87">
        <v>0</v>
      </c>
      <c r="FH8" s="87">
        <v>0</v>
      </c>
      <c r="FI8" s="87">
        <v>0</v>
      </c>
      <c r="FJ8" s="87">
        <v>0</v>
      </c>
      <c r="FK8" s="87">
        <v>0</v>
      </c>
      <c r="FL8" s="87">
        <v>0</v>
      </c>
      <c r="FM8" s="87">
        <v>0</v>
      </c>
    </row>
    <row r="9" spans="1:169" x14ac:dyDescent="0.25">
      <c r="B9" s="19">
        <v>2.2999999999999998</v>
      </c>
      <c r="C9" s="25" t="s">
        <v>623</v>
      </c>
      <c r="D9" s="87">
        <v>6.9154594269902736</v>
      </c>
      <c r="E9" s="87">
        <v>19791.123703664663</v>
      </c>
      <c r="F9" s="87">
        <v>6.1375405803414056</v>
      </c>
      <c r="G9" s="87">
        <v>18317.823797376892</v>
      </c>
      <c r="H9" s="87">
        <v>5.5272402318188414</v>
      </c>
      <c r="I9" s="87">
        <v>27069.180090800004</v>
      </c>
      <c r="J9" s="87">
        <v>4.4824294124008768</v>
      </c>
      <c r="K9" s="87">
        <v>45190.743340384011</v>
      </c>
      <c r="L9" s="87">
        <v>9.5694558000406325</v>
      </c>
      <c r="M9" s="87">
        <v>57925.543990889964</v>
      </c>
      <c r="N9" s="87">
        <v>9.9206022943795666</v>
      </c>
      <c r="O9" s="87">
        <v>107135.83409669003</v>
      </c>
      <c r="P9" s="87">
        <v>4.4647110916154862</v>
      </c>
      <c r="Q9" s="87">
        <v>45594.478671908029</v>
      </c>
      <c r="R9" s="87">
        <v>4.2913449648441118</v>
      </c>
      <c r="S9" s="87">
        <v>37211.908786385022</v>
      </c>
      <c r="T9" s="87">
        <v>4.5311409055120775</v>
      </c>
      <c r="U9" s="87">
        <v>37389.049077036005</v>
      </c>
      <c r="V9" s="87">
        <v>4.7549224072864993</v>
      </c>
      <c r="W9" s="87">
        <v>34886.741537600006</v>
      </c>
      <c r="X9" s="87">
        <v>5.6107052564764812</v>
      </c>
      <c r="Y9" s="87">
        <v>53508.309429881992</v>
      </c>
      <c r="Z9" s="87">
        <v>6.9630333365064017</v>
      </c>
      <c r="AA9" s="87">
        <v>60834.063707410016</v>
      </c>
      <c r="AB9" s="87">
        <v>7.2830470714665392</v>
      </c>
      <c r="AC9" s="87">
        <v>78315.088281567005</v>
      </c>
      <c r="AD9" s="87">
        <v>8.1572377182200544</v>
      </c>
      <c r="AE9" s="87">
        <v>63880.262337879998</v>
      </c>
      <c r="AF9" s="87">
        <v>7.7734736509661895</v>
      </c>
      <c r="AG9" s="87">
        <v>75145.443385541017</v>
      </c>
      <c r="AH9" s="87">
        <v>8.670822701054691</v>
      </c>
      <c r="AI9" s="87">
        <v>52060.58932700006</v>
      </c>
      <c r="AJ9" s="87">
        <v>8.9046009567034758</v>
      </c>
      <c r="AK9" s="87">
        <v>54974.827648883445</v>
      </c>
      <c r="AL9" s="87">
        <v>9.5694558000406325</v>
      </c>
      <c r="AM9" s="87">
        <v>57925.543990889964</v>
      </c>
      <c r="AN9" s="87">
        <v>9.6624386895583463</v>
      </c>
      <c r="AO9" s="87">
        <v>56714.423756260003</v>
      </c>
      <c r="AP9" s="87">
        <v>9.2529268204284758</v>
      </c>
      <c r="AQ9" s="87">
        <v>64243.096872640002</v>
      </c>
      <c r="AR9" s="87">
        <v>10.490426780882068</v>
      </c>
      <c r="AS9" s="87">
        <v>67911.400443369988</v>
      </c>
      <c r="AT9" s="87">
        <v>10.61282160600099</v>
      </c>
      <c r="AU9" s="87">
        <v>72261.850808749979</v>
      </c>
      <c r="AV9" s="87">
        <v>10.497881877405478</v>
      </c>
      <c r="AW9" s="87">
        <v>64709.619645580002</v>
      </c>
      <c r="AX9" s="87">
        <v>10.303713127193358</v>
      </c>
      <c r="AY9" s="87">
        <v>63174.644491856649</v>
      </c>
      <c r="AZ9" s="87">
        <v>10.314855876003511</v>
      </c>
      <c r="BA9" s="87">
        <v>69579.156857890048</v>
      </c>
      <c r="BB9" s="87">
        <v>10.345122638141486</v>
      </c>
      <c r="BC9" s="87">
        <v>71081.643621980038</v>
      </c>
      <c r="BD9" s="87">
        <v>10.200687812731873</v>
      </c>
      <c r="BE9" s="87">
        <v>78899.863260710015</v>
      </c>
      <c r="BF9" s="87">
        <v>9.956256313173304</v>
      </c>
      <c r="BG9" s="87">
        <v>84352.726574480039</v>
      </c>
      <c r="BH9" s="87">
        <v>9.9559485402303682</v>
      </c>
      <c r="BI9" s="87">
        <v>100189.68044538</v>
      </c>
      <c r="BJ9" s="87">
        <v>9.9206022943795666</v>
      </c>
      <c r="BK9" s="87">
        <v>107135.83409669003</v>
      </c>
      <c r="BL9" s="87">
        <v>10.56830479967191</v>
      </c>
      <c r="BM9" s="87">
        <v>118136.24631484006</v>
      </c>
      <c r="BN9" s="87">
        <v>9.9126001245020081</v>
      </c>
      <c r="BO9" s="87">
        <v>116334.21712642003</v>
      </c>
      <c r="BP9" s="87">
        <v>10.266435248338357</v>
      </c>
      <c r="BQ9" s="87">
        <v>131019.89142948003</v>
      </c>
      <c r="BR9" s="87">
        <v>10.06872358782404</v>
      </c>
      <c r="BS9" s="87">
        <v>143593.90485420008</v>
      </c>
      <c r="BT9" s="87">
        <v>9.9634426512776262</v>
      </c>
      <c r="BU9" s="87">
        <v>131819.62338096002</v>
      </c>
      <c r="BV9" s="87">
        <v>10.113196360085945</v>
      </c>
      <c r="BW9" s="87">
        <v>128871.86499657322</v>
      </c>
      <c r="BX9" s="87">
        <v>10.299302563184705</v>
      </c>
      <c r="BY9" s="87">
        <v>122145.68273499</v>
      </c>
      <c r="BZ9" s="87">
        <v>10.042718993305517</v>
      </c>
      <c r="CA9" s="87">
        <v>135668.93017643009</v>
      </c>
      <c r="CB9" s="87">
        <v>10.113721717893293</v>
      </c>
      <c r="CC9" s="87">
        <v>114472.16899415002</v>
      </c>
      <c r="CD9" s="87">
        <v>9.925259046838617</v>
      </c>
      <c r="CE9" s="87">
        <v>112898.61832180007</v>
      </c>
      <c r="CF9" s="87">
        <v>9.7496084105361884</v>
      </c>
      <c r="CG9" s="87">
        <v>142599.67065233405</v>
      </c>
      <c r="CH9" s="87">
        <v>9.7469118286653185</v>
      </c>
      <c r="CI9" s="87">
        <v>154415.31125872009</v>
      </c>
      <c r="CJ9" s="87">
        <v>9.7119855281503185</v>
      </c>
      <c r="CK9" s="87">
        <v>170209.57782844006</v>
      </c>
      <c r="CL9" s="87">
        <v>9.6512521084757559</v>
      </c>
      <c r="CM9" s="87">
        <v>168192.63843672996</v>
      </c>
      <c r="CN9" s="87">
        <v>9.5571084343647499</v>
      </c>
      <c r="CO9" s="87">
        <v>162076.33650312971</v>
      </c>
      <c r="CP9" s="87">
        <v>9.6116026941586323</v>
      </c>
      <c r="CQ9" s="87">
        <v>165845.11061913962</v>
      </c>
      <c r="CR9" s="87">
        <v>9.6026828399688124</v>
      </c>
      <c r="CS9" s="87">
        <v>171897.12102141755</v>
      </c>
      <c r="CT9" s="87">
        <v>9.5274685845120963</v>
      </c>
      <c r="CU9" s="87">
        <v>247977.88507914334</v>
      </c>
      <c r="CV9" s="87">
        <v>9.5626608439219023</v>
      </c>
      <c r="CW9" s="87">
        <v>260695.45576624695</v>
      </c>
      <c r="CX9" s="87">
        <v>9.5513334268609746</v>
      </c>
      <c r="CY9" s="87">
        <v>276589.07759958121</v>
      </c>
      <c r="CZ9" s="87">
        <v>9.5326512955933573</v>
      </c>
      <c r="DA9" s="87">
        <v>272465.11209791119</v>
      </c>
      <c r="DB9" s="87">
        <v>9.2446372140448663</v>
      </c>
      <c r="DC9" s="87">
        <v>246209.17290598215</v>
      </c>
      <c r="DD9" s="87">
        <v>8.6394755891879331</v>
      </c>
      <c r="DE9" s="87">
        <v>264878.21216872009</v>
      </c>
      <c r="DF9" s="87">
        <v>8.2255356965080058</v>
      </c>
      <c r="DG9" s="87">
        <v>293867.02941492014</v>
      </c>
      <c r="DH9" s="87">
        <v>7.9422061888720892</v>
      </c>
      <c r="DI9" s="87">
        <v>300443.50674515014</v>
      </c>
      <c r="DJ9" s="87">
        <v>7.7963796851276452</v>
      </c>
      <c r="DK9" s="87">
        <v>301118.47696567012</v>
      </c>
      <c r="DL9" s="87">
        <v>7.4434453977513808</v>
      </c>
      <c r="DM9" s="87">
        <v>298332.68854055007</v>
      </c>
      <c r="DN9" s="87">
        <v>7.4308059239610262</v>
      </c>
      <c r="DO9" s="87">
        <v>277580.34400066012</v>
      </c>
      <c r="DP9" s="87">
        <v>7.2741866966607471</v>
      </c>
      <c r="DQ9" s="87">
        <v>267486.64943238016</v>
      </c>
      <c r="DR9" s="87">
        <v>7.0341241279421256</v>
      </c>
      <c r="DS9" s="87">
        <v>258806.95026114001</v>
      </c>
      <c r="DT9" s="87">
        <v>6.9350896186791742</v>
      </c>
      <c r="DU9" s="87">
        <v>254627.30271027499</v>
      </c>
      <c r="DV9" s="87">
        <v>6.6916351785505768</v>
      </c>
      <c r="DW9" s="87">
        <v>266949.77563217428</v>
      </c>
      <c r="DX9" s="87">
        <v>6.7039073350670941</v>
      </c>
      <c r="DY9" s="87">
        <v>293182.85405088426</v>
      </c>
      <c r="DZ9" s="87">
        <v>6.78930442782816</v>
      </c>
      <c r="EA9" s="87">
        <v>303577.82043594046</v>
      </c>
      <c r="EB9" s="87">
        <v>6.975666389088099</v>
      </c>
      <c r="EC9" s="87">
        <v>293128.78036347055</v>
      </c>
      <c r="ED9" s="87">
        <v>7.1171600293939212</v>
      </c>
      <c r="EE9" s="87">
        <v>316776.14405053901</v>
      </c>
      <c r="EF9" s="87">
        <v>7.2340609664821196</v>
      </c>
      <c r="EG9" s="87">
        <v>328292.80461442901</v>
      </c>
      <c r="EH9" s="87">
        <v>7.2251259159250605</v>
      </c>
      <c r="EI9" s="87">
        <v>373287.56754433858</v>
      </c>
      <c r="EJ9" s="87">
        <v>7.5958792310979462</v>
      </c>
      <c r="EK9" s="87">
        <v>375319.08268575004</v>
      </c>
      <c r="EL9" s="87">
        <v>8.0673421840463764</v>
      </c>
      <c r="EM9" s="87">
        <v>393403.00612182001</v>
      </c>
      <c r="EN9" s="87">
        <v>8.8151417514644308</v>
      </c>
      <c r="EO9" s="87">
        <v>423500.91548359004</v>
      </c>
      <c r="EP9" s="87">
        <v>9.0859248519164204</v>
      </c>
      <c r="EQ9" s="87">
        <v>501312.94426470011</v>
      </c>
      <c r="ER9" s="87">
        <v>9.4695840055132585</v>
      </c>
      <c r="ES9" s="87">
        <v>465101.93176993006</v>
      </c>
      <c r="ET9" s="87">
        <v>9.7030004705701884</v>
      </c>
      <c r="EU9" s="87">
        <v>447603.03463780013</v>
      </c>
      <c r="EV9" s="87">
        <v>10.05352911187585</v>
      </c>
      <c r="EW9" s="87">
        <v>463905.11693374021</v>
      </c>
      <c r="EX9" s="87">
        <v>10.282381421341373</v>
      </c>
      <c r="EY9" s="87">
        <v>515039.3186782992</v>
      </c>
      <c r="EZ9" s="87">
        <v>10.295984053685364</v>
      </c>
      <c r="FA9" s="87">
        <v>531077.61700466997</v>
      </c>
      <c r="FB9" s="87">
        <v>10.443950306389032</v>
      </c>
      <c r="FC9" s="87">
        <v>531859.26357303001</v>
      </c>
      <c r="FD9" s="87">
        <v>10.384116641736183</v>
      </c>
      <c r="FE9" s="87">
        <v>624135.33498148399</v>
      </c>
      <c r="FF9" s="87">
        <v>10.58652112496984</v>
      </c>
      <c r="FG9" s="87">
        <v>618205.8714201512</v>
      </c>
      <c r="FH9" s="87">
        <v>10.961439078099513</v>
      </c>
      <c r="FI9" s="87">
        <v>527606.86600525945</v>
      </c>
      <c r="FJ9" s="87">
        <v>10.747176332139663</v>
      </c>
      <c r="FK9" s="87">
        <v>701378.61689026596</v>
      </c>
      <c r="FL9" s="87">
        <v>11.440210322483036</v>
      </c>
      <c r="FM9" s="87">
        <v>619512.03951472999</v>
      </c>
    </row>
    <row r="10" spans="1:169" x14ac:dyDescent="0.25">
      <c r="B10" s="249">
        <v>2.4</v>
      </c>
      <c r="C10" s="25" t="s">
        <v>624</v>
      </c>
      <c r="D10" s="87">
        <v>8.1330652186558616</v>
      </c>
      <c r="E10" s="87">
        <v>140261.63645599698</v>
      </c>
      <c r="F10" s="87">
        <v>6.4847198570772093</v>
      </c>
      <c r="G10" s="87">
        <v>182218.93202327678</v>
      </c>
      <c r="H10" s="87">
        <v>6.4680489129684213</v>
      </c>
      <c r="I10" s="87">
        <v>184288.48799934404</v>
      </c>
      <c r="J10" s="87">
        <v>5.7606194996924396</v>
      </c>
      <c r="K10" s="87">
        <v>277140.73575479683</v>
      </c>
      <c r="L10" s="87">
        <v>10.390633550172854</v>
      </c>
      <c r="M10" s="87">
        <v>471888.49707116012</v>
      </c>
      <c r="N10" s="87">
        <v>10.423332971746545</v>
      </c>
      <c r="O10" s="87">
        <v>488484.55088916997</v>
      </c>
      <c r="P10" s="87">
        <v>5.8305295902359378</v>
      </c>
      <c r="Q10" s="87">
        <v>284119.60136708769</v>
      </c>
      <c r="R10" s="87">
        <v>5.865579545102853</v>
      </c>
      <c r="S10" s="87">
        <v>284140.2702483256</v>
      </c>
      <c r="T10" s="87">
        <v>5.872151520605831</v>
      </c>
      <c r="U10" s="87">
        <v>294465.94495568611</v>
      </c>
      <c r="V10" s="87">
        <v>6.1173277444837773</v>
      </c>
      <c r="W10" s="87">
        <v>288298.50833540596</v>
      </c>
      <c r="X10" s="87">
        <v>6.6479316658502468</v>
      </c>
      <c r="Y10" s="87">
        <v>331742.13430866192</v>
      </c>
      <c r="Z10" s="87">
        <v>6.9119129678002507</v>
      </c>
      <c r="AA10" s="87">
        <v>336877.15307097783</v>
      </c>
      <c r="AB10" s="87">
        <v>7.5294500671992131</v>
      </c>
      <c r="AC10" s="87">
        <v>364026.66872269142</v>
      </c>
      <c r="AD10" s="87">
        <v>8.0554335123371494</v>
      </c>
      <c r="AE10" s="87">
        <v>377944.65533331904</v>
      </c>
      <c r="AF10" s="87">
        <v>8.8456285035661466</v>
      </c>
      <c r="AG10" s="87">
        <v>398374.38168847351</v>
      </c>
      <c r="AH10" s="87">
        <v>9.0070031799330756</v>
      </c>
      <c r="AI10" s="87">
        <v>439358.18772423</v>
      </c>
      <c r="AJ10" s="87">
        <v>9.9165501224065888</v>
      </c>
      <c r="AK10" s="87">
        <v>441605.57874111808</v>
      </c>
      <c r="AL10" s="87">
        <v>10.390633550172854</v>
      </c>
      <c r="AM10" s="87">
        <v>471888.49707116012</v>
      </c>
      <c r="AN10" s="87">
        <v>10.663257155271372</v>
      </c>
      <c r="AO10" s="87">
        <v>486270.78476687585</v>
      </c>
      <c r="AP10" s="87">
        <v>10.823769621378386</v>
      </c>
      <c r="AQ10" s="87">
        <v>500896.66830920061</v>
      </c>
      <c r="AR10" s="87">
        <v>10.746162207107913</v>
      </c>
      <c r="AS10" s="87">
        <v>473474.7390535099</v>
      </c>
      <c r="AT10" s="87">
        <v>10.607587453169334</v>
      </c>
      <c r="AU10" s="87">
        <v>480249.05589463306</v>
      </c>
      <c r="AV10" s="87">
        <v>10.506635181403951</v>
      </c>
      <c r="AW10" s="87">
        <v>485145.66768414597</v>
      </c>
      <c r="AX10" s="87">
        <v>10.550192366435921</v>
      </c>
      <c r="AY10" s="87">
        <v>483285.57077194715</v>
      </c>
      <c r="AZ10" s="87">
        <v>10.481979955194815</v>
      </c>
      <c r="BA10" s="87">
        <v>475357.4217497686</v>
      </c>
      <c r="BB10" s="87">
        <v>10.471030521376575</v>
      </c>
      <c r="BC10" s="87">
        <v>493426.14125637553</v>
      </c>
      <c r="BD10" s="87">
        <v>10.687067094533752</v>
      </c>
      <c r="BE10" s="87">
        <v>518615.89464328706</v>
      </c>
      <c r="BF10" s="87">
        <v>10.559016185925833</v>
      </c>
      <c r="BG10" s="87">
        <v>505671.49497678014</v>
      </c>
      <c r="BH10" s="87">
        <v>10.522419383668121</v>
      </c>
      <c r="BI10" s="87">
        <v>475869.84449590108</v>
      </c>
      <c r="BJ10" s="87">
        <v>10.423332971746545</v>
      </c>
      <c r="BK10" s="87">
        <v>488484.55088916997</v>
      </c>
      <c r="BL10" s="87">
        <v>9.8957777341852875</v>
      </c>
      <c r="BM10" s="87">
        <v>472577.77130511915</v>
      </c>
      <c r="BN10" s="87">
        <v>10.010073914012681</v>
      </c>
      <c r="BO10" s="87">
        <v>488374.17581021908</v>
      </c>
      <c r="BP10" s="87">
        <v>10.344144019403609</v>
      </c>
      <c r="BQ10" s="87">
        <v>483516.17678849294</v>
      </c>
      <c r="BR10" s="87">
        <v>10.43007376768011</v>
      </c>
      <c r="BS10" s="87">
        <v>469502.64555073978</v>
      </c>
      <c r="BT10" s="87">
        <v>9.9345579041198171</v>
      </c>
      <c r="BU10" s="87">
        <v>518048.18564063805</v>
      </c>
      <c r="BV10" s="87">
        <v>10.248320150580019</v>
      </c>
      <c r="BW10" s="87">
        <v>490257.72226160683</v>
      </c>
      <c r="BX10" s="87">
        <v>10.133448310946008</v>
      </c>
      <c r="BY10" s="87">
        <v>529704.96325640206</v>
      </c>
      <c r="BZ10" s="87">
        <v>9.7852798184650283</v>
      </c>
      <c r="CA10" s="87">
        <v>505951.39709611598</v>
      </c>
      <c r="CB10" s="87">
        <v>10.041480705799973</v>
      </c>
      <c r="CC10" s="87">
        <v>544362.04566551978</v>
      </c>
      <c r="CD10" s="87">
        <v>9.9759996313444361</v>
      </c>
      <c r="CE10" s="87">
        <v>532928.55145143834</v>
      </c>
      <c r="CF10" s="87">
        <v>10.005336618348927</v>
      </c>
      <c r="CG10" s="87">
        <v>513259.26733246591</v>
      </c>
      <c r="CH10" s="87">
        <v>9.8270641507624745</v>
      </c>
      <c r="CI10" s="87">
        <v>487870.56767705048</v>
      </c>
      <c r="CJ10" s="87">
        <v>9.7839006945133953</v>
      </c>
      <c r="CK10" s="87">
        <v>468485.24340345548</v>
      </c>
      <c r="CL10" s="87">
        <v>9.7062109040726146</v>
      </c>
      <c r="CM10" s="87">
        <v>511316.88224577007</v>
      </c>
      <c r="CN10" s="87">
        <v>9.6101043636619554</v>
      </c>
      <c r="CO10" s="87">
        <v>507498.35576356243</v>
      </c>
      <c r="CP10" s="87">
        <v>9.6357446324615825</v>
      </c>
      <c r="CQ10" s="87">
        <v>516153.20882617752</v>
      </c>
      <c r="CR10" s="87">
        <v>9.5249100771557771</v>
      </c>
      <c r="CS10" s="87">
        <v>547515.91596473008</v>
      </c>
      <c r="CT10" s="87">
        <v>9.629524250553299</v>
      </c>
      <c r="CU10" s="87">
        <v>337522.74333806423</v>
      </c>
      <c r="CV10" s="87">
        <v>9.5929493728591844</v>
      </c>
      <c r="CW10" s="87">
        <v>345237.42620356375</v>
      </c>
      <c r="CX10" s="87">
        <v>9.6373402361159428</v>
      </c>
      <c r="CY10" s="87">
        <v>363677.97883042798</v>
      </c>
      <c r="CZ10" s="87">
        <v>9.633970788450652</v>
      </c>
      <c r="DA10" s="87">
        <v>379535.6456092872</v>
      </c>
      <c r="DB10" s="87">
        <v>9.4388709119574976</v>
      </c>
      <c r="DC10" s="87">
        <v>412162.85629805288</v>
      </c>
      <c r="DD10" s="87">
        <v>9.2580259630423871</v>
      </c>
      <c r="DE10" s="87">
        <v>385888.90709163761</v>
      </c>
      <c r="DF10" s="87">
        <v>8.9575001459068719</v>
      </c>
      <c r="DG10" s="87">
        <v>466993.9728557092</v>
      </c>
      <c r="DH10" s="87">
        <v>8.6962204829055008</v>
      </c>
      <c r="DI10" s="87">
        <v>465857.57121068006</v>
      </c>
      <c r="DJ10" s="87">
        <v>8.4659384919808751</v>
      </c>
      <c r="DK10" s="87">
        <v>487162.45399783988</v>
      </c>
      <c r="DL10" s="87">
        <v>8.1766882018176084</v>
      </c>
      <c r="DM10" s="87">
        <v>548139.62227511813</v>
      </c>
      <c r="DN10" s="87">
        <v>8.0461874710795538</v>
      </c>
      <c r="DO10" s="87">
        <v>549955.18583882996</v>
      </c>
      <c r="DP10" s="87">
        <v>7.9253700960483773</v>
      </c>
      <c r="DQ10" s="87">
        <v>527100.93414064997</v>
      </c>
      <c r="DR10" s="87">
        <v>7.7492876886562367</v>
      </c>
      <c r="DS10" s="87">
        <v>593982.58773127012</v>
      </c>
      <c r="DT10" s="87">
        <v>8.0741366622763078</v>
      </c>
      <c r="DU10" s="87">
        <v>625783.83866840019</v>
      </c>
      <c r="DV10" s="87">
        <v>7.4829671766404919</v>
      </c>
      <c r="DW10" s="87">
        <v>591279.85057055787</v>
      </c>
      <c r="DX10" s="87">
        <v>7.3758803432883395</v>
      </c>
      <c r="DY10" s="87">
        <v>587889.1733911538</v>
      </c>
      <c r="DZ10" s="87">
        <v>7.2858652044624685</v>
      </c>
      <c r="EA10" s="87">
        <v>690769.19126610423</v>
      </c>
      <c r="EB10" s="87">
        <v>7.2641032891650497</v>
      </c>
      <c r="EC10" s="87">
        <v>661335.27747259557</v>
      </c>
      <c r="ED10" s="87">
        <v>7.3361556552388523</v>
      </c>
      <c r="EE10" s="87">
        <v>688829.24241415202</v>
      </c>
      <c r="EF10" s="87">
        <v>7.4794494742881561</v>
      </c>
      <c r="EG10" s="87">
        <v>762195.00628578477</v>
      </c>
      <c r="EH10" s="87">
        <v>7.4563445839725251</v>
      </c>
      <c r="EI10" s="87">
        <v>739917.29580788943</v>
      </c>
      <c r="EJ10" s="87">
        <v>7.7258922097851279</v>
      </c>
      <c r="EK10" s="87">
        <v>736550.15168940881</v>
      </c>
      <c r="EL10" s="87">
        <v>8.0310576198721488</v>
      </c>
      <c r="EM10" s="87">
        <v>818104.9923521888</v>
      </c>
      <c r="EN10" s="87">
        <v>8.3432482733813504</v>
      </c>
      <c r="EO10" s="87">
        <v>844735.6193383286</v>
      </c>
      <c r="EP10" s="87">
        <v>8.723172825331158</v>
      </c>
      <c r="EQ10" s="87">
        <v>869305.32683747867</v>
      </c>
      <c r="ER10" s="87">
        <v>8.958990068557652</v>
      </c>
      <c r="ES10" s="87">
        <v>983173.11867319909</v>
      </c>
      <c r="ET10" s="87">
        <v>9.3160675676064031</v>
      </c>
      <c r="EU10" s="87">
        <v>923215.96099662932</v>
      </c>
      <c r="EV10" s="87">
        <v>9.5638802062154173</v>
      </c>
      <c r="EW10" s="87">
        <v>924051.28832031833</v>
      </c>
      <c r="EX10" s="87">
        <v>9.7569656965585736</v>
      </c>
      <c r="EY10" s="87">
        <v>913308.31190059916</v>
      </c>
      <c r="EZ10" s="87">
        <v>9.8791967436638686</v>
      </c>
      <c r="FA10" s="87">
        <v>915936.38409825962</v>
      </c>
      <c r="FB10" s="87">
        <v>10.104571635939559</v>
      </c>
      <c r="FC10" s="87">
        <v>889094.42917476944</v>
      </c>
      <c r="FD10" s="87">
        <v>10.266249361226144</v>
      </c>
      <c r="FE10" s="87">
        <v>878877.74922804895</v>
      </c>
      <c r="FF10" s="87">
        <v>10.354126689558319</v>
      </c>
      <c r="FG10" s="87">
        <v>906331.99009071942</v>
      </c>
      <c r="FH10" s="87">
        <v>10.537949989991708</v>
      </c>
      <c r="FI10" s="87">
        <v>866725.12705509877</v>
      </c>
      <c r="FJ10" s="87">
        <v>10.721421135175031</v>
      </c>
      <c r="FK10" s="87">
        <v>812187.15787274938</v>
      </c>
      <c r="FL10" s="87">
        <v>10.807179760072726</v>
      </c>
      <c r="FM10" s="87">
        <v>848068.74562437856</v>
      </c>
    </row>
    <row r="11" spans="1:169" x14ac:dyDescent="0.25">
      <c r="B11" s="19">
        <v>2.5</v>
      </c>
      <c r="C11" s="25" t="s">
        <v>625</v>
      </c>
      <c r="D11" s="87">
        <v>8.3744663007021067</v>
      </c>
      <c r="E11" s="87">
        <v>53449.106284966045</v>
      </c>
      <c r="F11" s="87">
        <v>6.896711317227596</v>
      </c>
      <c r="G11" s="87">
        <v>78274.016841121775</v>
      </c>
      <c r="H11" s="87">
        <v>6.5219109416398062</v>
      </c>
      <c r="I11" s="87">
        <v>133408.988563144</v>
      </c>
      <c r="J11" s="87">
        <v>5.3909420123183631</v>
      </c>
      <c r="K11" s="87">
        <v>124298.94624213397</v>
      </c>
      <c r="L11" s="87">
        <v>10.232898893121343</v>
      </c>
      <c r="M11" s="87">
        <v>190857.4062408605</v>
      </c>
      <c r="N11" s="87">
        <v>10.200054731054889</v>
      </c>
      <c r="O11" s="87">
        <v>234054.88657617709</v>
      </c>
      <c r="P11" s="87">
        <v>5.338804621339361</v>
      </c>
      <c r="Q11" s="87">
        <v>119366.90459649797</v>
      </c>
      <c r="R11" s="87">
        <v>5.496031373240986</v>
      </c>
      <c r="S11" s="87">
        <v>128730.54668020751</v>
      </c>
      <c r="T11" s="87">
        <v>5.5235112881141273</v>
      </c>
      <c r="U11" s="87">
        <v>124730.17736095599</v>
      </c>
      <c r="V11" s="87">
        <v>5.8975405203414342</v>
      </c>
      <c r="W11" s="87">
        <v>164150.17729720008</v>
      </c>
      <c r="X11" s="87">
        <v>6.1303907599060796</v>
      </c>
      <c r="Y11" s="87">
        <v>128889.79560521197</v>
      </c>
      <c r="Z11" s="87">
        <v>6.43757837676623</v>
      </c>
      <c r="AA11" s="87">
        <v>136635.00510719998</v>
      </c>
      <c r="AB11" s="87">
        <v>7.1333940902289124</v>
      </c>
      <c r="AC11" s="87">
        <v>136592.84233561449</v>
      </c>
      <c r="AD11" s="87">
        <v>7.760591073261474</v>
      </c>
      <c r="AE11" s="87">
        <v>161655.61467745248</v>
      </c>
      <c r="AF11" s="87">
        <v>8.5774216835098844</v>
      </c>
      <c r="AG11" s="87">
        <v>164487.85802253854</v>
      </c>
      <c r="AH11" s="87">
        <v>9.1512445482225253</v>
      </c>
      <c r="AI11" s="87">
        <v>165921.07814602347</v>
      </c>
      <c r="AJ11" s="87">
        <v>9.6338660285561115</v>
      </c>
      <c r="AK11" s="87">
        <v>180424.1888286609</v>
      </c>
      <c r="AL11" s="87">
        <v>10.232898893121343</v>
      </c>
      <c r="AM11" s="87">
        <v>190857.4062408605</v>
      </c>
      <c r="AN11" s="87">
        <v>10.202944057439662</v>
      </c>
      <c r="AO11" s="87">
        <v>192068.47302084469</v>
      </c>
      <c r="AP11" s="87">
        <v>10.602838785540618</v>
      </c>
      <c r="AQ11" s="87">
        <v>174837.38207530478</v>
      </c>
      <c r="AR11" s="87">
        <v>10.217676383031359</v>
      </c>
      <c r="AS11" s="87">
        <v>187011.20512113842</v>
      </c>
      <c r="AT11" s="87">
        <v>9.773584051888653</v>
      </c>
      <c r="AU11" s="87">
        <v>176064.47660732904</v>
      </c>
      <c r="AV11" s="87">
        <v>10.443769826189049</v>
      </c>
      <c r="AW11" s="87">
        <v>184978.2132203441</v>
      </c>
      <c r="AX11" s="87">
        <v>10.034510891351749</v>
      </c>
      <c r="AY11" s="87">
        <v>200404.79399049361</v>
      </c>
      <c r="AZ11" s="87">
        <v>10.015469839708338</v>
      </c>
      <c r="BA11" s="87">
        <v>202140.96297856898</v>
      </c>
      <c r="BB11" s="87">
        <v>9.9474280732447298</v>
      </c>
      <c r="BC11" s="87">
        <v>201240.75206361699</v>
      </c>
      <c r="BD11" s="87">
        <v>10.003642297495048</v>
      </c>
      <c r="BE11" s="87">
        <v>185373.227545328</v>
      </c>
      <c r="BF11" s="87">
        <v>10.170204885627655</v>
      </c>
      <c r="BG11" s="87">
        <v>208005.33339243004</v>
      </c>
      <c r="BH11" s="87">
        <v>10.195448984480981</v>
      </c>
      <c r="BI11" s="87">
        <v>220729.50120092407</v>
      </c>
      <c r="BJ11" s="87">
        <v>10.200054731054889</v>
      </c>
      <c r="BK11" s="87">
        <v>234054.88657617709</v>
      </c>
      <c r="BL11" s="87">
        <v>9.492627010702007</v>
      </c>
      <c r="BM11" s="87">
        <v>260001.48011781852</v>
      </c>
      <c r="BN11" s="87">
        <v>10.184256213705114</v>
      </c>
      <c r="BO11" s="87">
        <v>241481.36098659263</v>
      </c>
      <c r="BP11" s="87">
        <v>10.426168954934786</v>
      </c>
      <c r="BQ11" s="87">
        <v>249645.94329912015</v>
      </c>
      <c r="BR11" s="87">
        <v>10.474497233570036</v>
      </c>
      <c r="BS11" s="87">
        <v>254210.19912835199</v>
      </c>
      <c r="BT11" s="87">
        <v>10.479596531775277</v>
      </c>
      <c r="BU11" s="87">
        <v>245925.84103790042</v>
      </c>
      <c r="BV11" s="87">
        <v>10.584805712234694</v>
      </c>
      <c r="BW11" s="87">
        <v>295174.69284291548</v>
      </c>
      <c r="BX11" s="87">
        <v>10.586095898482693</v>
      </c>
      <c r="BY11" s="87">
        <v>271285.11578552175</v>
      </c>
      <c r="BZ11" s="87">
        <v>10.530467082498761</v>
      </c>
      <c r="CA11" s="87">
        <v>261773.10389296978</v>
      </c>
      <c r="CB11" s="87">
        <v>10.43527971499253</v>
      </c>
      <c r="CC11" s="87">
        <v>260607.84995494998</v>
      </c>
      <c r="CD11" s="87">
        <v>10.2792543800819</v>
      </c>
      <c r="CE11" s="87">
        <v>283175.40454292274</v>
      </c>
      <c r="CF11" s="87">
        <v>10.269473701019983</v>
      </c>
      <c r="CG11" s="87">
        <v>294393.96723321144</v>
      </c>
      <c r="CH11" s="87">
        <v>10.057476463166907</v>
      </c>
      <c r="CI11" s="87">
        <v>317520.03559591016</v>
      </c>
      <c r="CJ11" s="87">
        <v>9.9801527453478425</v>
      </c>
      <c r="CK11" s="87">
        <v>342296.49772578978</v>
      </c>
      <c r="CL11" s="87">
        <v>10.034271135715183</v>
      </c>
      <c r="CM11" s="87">
        <v>317154.13176501001</v>
      </c>
      <c r="CN11" s="87">
        <v>9.9326029617761495</v>
      </c>
      <c r="CO11" s="87">
        <v>327120.69268735591</v>
      </c>
      <c r="CP11" s="87">
        <v>9.9658573832071848</v>
      </c>
      <c r="CQ11" s="87">
        <v>338156.19139142393</v>
      </c>
      <c r="CR11" s="87">
        <v>9.8253213603000962</v>
      </c>
      <c r="CS11" s="87">
        <v>323415.72743375588</v>
      </c>
      <c r="CT11" s="87">
        <v>9.6176794847008296</v>
      </c>
      <c r="CU11" s="87">
        <v>597863.03081146942</v>
      </c>
      <c r="CV11" s="87">
        <v>9.5921262282009874</v>
      </c>
      <c r="CW11" s="87">
        <v>591160.82551896805</v>
      </c>
      <c r="CX11" s="87">
        <v>9.6739227673308932</v>
      </c>
      <c r="CY11" s="87">
        <v>594532.03370650788</v>
      </c>
      <c r="CZ11" s="87">
        <v>9.6604312644458457</v>
      </c>
      <c r="DA11" s="87">
        <v>591345.47782888857</v>
      </c>
      <c r="DB11" s="87">
        <v>9.3003380877168258</v>
      </c>
      <c r="DC11" s="87">
        <v>559552.84204529668</v>
      </c>
      <c r="DD11" s="87">
        <v>9.2179519585387002</v>
      </c>
      <c r="DE11" s="87">
        <v>577426.06725024909</v>
      </c>
      <c r="DF11" s="87">
        <v>9.0263182237474577</v>
      </c>
      <c r="DG11" s="87">
        <v>591804.56068163912</v>
      </c>
      <c r="DH11" s="87">
        <v>8.7794547820143602</v>
      </c>
      <c r="DI11" s="87">
        <v>644983.76414210943</v>
      </c>
      <c r="DJ11" s="87">
        <v>8.673241991961163</v>
      </c>
      <c r="DK11" s="87">
        <v>647097.6337695996</v>
      </c>
      <c r="DL11" s="87">
        <v>8.513392896607284</v>
      </c>
      <c r="DM11" s="87">
        <v>619700.46247867902</v>
      </c>
      <c r="DN11" s="87">
        <v>8.38533255283666</v>
      </c>
      <c r="DO11" s="87">
        <v>652965.05056172935</v>
      </c>
      <c r="DP11" s="87">
        <v>8.087080567836491</v>
      </c>
      <c r="DQ11" s="87">
        <v>695564.58241956925</v>
      </c>
      <c r="DR11" s="87">
        <v>7.9103327773600585</v>
      </c>
      <c r="DS11" s="87">
        <v>655040.28878451022</v>
      </c>
      <c r="DT11" s="87">
        <v>7.7604324320004725</v>
      </c>
      <c r="DU11" s="87">
        <v>630477.25366882328</v>
      </c>
      <c r="DV11" s="87">
        <v>7.5865203835061159</v>
      </c>
      <c r="DW11" s="87">
        <v>652763.72886147117</v>
      </c>
      <c r="DX11" s="87">
        <v>7.5022982282524833</v>
      </c>
      <c r="DY11" s="87">
        <v>668433.91195057461</v>
      </c>
      <c r="DZ11" s="87">
        <v>7.5331969661431044</v>
      </c>
      <c r="EA11" s="87">
        <v>605496.17639614502</v>
      </c>
      <c r="EB11" s="87">
        <v>7.5423549541510821</v>
      </c>
      <c r="EC11" s="87">
        <v>618713.68972073228</v>
      </c>
      <c r="ED11" s="87">
        <v>7.6115753297181357</v>
      </c>
      <c r="EE11" s="87">
        <v>603109.39114770328</v>
      </c>
      <c r="EF11" s="87">
        <v>7.6938037023460852</v>
      </c>
      <c r="EG11" s="87">
        <v>604045.32688076433</v>
      </c>
      <c r="EH11" s="87">
        <v>7.7723327329126297</v>
      </c>
      <c r="EI11" s="87">
        <v>594856.53249813605</v>
      </c>
      <c r="EJ11" s="87">
        <v>7.8174299683221538</v>
      </c>
      <c r="EK11" s="87">
        <v>653270.1439773601</v>
      </c>
      <c r="EL11" s="87">
        <v>8.0339055267134167</v>
      </c>
      <c r="EM11" s="87">
        <v>630373.12875739997</v>
      </c>
      <c r="EN11" s="87">
        <v>8.2972026208831409</v>
      </c>
      <c r="EO11" s="87">
        <v>658239.90298324008</v>
      </c>
      <c r="EP11" s="87">
        <v>8.6227537790636788</v>
      </c>
      <c r="EQ11" s="87">
        <v>620107.41896758997</v>
      </c>
      <c r="ER11" s="87">
        <v>8.7702968572198223</v>
      </c>
      <c r="ES11" s="87">
        <v>539225.90178501001</v>
      </c>
      <c r="ET11" s="87">
        <v>9.1164316935023102</v>
      </c>
      <c r="EU11" s="87">
        <v>630102.72179538012</v>
      </c>
      <c r="EV11" s="87">
        <v>9.3240452391156197</v>
      </c>
      <c r="EW11" s="87">
        <v>598882.74758277985</v>
      </c>
      <c r="EX11" s="87">
        <v>9.4936868836064328</v>
      </c>
      <c r="EY11" s="87">
        <v>562342.14572365</v>
      </c>
      <c r="EZ11" s="87">
        <v>9.6545536142619159</v>
      </c>
      <c r="FA11" s="87">
        <v>560494.26741435006</v>
      </c>
      <c r="FB11" s="87">
        <v>9.7689395746631273</v>
      </c>
      <c r="FC11" s="87">
        <v>563111.49620837008</v>
      </c>
      <c r="FD11" s="87">
        <v>9.9355522085820454</v>
      </c>
      <c r="FE11" s="87">
        <v>532375.58896449034</v>
      </c>
      <c r="FF11" s="87">
        <v>10.030823470425307</v>
      </c>
      <c r="FG11" s="87">
        <v>542931.55545362993</v>
      </c>
      <c r="FH11" s="87">
        <v>10.286714493947354</v>
      </c>
      <c r="FI11" s="87">
        <v>573635.30457708018</v>
      </c>
      <c r="FJ11" s="87">
        <v>10.511754324630878</v>
      </c>
      <c r="FK11" s="87">
        <v>581213.99170665001</v>
      </c>
      <c r="FL11" s="87">
        <v>10.688804042143019</v>
      </c>
      <c r="FM11" s="87">
        <v>587223.32647102</v>
      </c>
    </row>
    <row r="12" spans="1:169" x14ac:dyDescent="0.25">
      <c r="B12" s="249">
        <v>2.6</v>
      </c>
      <c r="C12" s="25" t="s">
        <v>626</v>
      </c>
      <c r="D12" s="87">
        <v>9.2839067510213162</v>
      </c>
      <c r="E12" s="87">
        <v>21311.541216266851</v>
      </c>
      <c r="F12" s="87">
        <v>7.7457930764092415</v>
      </c>
      <c r="G12" s="87">
        <v>24904.756861227856</v>
      </c>
      <c r="H12" s="87">
        <v>7.8363505697673457</v>
      </c>
      <c r="I12" s="87">
        <v>27680.536282585996</v>
      </c>
      <c r="J12" s="87">
        <v>6.9017994906478046</v>
      </c>
      <c r="K12" s="87">
        <v>23664.671903278002</v>
      </c>
      <c r="L12" s="87">
        <v>8.7080268133620837</v>
      </c>
      <c r="M12" s="87">
        <v>58500.668064609512</v>
      </c>
      <c r="N12" s="87">
        <v>9.8534889979551252</v>
      </c>
      <c r="O12" s="87">
        <v>103210.49018012303</v>
      </c>
      <c r="P12" s="87">
        <v>6.8776917550654613</v>
      </c>
      <c r="Q12" s="87">
        <v>27538.261946586004</v>
      </c>
      <c r="R12" s="87">
        <v>6.8599756520068169</v>
      </c>
      <c r="S12" s="87">
        <v>23747.389571265001</v>
      </c>
      <c r="T12" s="87">
        <v>6.3719512431073264</v>
      </c>
      <c r="U12" s="87">
        <v>24117.969580352019</v>
      </c>
      <c r="V12" s="87">
        <v>6.4907061642935178</v>
      </c>
      <c r="W12" s="87">
        <v>26966.95993096002</v>
      </c>
      <c r="X12" s="87">
        <v>6.9156346923751597</v>
      </c>
      <c r="Y12" s="87">
        <v>29797.160918981976</v>
      </c>
      <c r="Z12" s="87">
        <v>6.8834038882108857</v>
      </c>
      <c r="AA12" s="87">
        <v>39461.685825273998</v>
      </c>
      <c r="AB12" s="87">
        <v>7.8798502377867381</v>
      </c>
      <c r="AC12" s="87">
        <v>37449.697474739012</v>
      </c>
      <c r="AD12" s="87">
        <v>7.9497598378560372</v>
      </c>
      <c r="AE12" s="87">
        <v>52815.516534572496</v>
      </c>
      <c r="AF12" s="87">
        <v>8.5032549393721268</v>
      </c>
      <c r="AG12" s="87">
        <v>50113.68067676702</v>
      </c>
      <c r="AH12" s="87">
        <v>8.3379300264607306</v>
      </c>
      <c r="AI12" s="87">
        <v>46323.588200036502</v>
      </c>
      <c r="AJ12" s="87">
        <v>8.9744374885832965</v>
      </c>
      <c r="AK12" s="87">
        <v>55147.258902234404</v>
      </c>
      <c r="AL12" s="87">
        <v>8.7080268133620837</v>
      </c>
      <c r="AM12" s="87">
        <v>58500.668064609512</v>
      </c>
      <c r="AN12" s="87">
        <v>9.0857152288766514</v>
      </c>
      <c r="AO12" s="87">
        <v>58218.347572219383</v>
      </c>
      <c r="AP12" s="87">
        <v>8.8570631703994085</v>
      </c>
      <c r="AQ12" s="87">
        <v>61616.095669144612</v>
      </c>
      <c r="AR12" s="87">
        <v>9.1242399923591311</v>
      </c>
      <c r="AS12" s="87">
        <v>71421.853934570012</v>
      </c>
      <c r="AT12" s="87">
        <v>8.9948251094173362</v>
      </c>
      <c r="AU12" s="87">
        <v>69009.772480348009</v>
      </c>
      <c r="AV12" s="87">
        <v>9.0488038738090424</v>
      </c>
      <c r="AW12" s="87">
        <v>72215.568852458193</v>
      </c>
      <c r="AX12" s="87">
        <v>8.9576965592662319</v>
      </c>
      <c r="AY12" s="87">
        <v>80803.565821822456</v>
      </c>
      <c r="AZ12" s="87">
        <v>9.0561948908134866</v>
      </c>
      <c r="BA12" s="87">
        <v>84870.40170986249</v>
      </c>
      <c r="BB12" s="87">
        <v>9.2422039498218815</v>
      </c>
      <c r="BC12" s="87">
        <v>87436.733255617495</v>
      </c>
      <c r="BD12" s="87">
        <v>9.5059249942849213</v>
      </c>
      <c r="BE12" s="87">
        <v>93835.341269794968</v>
      </c>
      <c r="BF12" s="87">
        <v>9.7081417700465593</v>
      </c>
      <c r="BG12" s="87">
        <v>102901.40106058001</v>
      </c>
      <c r="BH12" s="87">
        <v>9.7531098535229503</v>
      </c>
      <c r="BI12" s="87">
        <v>105977.46524865502</v>
      </c>
      <c r="BJ12" s="87">
        <v>9.8534889979551252</v>
      </c>
      <c r="BK12" s="87">
        <v>103210.49018012303</v>
      </c>
      <c r="BL12" s="87">
        <v>9.9217633963693714</v>
      </c>
      <c r="BM12" s="87">
        <v>105907.89888627367</v>
      </c>
      <c r="BN12" s="87">
        <v>10.015293416274638</v>
      </c>
      <c r="BO12" s="87">
        <v>113485.04065351833</v>
      </c>
      <c r="BP12" s="87">
        <v>10.017571656071086</v>
      </c>
      <c r="BQ12" s="87">
        <v>117056.85341562453</v>
      </c>
      <c r="BR12" s="87">
        <v>9.9445153715982109</v>
      </c>
      <c r="BS12" s="87">
        <v>125644.39152616962</v>
      </c>
      <c r="BT12" s="87">
        <v>10.2545827676571</v>
      </c>
      <c r="BU12" s="87">
        <v>151038.92410858319</v>
      </c>
      <c r="BV12" s="87">
        <v>10.25337291812256</v>
      </c>
      <c r="BW12" s="87">
        <v>157511.95830160822</v>
      </c>
      <c r="BX12" s="87">
        <v>10.333469569530306</v>
      </c>
      <c r="BY12" s="87">
        <v>161688.49512470802</v>
      </c>
      <c r="BZ12" s="87">
        <v>10.358086363336378</v>
      </c>
      <c r="CA12" s="87">
        <v>162368.15878875006</v>
      </c>
      <c r="CB12" s="87">
        <v>10.34094652783298</v>
      </c>
      <c r="CC12" s="87">
        <v>157775.83509469006</v>
      </c>
      <c r="CD12" s="87">
        <v>10.319353939978644</v>
      </c>
      <c r="CE12" s="87">
        <v>162362.79291612929</v>
      </c>
      <c r="CF12" s="87">
        <v>10.377672928467961</v>
      </c>
      <c r="CG12" s="87">
        <v>162633.76137753358</v>
      </c>
      <c r="CH12" s="87">
        <v>10.306945015473277</v>
      </c>
      <c r="CI12" s="87">
        <v>166849.8407809645</v>
      </c>
      <c r="CJ12" s="87">
        <v>10.288136099687197</v>
      </c>
      <c r="CK12" s="87">
        <v>174417.45047462999</v>
      </c>
      <c r="CL12" s="87">
        <v>10.406277766738048</v>
      </c>
      <c r="CM12" s="87">
        <v>165190.45165335003</v>
      </c>
      <c r="CN12" s="87">
        <v>10.326746532268244</v>
      </c>
      <c r="CO12" s="87">
        <v>171540.05385471633</v>
      </c>
      <c r="CP12" s="87">
        <v>10.355123643765701</v>
      </c>
      <c r="CQ12" s="87">
        <v>172094.86277112816</v>
      </c>
      <c r="CR12" s="87">
        <v>10.404642806253694</v>
      </c>
      <c r="CS12" s="87">
        <v>169153.40577124679</v>
      </c>
      <c r="CT12" s="87">
        <v>10.283111413691111</v>
      </c>
      <c r="CU12" s="87">
        <v>227860.17716368873</v>
      </c>
      <c r="CV12" s="87">
        <v>10.204222319821948</v>
      </c>
      <c r="CW12" s="87">
        <v>237387.68452451756</v>
      </c>
      <c r="CX12" s="87">
        <v>10.296443406945919</v>
      </c>
      <c r="CY12" s="87">
        <v>239165.81810612272</v>
      </c>
      <c r="CZ12" s="87">
        <v>10.30607029523595</v>
      </c>
      <c r="DA12" s="87">
        <v>236714.17914193269</v>
      </c>
      <c r="DB12" s="87">
        <v>9.9611863871608222</v>
      </c>
      <c r="DC12" s="87">
        <v>262230.68113133992</v>
      </c>
      <c r="DD12" s="87">
        <v>9.9904227554344907</v>
      </c>
      <c r="DE12" s="87">
        <v>259123.02709791998</v>
      </c>
      <c r="DF12" s="87">
        <v>10.024329835237133</v>
      </c>
      <c r="DG12" s="87">
        <v>252125.52061339252</v>
      </c>
      <c r="DH12" s="87">
        <v>10.023077390492148</v>
      </c>
      <c r="DI12" s="87">
        <v>253552.11071496006</v>
      </c>
      <c r="DJ12" s="87">
        <v>10.159173651030546</v>
      </c>
      <c r="DK12" s="87">
        <v>253931.6315410501</v>
      </c>
      <c r="DL12" s="87">
        <v>10.158528385404045</v>
      </c>
      <c r="DM12" s="87">
        <v>251093.79791317994</v>
      </c>
      <c r="DN12" s="87">
        <v>9.9910324586454173</v>
      </c>
      <c r="DO12" s="87">
        <v>259560.71863662993</v>
      </c>
      <c r="DP12" s="87">
        <v>9.9398987620111718</v>
      </c>
      <c r="DQ12" s="87">
        <v>272580.35283189989</v>
      </c>
      <c r="DR12" s="87">
        <v>9.8575877300490795</v>
      </c>
      <c r="DS12" s="87">
        <v>259401.45637067987</v>
      </c>
      <c r="DT12" s="87">
        <v>9.7794953020519308</v>
      </c>
      <c r="DU12" s="87">
        <v>251817.87467831094</v>
      </c>
      <c r="DV12" s="87">
        <v>9.9104827651407064</v>
      </c>
      <c r="DW12" s="87">
        <v>253963.59209451688</v>
      </c>
      <c r="DX12" s="87">
        <v>9.8576235455803634</v>
      </c>
      <c r="DY12" s="87">
        <v>250737.70224641578</v>
      </c>
      <c r="DZ12" s="87">
        <v>9.8319152669909542</v>
      </c>
      <c r="EA12" s="87">
        <v>247891.91495074006</v>
      </c>
      <c r="EB12" s="87">
        <v>9.7885684218534585</v>
      </c>
      <c r="EC12" s="87">
        <v>250192.90685015137</v>
      </c>
      <c r="ED12" s="87">
        <v>9.785958706409513</v>
      </c>
      <c r="EE12" s="87">
        <v>255287.03080086035</v>
      </c>
      <c r="EF12" s="87">
        <v>9.7088750587756749</v>
      </c>
      <c r="EG12" s="87">
        <v>229995.93198172143</v>
      </c>
      <c r="EH12" s="87">
        <v>9.8326498979956707</v>
      </c>
      <c r="EI12" s="87">
        <v>240735.40635573512</v>
      </c>
      <c r="EJ12" s="87">
        <v>9.5931609790814374</v>
      </c>
      <c r="EK12" s="87">
        <v>251936.16431584008</v>
      </c>
      <c r="EL12" s="87">
        <v>9.8576691761539834</v>
      </c>
      <c r="EM12" s="87">
        <v>257029.8463957886</v>
      </c>
      <c r="EN12" s="87">
        <v>9.9066335482248711</v>
      </c>
      <c r="EO12" s="87">
        <v>260414.69653330027</v>
      </c>
      <c r="EP12" s="87">
        <v>9.9986636951154093</v>
      </c>
      <c r="EQ12" s="87">
        <v>248258.39830085001</v>
      </c>
      <c r="ER12" s="87">
        <v>9.8897871508298447</v>
      </c>
      <c r="ES12" s="87">
        <v>257847.16318194012</v>
      </c>
      <c r="ET12" s="87">
        <v>10.111256740143929</v>
      </c>
      <c r="EU12" s="87">
        <v>288747.79204977019</v>
      </c>
      <c r="EV12" s="87">
        <v>10.018527382513826</v>
      </c>
      <c r="EW12" s="87">
        <v>339847.58513399999</v>
      </c>
      <c r="EX12" s="87">
        <v>10.079543022444028</v>
      </c>
      <c r="EY12" s="87">
        <v>353239.5398243689</v>
      </c>
      <c r="EZ12" s="87">
        <v>10.150424420755597</v>
      </c>
      <c r="FA12" s="87">
        <v>374460.93380181794</v>
      </c>
      <c r="FB12" s="87">
        <v>10.197071194652176</v>
      </c>
      <c r="FC12" s="87">
        <v>418394.97087043943</v>
      </c>
      <c r="FD12" s="87">
        <v>10.275004519480341</v>
      </c>
      <c r="FE12" s="87">
        <v>448320.85774111905</v>
      </c>
      <c r="FF12" s="87">
        <v>10.371483553804204</v>
      </c>
      <c r="FG12" s="87">
        <v>445270.44785216625</v>
      </c>
      <c r="FH12" s="87">
        <v>10.439126677153432</v>
      </c>
      <c r="FI12" s="87">
        <v>573528.65386084979</v>
      </c>
      <c r="FJ12" s="87">
        <v>10.573861135188089</v>
      </c>
      <c r="FK12" s="87">
        <v>500770.01005163026</v>
      </c>
      <c r="FL12" s="87">
        <v>10.702854405726349</v>
      </c>
      <c r="FM12" s="87">
        <v>588583.11948471249</v>
      </c>
    </row>
    <row r="13" spans="1:169" x14ac:dyDescent="0.25">
      <c r="B13" s="249">
        <v>3</v>
      </c>
      <c r="C13" s="25" t="s">
        <v>627</v>
      </c>
      <c r="D13" s="87">
        <v>5.8457161037219807</v>
      </c>
      <c r="E13" s="87">
        <v>170810.14075586485</v>
      </c>
      <c r="F13" s="87">
        <v>4.236127936247323</v>
      </c>
      <c r="G13" s="87">
        <v>213449.60297091957</v>
      </c>
      <c r="H13" s="87">
        <v>4.5706231641354229</v>
      </c>
      <c r="I13" s="87">
        <v>266675.99844626017</v>
      </c>
      <c r="J13" s="87">
        <v>3.814727715692265</v>
      </c>
      <c r="K13" s="87">
        <v>279169.39686830196</v>
      </c>
      <c r="L13" s="87">
        <v>4.1350927709899494</v>
      </c>
      <c r="M13" s="87">
        <v>266107.50304657541</v>
      </c>
      <c r="N13" s="87">
        <v>4.6687433421084013</v>
      </c>
      <c r="O13" s="87">
        <v>293082.26481490821</v>
      </c>
      <c r="P13" s="87">
        <v>3.948281486614635</v>
      </c>
      <c r="Q13" s="87">
        <v>291844.54878532898</v>
      </c>
      <c r="R13" s="87">
        <v>3.7862375122081193</v>
      </c>
      <c r="S13" s="87">
        <v>307838.33835987054</v>
      </c>
      <c r="T13" s="87">
        <v>4.1639259824873065</v>
      </c>
      <c r="U13" s="87">
        <v>307134.49480877013</v>
      </c>
      <c r="V13" s="87">
        <v>4.3784836922314794</v>
      </c>
      <c r="W13" s="87">
        <v>291629.07199601032</v>
      </c>
      <c r="X13" s="87">
        <v>4.8125284537132487</v>
      </c>
      <c r="Y13" s="87">
        <v>294157.81400002108</v>
      </c>
      <c r="Z13" s="87">
        <v>5.5478602464263371</v>
      </c>
      <c r="AA13" s="87">
        <v>306544.559555566</v>
      </c>
      <c r="AB13" s="87">
        <v>7.2381536854869273</v>
      </c>
      <c r="AC13" s="87">
        <v>328447.19654761604</v>
      </c>
      <c r="AD13" s="87">
        <v>7.2828117251208999</v>
      </c>
      <c r="AE13" s="87">
        <v>305530.13469299709</v>
      </c>
      <c r="AF13" s="87">
        <v>4.5027719734600682</v>
      </c>
      <c r="AG13" s="87">
        <v>269886.15400514234</v>
      </c>
      <c r="AH13" s="87">
        <v>3.9184303175281494</v>
      </c>
      <c r="AI13" s="87">
        <v>253426.90412657603</v>
      </c>
      <c r="AJ13" s="87">
        <v>4.0091877766215269</v>
      </c>
      <c r="AK13" s="87">
        <v>253914.87406140144</v>
      </c>
      <c r="AL13" s="87">
        <v>4.1350927709899494</v>
      </c>
      <c r="AM13" s="87">
        <v>266107.50304657541</v>
      </c>
      <c r="AN13" s="87">
        <v>3.8786364752936748</v>
      </c>
      <c r="AO13" s="87">
        <v>281827.55165934924</v>
      </c>
      <c r="AP13" s="87">
        <v>3.4223686772274018</v>
      </c>
      <c r="AQ13" s="87">
        <v>262539.32255743345</v>
      </c>
      <c r="AR13" s="87">
        <v>3.7672054151902348</v>
      </c>
      <c r="AS13" s="87">
        <v>269813.84203390568</v>
      </c>
      <c r="AT13" s="87">
        <v>3.8854077854229456</v>
      </c>
      <c r="AU13" s="87">
        <v>275414.31819925556</v>
      </c>
      <c r="AV13" s="87">
        <v>3.9208969811018335</v>
      </c>
      <c r="AW13" s="87">
        <v>278783.16076682514</v>
      </c>
      <c r="AX13" s="87">
        <v>4.1079225540899218</v>
      </c>
      <c r="AY13" s="87">
        <v>268559.61038772389</v>
      </c>
      <c r="AZ13" s="87">
        <v>4.2890981783044264</v>
      </c>
      <c r="BA13" s="87">
        <v>249819.69149778792</v>
      </c>
      <c r="BB13" s="87">
        <v>4.4839806181591788</v>
      </c>
      <c r="BC13" s="87">
        <v>245491.89861063001</v>
      </c>
      <c r="BD13" s="87">
        <v>4.7141416852501177</v>
      </c>
      <c r="BE13" s="87">
        <v>244763.41463615766</v>
      </c>
      <c r="BF13" s="87">
        <v>4.6531208700673314</v>
      </c>
      <c r="BG13" s="87">
        <v>259062.95047998268</v>
      </c>
      <c r="BH13" s="87">
        <v>4.4851712080206099</v>
      </c>
      <c r="BI13" s="87">
        <v>268367.37300187757</v>
      </c>
      <c r="BJ13" s="87">
        <v>4.6687433421084013</v>
      </c>
      <c r="BK13" s="87">
        <v>293082.26481490821</v>
      </c>
      <c r="BL13" s="87">
        <v>4.2194607849783834</v>
      </c>
      <c r="BM13" s="87">
        <v>292097.35790914344</v>
      </c>
      <c r="BN13" s="87">
        <v>3.6319136002194647</v>
      </c>
      <c r="BO13" s="87">
        <v>307298.25211115199</v>
      </c>
      <c r="BP13" s="87">
        <v>4.0061694441991804</v>
      </c>
      <c r="BQ13" s="87">
        <v>281677.87981075188</v>
      </c>
      <c r="BR13" s="87">
        <v>3.8346333288492636</v>
      </c>
      <c r="BS13" s="87">
        <v>292645.93534745555</v>
      </c>
      <c r="BT13" s="87">
        <v>3.996455932661052</v>
      </c>
      <c r="BU13" s="87">
        <v>262462.29908572952</v>
      </c>
      <c r="BV13" s="87">
        <v>3.9847871906180847</v>
      </c>
      <c r="BW13" s="87">
        <v>266236.26655562932</v>
      </c>
      <c r="BX13" s="87">
        <v>3.8879037669297327</v>
      </c>
      <c r="BY13" s="87">
        <v>260222.46891200441</v>
      </c>
      <c r="BZ13" s="87">
        <v>4.0677787385392508</v>
      </c>
      <c r="CA13" s="87">
        <v>268697.80551682808</v>
      </c>
      <c r="CB13" s="87">
        <v>4.12743101002531</v>
      </c>
      <c r="CC13" s="87">
        <v>270319.10121486458</v>
      </c>
      <c r="CD13" s="87">
        <v>4.1151075014234531</v>
      </c>
      <c r="CE13" s="87">
        <v>271514.84058938536</v>
      </c>
      <c r="CF13" s="87">
        <v>4.2613622585618751</v>
      </c>
      <c r="CG13" s="87">
        <v>278191.08323855547</v>
      </c>
      <c r="CH13" s="87">
        <v>4.4032478001181063</v>
      </c>
      <c r="CI13" s="87">
        <v>313333.09510733525</v>
      </c>
      <c r="CJ13" s="87">
        <v>4.280674695367523</v>
      </c>
      <c r="CK13" s="87">
        <v>315143.34820358281</v>
      </c>
      <c r="CL13" s="87">
        <v>4.2250937632206957</v>
      </c>
      <c r="CM13" s="87">
        <v>309368.32690007472</v>
      </c>
      <c r="CN13" s="87">
        <v>4.3889472719411122</v>
      </c>
      <c r="CO13" s="87">
        <v>307569.90793755197</v>
      </c>
      <c r="CP13" s="87">
        <v>4.3400284134201002</v>
      </c>
      <c r="CQ13" s="87">
        <v>317770.22474535834</v>
      </c>
      <c r="CR13" s="87">
        <v>4.1580843169808848</v>
      </c>
      <c r="CS13" s="87">
        <v>310193.54076372908</v>
      </c>
      <c r="CT13" s="87">
        <v>4.1891774017490331</v>
      </c>
      <c r="CU13" s="87">
        <v>301796.34119805519</v>
      </c>
      <c r="CV13" s="87">
        <v>4.1395397232722564</v>
      </c>
      <c r="CW13" s="87">
        <v>297655.14213380835</v>
      </c>
      <c r="CX13" s="87">
        <v>4.3208403193437217</v>
      </c>
      <c r="CY13" s="87">
        <v>302945.51800116012</v>
      </c>
      <c r="CZ13" s="87">
        <v>4.2938590329487676</v>
      </c>
      <c r="DA13" s="87">
        <v>296348.39322195406</v>
      </c>
      <c r="DB13" s="87">
        <v>2.8303824553159687</v>
      </c>
      <c r="DC13" s="87">
        <v>291222.20929640945</v>
      </c>
      <c r="DD13" s="87">
        <v>2.7585102371374499</v>
      </c>
      <c r="DE13" s="87">
        <v>324611.99327519938</v>
      </c>
      <c r="DF13" s="87">
        <v>2.3650707683358259</v>
      </c>
      <c r="DG13" s="87">
        <v>294411.03287766338</v>
      </c>
      <c r="DH13" s="87">
        <v>1.7256995942981357</v>
      </c>
      <c r="DI13" s="87">
        <v>322925.00682285585</v>
      </c>
      <c r="DJ13" s="87">
        <v>1.3602135402958198</v>
      </c>
      <c r="DK13" s="87">
        <v>307026.8656687577</v>
      </c>
      <c r="DL13" s="87">
        <v>1.2248966276108295</v>
      </c>
      <c r="DM13" s="87">
        <v>308505.23764594516</v>
      </c>
      <c r="DN13" s="87">
        <v>1.0852120737095456</v>
      </c>
      <c r="DO13" s="87">
        <v>302630.69349030394</v>
      </c>
      <c r="DP13" s="87">
        <v>0.99679135446721689</v>
      </c>
      <c r="DQ13" s="87">
        <v>317889.64491098461</v>
      </c>
      <c r="DR13" s="87">
        <v>0.98179257812102982</v>
      </c>
      <c r="DS13" s="87">
        <v>311270.13478445698</v>
      </c>
      <c r="DT13" s="87">
        <v>0.83878260493259571</v>
      </c>
      <c r="DU13" s="87">
        <v>310180.90156307601</v>
      </c>
      <c r="DV13" s="87">
        <v>0.90434676285015259</v>
      </c>
      <c r="DW13" s="87">
        <v>297562.10566612391</v>
      </c>
      <c r="DX13" s="87">
        <v>1.0386679896198439</v>
      </c>
      <c r="DY13" s="87">
        <v>286638.06964319688</v>
      </c>
      <c r="DZ13" s="87">
        <v>1.0025390886271424</v>
      </c>
      <c r="EA13" s="87">
        <v>282535.68755382381</v>
      </c>
      <c r="EB13" s="87">
        <v>0.96045869991311861</v>
      </c>
      <c r="EC13" s="87">
        <v>302569.46097063657</v>
      </c>
      <c r="ED13" s="87">
        <v>0.92851947747441033</v>
      </c>
      <c r="EE13" s="87">
        <v>313347.00020686147</v>
      </c>
      <c r="EF13" s="87">
        <v>0.93659861375811948</v>
      </c>
      <c r="EG13" s="87">
        <v>306124.74425242731</v>
      </c>
      <c r="EH13" s="87">
        <v>0.97154427970052137</v>
      </c>
      <c r="EI13" s="87">
        <v>285069.54081555415</v>
      </c>
      <c r="EJ13" s="87">
        <v>1.1143067116934713</v>
      </c>
      <c r="EK13" s="87">
        <v>288342.94845800393</v>
      </c>
      <c r="EL13" s="87">
        <v>1.3223872635115201</v>
      </c>
      <c r="EM13" s="87">
        <v>276677.60894820403</v>
      </c>
      <c r="EN13" s="87">
        <v>1.4234281192028231</v>
      </c>
      <c r="EO13" s="87">
        <v>265669.33328930405</v>
      </c>
      <c r="EP13" s="87">
        <v>1.5374047049510455</v>
      </c>
      <c r="EQ13" s="87">
        <v>259051.07103324897</v>
      </c>
      <c r="ER13" s="87">
        <v>1.6217658294281896</v>
      </c>
      <c r="ES13" s="87">
        <v>256215.33883384307</v>
      </c>
      <c r="ET13" s="87">
        <v>1.8627871322375267</v>
      </c>
      <c r="EU13" s="87">
        <v>254111.92464536559</v>
      </c>
      <c r="EV13" s="87">
        <v>2.023076561076103</v>
      </c>
      <c r="EW13" s="87">
        <v>244086.99480476661</v>
      </c>
      <c r="EX13" s="87">
        <v>2.13223712393892</v>
      </c>
      <c r="EY13" s="87">
        <v>246272.10427837403</v>
      </c>
      <c r="EZ13" s="87">
        <v>2.1847611831072964</v>
      </c>
      <c r="FA13" s="87">
        <v>251350.12880766077</v>
      </c>
      <c r="FB13" s="87">
        <v>2.2914377497400693</v>
      </c>
      <c r="FC13" s="87">
        <v>287496.61550970777</v>
      </c>
      <c r="FD13" s="87">
        <v>2.2523001737843202</v>
      </c>
      <c r="FE13" s="87">
        <v>258425.02491430027</v>
      </c>
      <c r="FF13" s="87">
        <v>2.3814465096281281</v>
      </c>
      <c r="FG13" s="87">
        <v>255719.52845059225</v>
      </c>
      <c r="FH13" s="87">
        <v>2.6885612881746601</v>
      </c>
      <c r="FI13" s="87">
        <v>264535.2037011435</v>
      </c>
      <c r="FJ13" s="87">
        <v>2.7324588967948698</v>
      </c>
      <c r="FK13" s="87">
        <v>261617.42650503304</v>
      </c>
      <c r="FL13" s="87">
        <v>2.6935805350848767</v>
      </c>
      <c r="FM13" s="87">
        <v>254912.8848365024</v>
      </c>
    </row>
    <row r="14" spans="1:169" x14ac:dyDescent="0.25">
      <c r="B14" s="249">
        <v>4</v>
      </c>
      <c r="C14" s="25" t="s">
        <v>628</v>
      </c>
      <c r="D14" s="87">
        <v>10</v>
      </c>
      <c r="E14" s="87">
        <v>50.139962350000005</v>
      </c>
      <c r="F14" s="87">
        <v>10</v>
      </c>
      <c r="G14" s="87">
        <v>6.6999623499999998</v>
      </c>
      <c r="H14" s="87">
        <v>5</v>
      </c>
      <c r="I14" s="87">
        <v>1.4666250000000001</v>
      </c>
      <c r="J14" s="87">
        <v>5</v>
      </c>
      <c r="K14" s="87">
        <v>672.40703105000011</v>
      </c>
      <c r="L14" s="87">
        <v>5</v>
      </c>
      <c r="M14" s="87">
        <v>555.98217537999994</v>
      </c>
      <c r="N14" s="87">
        <v>0</v>
      </c>
      <c r="O14" s="87">
        <v>0</v>
      </c>
      <c r="P14" s="87">
        <v>5</v>
      </c>
      <c r="Q14" s="87">
        <v>671.51882901999988</v>
      </c>
      <c r="R14" s="87">
        <v>5</v>
      </c>
      <c r="S14" s="87">
        <v>665.10271991000002</v>
      </c>
      <c r="T14" s="87">
        <v>5</v>
      </c>
      <c r="U14" s="87">
        <v>665.69369068000003</v>
      </c>
      <c r="V14" s="87">
        <v>5</v>
      </c>
      <c r="W14" s="87">
        <v>660.96974063000005</v>
      </c>
      <c r="X14" s="87">
        <v>5</v>
      </c>
      <c r="Y14" s="87">
        <v>654.84163781000007</v>
      </c>
      <c r="Z14" s="87">
        <v>5.5</v>
      </c>
      <c r="AA14" s="87">
        <v>635.39123837000011</v>
      </c>
      <c r="AB14" s="87">
        <v>5</v>
      </c>
      <c r="AC14" s="87">
        <v>617.56053992</v>
      </c>
      <c r="AD14" s="87">
        <v>0</v>
      </c>
      <c r="AE14" s="87">
        <v>5.03125</v>
      </c>
      <c r="AF14" s="87">
        <v>5</v>
      </c>
      <c r="AG14" s="87">
        <v>2.4911249999999998</v>
      </c>
      <c r="AH14" s="87">
        <v>5</v>
      </c>
      <c r="AI14" s="87">
        <v>0.2555</v>
      </c>
      <c r="AJ14" s="87">
        <v>0</v>
      </c>
      <c r="AK14" s="87">
        <v>0</v>
      </c>
      <c r="AL14" s="87">
        <v>5</v>
      </c>
      <c r="AM14" s="87">
        <v>555.98217537999994</v>
      </c>
      <c r="AN14" s="87">
        <v>0</v>
      </c>
      <c r="AO14" s="87">
        <v>0</v>
      </c>
      <c r="AP14" s="87">
        <v>0</v>
      </c>
      <c r="AQ14" s="87">
        <v>0</v>
      </c>
      <c r="AR14" s="87">
        <v>0</v>
      </c>
      <c r="AS14" s="87">
        <v>0</v>
      </c>
      <c r="AT14" s="87">
        <v>0</v>
      </c>
      <c r="AU14" s="87">
        <v>0</v>
      </c>
      <c r="AV14" s="87">
        <v>0</v>
      </c>
      <c r="AW14" s="87">
        <v>0</v>
      </c>
      <c r="AX14" s="87">
        <v>0</v>
      </c>
      <c r="AY14" s="87">
        <v>0</v>
      </c>
      <c r="AZ14" s="87">
        <v>0</v>
      </c>
      <c r="BA14" s="87">
        <v>0</v>
      </c>
      <c r="BB14" s="87">
        <v>0</v>
      </c>
      <c r="BC14" s="87">
        <v>0</v>
      </c>
      <c r="BD14" s="87">
        <v>0</v>
      </c>
      <c r="BE14" s="87">
        <v>0</v>
      </c>
      <c r="BF14" s="87">
        <v>0</v>
      </c>
      <c r="BG14" s="87">
        <v>0</v>
      </c>
      <c r="BH14" s="87">
        <v>0</v>
      </c>
      <c r="BI14" s="87">
        <v>0</v>
      </c>
      <c r="BJ14" s="87">
        <v>0</v>
      </c>
      <c r="BK14" s="87">
        <v>0</v>
      </c>
      <c r="BL14" s="87">
        <v>0</v>
      </c>
      <c r="BM14" s="87">
        <v>0</v>
      </c>
      <c r="BN14" s="87">
        <v>0</v>
      </c>
      <c r="BO14" s="87">
        <v>0</v>
      </c>
      <c r="BP14" s="87">
        <v>0</v>
      </c>
      <c r="BQ14" s="87">
        <v>0</v>
      </c>
      <c r="BR14" s="87">
        <v>0</v>
      </c>
      <c r="BS14" s="87">
        <v>0</v>
      </c>
      <c r="BT14" s="87">
        <v>0</v>
      </c>
      <c r="BU14" s="87">
        <v>0</v>
      </c>
      <c r="BV14" s="87">
        <v>0</v>
      </c>
      <c r="BW14" s="87">
        <v>0</v>
      </c>
      <c r="BX14" s="87">
        <v>0</v>
      </c>
      <c r="BY14" s="87">
        <v>0</v>
      </c>
      <c r="BZ14" s="87">
        <v>0</v>
      </c>
      <c r="CA14" s="87">
        <v>0</v>
      </c>
      <c r="CB14" s="87">
        <v>0</v>
      </c>
      <c r="CC14" s="87">
        <v>0</v>
      </c>
      <c r="CD14" s="87">
        <v>0</v>
      </c>
      <c r="CE14" s="87">
        <v>0</v>
      </c>
      <c r="CF14" s="87">
        <v>0</v>
      </c>
      <c r="CG14" s="87">
        <v>0</v>
      </c>
      <c r="CH14" s="87">
        <v>0</v>
      </c>
      <c r="CI14" s="87">
        <v>0</v>
      </c>
      <c r="CJ14" s="87">
        <v>0</v>
      </c>
      <c r="CK14" s="87">
        <v>0</v>
      </c>
      <c r="CL14" s="87">
        <v>0</v>
      </c>
      <c r="CM14" s="87">
        <v>0</v>
      </c>
      <c r="CN14" s="87">
        <v>0</v>
      </c>
      <c r="CO14" s="87">
        <v>0</v>
      </c>
      <c r="CP14" s="87">
        <v>0</v>
      </c>
      <c r="CQ14" s="87">
        <v>0</v>
      </c>
      <c r="CR14" s="87">
        <v>0</v>
      </c>
      <c r="CS14" s="87">
        <v>0</v>
      </c>
      <c r="CT14" s="87">
        <v>0</v>
      </c>
      <c r="CU14" s="87">
        <v>0</v>
      </c>
      <c r="CV14" s="87">
        <v>0</v>
      </c>
      <c r="CW14" s="87">
        <v>0</v>
      </c>
      <c r="CX14" s="87">
        <v>0</v>
      </c>
      <c r="CY14" s="87">
        <v>0</v>
      </c>
      <c r="CZ14" s="87">
        <v>0</v>
      </c>
      <c r="DA14" s="87">
        <v>0</v>
      </c>
      <c r="DB14" s="87">
        <v>0</v>
      </c>
      <c r="DC14" s="87">
        <v>0</v>
      </c>
      <c r="DD14" s="87">
        <v>0</v>
      </c>
      <c r="DE14" s="87">
        <v>0</v>
      </c>
      <c r="DF14" s="87">
        <v>0</v>
      </c>
      <c r="DG14" s="87">
        <v>0</v>
      </c>
      <c r="DH14" s="87">
        <v>0</v>
      </c>
      <c r="DI14" s="87">
        <v>0</v>
      </c>
      <c r="DJ14" s="87">
        <v>0</v>
      </c>
      <c r="DK14" s="87">
        <v>0</v>
      </c>
      <c r="DL14" s="87">
        <v>0</v>
      </c>
      <c r="DM14" s="87">
        <v>0</v>
      </c>
      <c r="DN14" s="87">
        <v>0</v>
      </c>
      <c r="DO14" s="87">
        <v>0</v>
      </c>
      <c r="DP14" s="87">
        <v>0</v>
      </c>
      <c r="DQ14" s="87">
        <v>0</v>
      </c>
      <c r="DR14" s="87">
        <v>0</v>
      </c>
      <c r="DS14" s="87">
        <v>0</v>
      </c>
      <c r="DT14" s="87">
        <v>0</v>
      </c>
      <c r="DU14" s="87">
        <v>0</v>
      </c>
      <c r="DV14" s="87">
        <v>0</v>
      </c>
      <c r="DW14" s="87">
        <v>0</v>
      </c>
      <c r="DX14" s="87">
        <v>0</v>
      </c>
      <c r="DY14" s="87">
        <v>0</v>
      </c>
      <c r="DZ14" s="87">
        <v>0</v>
      </c>
      <c r="EA14" s="87">
        <v>0</v>
      </c>
      <c r="EB14" s="87">
        <v>0</v>
      </c>
      <c r="EC14" s="87">
        <v>0</v>
      </c>
      <c r="ED14" s="87">
        <v>0</v>
      </c>
      <c r="EE14" s="87">
        <v>0</v>
      </c>
      <c r="EF14" s="87">
        <v>0</v>
      </c>
      <c r="EG14" s="87">
        <v>0</v>
      </c>
      <c r="EH14" s="87">
        <v>0</v>
      </c>
      <c r="EI14" s="87">
        <v>0</v>
      </c>
      <c r="EJ14" s="87">
        <v>0</v>
      </c>
      <c r="EK14" s="87">
        <v>0</v>
      </c>
      <c r="EL14" s="87">
        <v>0</v>
      </c>
      <c r="EM14" s="87">
        <v>0</v>
      </c>
      <c r="EN14" s="87">
        <v>0</v>
      </c>
      <c r="EO14" s="87">
        <v>0</v>
      </c>
      <c r="EP14" s="87">
        <v>0</v>
      </c>
      <c r="EQ14" s="87">
        <v>0</v>
      </c>
      <c r="ER14" s="87">
        <v>0</v>
      </c>
      <c r="ES14" s="87">
        <v>0</v>
      </c>
      <c r="ET14" s="87">
        <v>0</v>
      </c>
      <c r="EU14" s="87">
        <v>0</v>
      </c>
      <c r="EV14" s="87">
        <v>0</v>
      </c>
      <c r="EW14" s="87">
        <v>0</v>
      </c>
      <c r="EX14" s="87">
        <v>0</v>
      </c>
      <c r="EY14" s="87">
        <v>0</v>
      </c>
      <c r="EZ14" s="87">
        <v>0</v>
      </c>
      <c r="FA14" s="87">
        <v>0</v>
      </c>
      <c r="FB14" s="87">
        <v>0</v>
      </c>
      <c r="FC14" s="87">
        <v>0</v>
      </c>
      <c r="FD14" s="87">
        <v>0</v>
      </c>
      <c r="FE14" s="87">
        <v>0</v>
      </c>
      <c r="FF14" s="87">
        <v>0</v>
      </c>
      <c r="FG14" s="87">
        <v>0</v>
      </c>
      <c r="FH14" s="87">
        <v>0</v>
      </c>
      <c r="FI14" s="87">
        <v>0</v>
      </c>
      <c r="FJ14" s="87">
        <v>0</v>
      </c>
      <c r="FK14" s="87">
        <v>0</v>
      </c>
      <c r="FL14" s="87">
        <v>0</v>
      </c>
      <c r="FM14" s="87">
        <v>0</v>
      </c>
    </row>
    <row r="15" spans="1:169" x14ac:dyDescent="0.25">
      <c r="B15" s="249">
        <v>5</v>
      </c>
      <c r="C15" s="248" t="s">
        <v>629</v>
      </c>
      <c r="D15" s="87">
        <v>7.3010660832473944</v>
      </c>
      <c r="E15" s="87">
        <v>190.68405786999983</v>
      </c>
      <c r="F15" s="87">
        <v>6.8154578978751257</v>
      </c>
      <c r="G15" s="87">
        <v>206.27674877000018</v>
      </c>
      <c r="H15" s="87">
        <v>5.4979617336983075</v>
      </c>
      <c r="I15" s="87">
        <v>247.33341034999961</v>
      </c>
      <c r="J15" s="87">
        <v>3.0609698093007585</v>
      </c>
      <c r="K15" s="87">
        <v>1034.9662987500003</v>
      </c>
      <c r="L15" s="87">
        <v>3.9643774570661412</v>
      </c>
      <c r="M15" s="87">
        <v>250.24933455999999</v>
      </c>
      <c r="N15" s="87">
        <v>7.8004968506896288</v>
      </c>
      <c r="O15" s="87">
        <v>3816.7498842999994</v>
      </c>
      <c r="P15" s="87">
        <v>4.0898582595503177</v>
      </c>
      <c r="Q15" s="87">
        <v>177.36612910999963</v>
      </c>
      <c r="R15" s="87">
        <v>4.5096716582955292</v>
      </c>
      <c r="S15" s="87">
        <v>178.10981243999967</v>
      </c>
      <c r="T15" s="87">
        <v>2.6148506900989834</v>
      </c>
      <c r="U15" s="87">
        <v>535.96971482000026</v>
      </c>
      <c r="V15" s="87">
        <v>3.2199684991338646</v>
      </c>
      <c r="W15" s="87">
        <v>278.26677030000081</v>
      </c>
      <c r="X15" s="87">
        <v>2.8986663106794288</v>
      </c>
      <c r="Y15" s="87">
        <v>394.73309511000025</v>
      </c>
      <c r="Z15" s="87">
        <v>3.4462241258920199</v>
      </c>
      <c r="AA15" s="87">
        <v>666.27243687485736</v>
      </c>
      <c r="AB15" s="87">
        <v>5.4547158422224795</v>
      </c>
      <c r="AC15" s="87">
        <v>734.61711607425195</v>
      </c>
      <c r="AD15" s="87">
        <v>4.2910957880623979</v>
      </c>
      <c r="AE15" s="87">
        <v>255.05146934000001</v>
      </c>
      <c r="AF15" s="87">
        <v>5.2252298304146239</v>
      </c>
      <c r="AG15" s="87">
        <v>1193.1268189599998</v>
      </c>
      <c r="AH15" s="87">
        <v>5.6120904632007456</v>
      </c>
      <c r="AI15" s="87">
        <v>1349.5519578600001</v>
      </c>
      <c r="AJ15" s="87">
        <v>0.69654191777109786</v>
      </c>
      <c r="AK15" s="87">
        <v>1046.4762409499997</v>
      </c>
      <c r="AL15" s="87">
        <v>3.9643774570661412</v>
      </c>
      <c r="AM15" s="87">
        <v>250.24933455999999</v>
      </c>
      <c r="AN15" s="87">
        <v>5.2000223593909149</v>
      </c>
      <c r="AO15" s="87">
        <v>651.97519868999996</v>
      </c>
      <c r="AP15" s="87">
        <v>5.0670086812806199</v>
      </c>
      <c r="AQ15" s="87">
        <v>791.01814972</v>
      </c>
      <c r="AR15" s="87">
        <v>5.4993410327353054</v>
      </c>
      <c r="AS15" s="87">
        <v>795.30373730999986</v>
      </c>
      <c r="AT15" s="87">
        <v>5.7465033060327793</v>
      </c>
      <c r="AU15" s="87">
        <v>656.13954945</v>
      </c>
      <c r="AV15" s="87">
        <v>5.0009090418082289</v>
      </c>
      <c r="AW15" s="87">
        <v>981.15665849999993</v>
      </c>
      <c r="AX15" s="87">
        <v>5.7264390950852038</v>
      </c>
      <c r="AY15" s="87">
        <v>882.72691212000007</v>
      </c>
      <c r="AZ15" s="87">
        <v>7.1083889996154852</v>
      </c>
      <c r="BA15" s="87">
        <v>4030.5494820200001</v>
      </c>
      <c r="BB15" s="87">
        <v>7.8999171237502068</v>
      </c>
      <c r="BC15" s="87">
        <v>4741.0418530499992</v>
      </c>
      <c r="BD15" s="87">
        <v>7.8242902312784119</v>
      </c>
      <c r="BE15" s="87">
        <v>3505.3698007900002</v>
      </c>
      <c r="BF15" s="87">
        <v>7.4998927766218335</v>
      </c>
      <c r="BG15" s="87">
        <v>4423.2891775400003</v>
      </c>
      <c r="BH15" s="87">
        <v>7.8261842547490694</v>
      </c>
      <c r="BI15" s="87">
        <v>4399.8434466400004</v>
      </c>
      <c r="BJ15" s="87">
        <v>7.8004968506896288</v>
      </c>
      <c r="BK15" s="87">
        <v>3816.7498842999994</v>
      </c>
      <c r="BL15" s="87">
        <v>7.6926824025384803</v>
      </c>
      <c r="BM15" s="87">
        <v>3998.0607619900006</v>
      </c>
      <c r="BN15" s="87">
        <v>7.7048297785087208</v>
      </c>
      <c r="BO15" s="87">
        <v>4009.3545237000003</v>
      </c>
      <c r="BP15" s="87">
        <v>7.3100060748789524</v>
      </c>
      <c r="BQ15" s="87">
        <v>4445.5563939000003</v>
      </c>
      <c r="BR15" s="87">
        <v>7.734641150474741</v>
      </c>
      <c r="BS15" s="87">
        <v>3882.4079765500001</v>
      </c>
      <c r="BT15" s="87">
        <v>7.4486101009313677</v>
      </c>
      <c r="BU15" s="87">
        <v>5146.7305807599996</v>
      </c>
      <c r="BV15" s="87">
        <v>7.7878383007682075</v>
      </c>
      <c r="BW15" s="87">
        <v>3916.0936247900004</v>
      </c>
      <c r="BX15" s="87">
        <v>7.9487407378801338</v>
      </c>
      <c r="BY15" s="87">
        <v>4151.6298607800009</v>
      </c>
      <c r="BZ15" s="87">
        <v>7.8810742120392572</v>
      </c>
      <c r="CA15" s="87">
        <v>3218.0206639100002</v>
      </c>
      <c r="CB15" s="87">
        <v>8.0807861043650018</v>
      </c>
      <c r="CC15" s="87">
        <v>4204.6065913799994</v>
      </c>
      <c r="CD15" s="87">
        <v>8.0728182194752627</v>
      </c>
      <c r="CE15" s="87">
        <v>4044.9172943600001</v>
      </c>
      <c r="CF15" s="87">
        <v>8.0373149377189979</v>
      </c>
      <c r="CG15" s="87">
        <v>3962.443585420001</v>
      </c>
      <c r="CH15" s="87">
        <v>7.5697682231422547</v>
      </c>
      <c r="CI15" s="87">
        <v>4081.5997239799999</v>
      </c>
      <c r="CJ15" s="87">
        <v>8.1527126072872438</v>
      </c>
      <c r="CK15" s="87">
        <v>4142.5679634299995</v>
      </c>
      <c r="CL15" s="87">
        <v>8.2281266584541228</v>
      </c>
      <c r="CM15" s="87">
        <v>3846.8214750599996</v>
      </c>
      <c r="CN15" s="87">
        <v>8.3033337540243313</v>
      </c>
      <c r="CO15" s="87">
        <v>3693.2171897499998</v>
      </c>
      <c r="CP15" s="87">
        <v>8.0851689360663404</v>
      </c>
      <c r="CQ15" s="87">
        <v>3806.0761566900001</v>
      </c>
      <c r="CR15" s="87">
        <v>7.2238268029752781</v>
      </c>
      <c r="CS15" s="87">
        <v>4267.2077184999998</v>
      </c>
      <c r="CT15" s="87">
        <v>8.0985602096568847</v>
      </c>
      <c r="CU15" s="87">
        <v>4004.9533472199992</v>
      </c>
      <c r="CV15" s="87">
        <v>8.0609426455517177</v>
      </c>
      <c r="CW15" s="87">
        <v>4051.6237716299988</v>
      </c>
      <c r="CX15" s="87">
        <v>8.3056541763509273</v>
      </c>
      <c r="CY15" s="87">
        <v>3661.5242155000001</v>
      </c>
      <c r="CZ15" s="87">
        <v>8.228478370165961</v>
      </c>
      <c r="DA15" s="87">
        <v>4218.0413115599995</v>
      </c>
      <c r="DB15" s="87">
        <v>8.3014041440020279</v>
      </c>
      <c r="DC15" s="87">
        <v>4251.0920387699998</v>
      </c>
      <c r="DD15" s="87">
        <v>8.2858751016155541</v>
      </c>
      <c r="DE15" s="87">
        <v>4160.002376219998</v>
      </c>
      <c r="DF15" s="87">
        <v>8.2412039400698429</v>
      </c>
      <c r="DG15" s="87">
        <v>3291.9585671300001</v>
      </c>
      <c r="DH15" s="87">
        <v>8.227433523524283</v>
      </c>
      <c r="DI15" s="87">
        <v>3138.7262244099975</v>
      </c>
      <c r="DJ15" s="87">
        <v>8.0888382348171532</v>
      </c>
      <c r="DK15" s="87">
        <v>2830.9743105000002</v>
      </c>
      <c r="DL15" s="87">
        <v>7.9020299531177161</v>
      </c>
      <c r="DM15" s="87">
        <v>2891.3673717399952</v>
      </c>
      <c r="DN15" s="87">
        <v>7.9907453625628335</v>
      </c>
      <c r="DO15" s="87">
        <v>2858.5585528999977</v>
      </c>
      <c r="DP15" s="87">
        <v>7.9963684389815821</v>
      </c>
      <c r="DQ15" s="87">
        <v>2826.9033464700005</v>
      </c>
      <c r="DR15" s="87">
        <v>7.9265670469768361</v>
      </c>
      <c r="DS15" s="87">
        <v>2706.6441163699951</v>
      </c>
      <c r="DT15" s="87">
        <v>6.8408240605045147</v>
      </c>
      <c r="DU15" s="87">
        <v>3689.9054527599992</v>
      </c>
      <c r="DV15" s="87">
        <v>6.9502699923354809</v>
      </c>
      <c r="DW15" s="87">
        <v>3166.8947453799956</v>
      </c>
      <c r="DX15" s="87">
        <v>7.628663258066732</v>
      </c>
      <c r="DY15" s="87">
        <v>2840.6372665899944</v>
      </c>
      <c r="DZ15" s="87">
        <v>7.7583943932434183</v>
      </c>
      <c r="EA15" s="87">
        <v>3133.01291339</v>
      </c>
      <c r="EB15" s="87">
        <v>7.5272035509335593</v>
      </c>
      <c r="EC15" s="87">
        <v>3264.4594028400006</v>
      </c>
      <c r="ED15" s="87">
        <v>7.1865629335349013</v>
      </c>
      <c r="EE15" s="87">
        <v>3987.8034901999922</v>
      </c>
      <c r="EF15" s="87">
        <v>6.596913823473888</v>
      </c>
      <c r="EG15" s="87">
        <v>4265.8785471600004</v>
      </c>
      <c r="EH15" s="87">
        <v>6.0061382923228424</v>
      </c>
      <c r="EI15" s="87">
        <v>4714.2564207500009</v>
      </c>
      <c r="EJ15" s="87">
        <v>7.5516022645646359</v>
      </c>
      <c r="EK15" s="87">
        <v>3499.8288981000005</v>
      </c>
      <c r="EL15" s="87">
        <v>7.3681177694485429</v>
      </c>
      <c r="EM15" s="87">
        <v>2391.757373630001</v>
      </c>
      <c r="EN15" s="87">
        <v>8.1417669555552106</v>
      </c>
      <c r="EO15" s="87">
        <v>2065.8679526800011</v>
      </c>
      <c r="EP15" s="87">
        <v>2.6694898623512109</v>
      </c>
      <c r="EQ15" s="87">
        <v>2083.602632189999</v>
      </c>
      <c r="ER15" s="87">
        <v>2.6568769023778431</v>
      </c>
      <c r="ES15" s="87">
        <v>2093.6103155099963</v>
      </c>
      <c r="ET15" s="87">
        <v>2.8421341766028014</v>
      </c>
      <c r="EU15" s="87">
        <v>2063.2228201399998</v>
      </c>
      <c r="EV15" s="87">
        <v>2.6981266819546907</v>
      </c>
      <c r="EW15" s="87">
        <v>2225.3433636900004</v>
      </c>
      <c r="EX15" s="87">
        <v>2.5968987506547903</v>
      </c>
      <c r="EY15" s="87">
        <v>2254.2671849700009</v>
      </c>
      <c r="EZ15" s="87">
        <v>2.8033134683532723</v>
      </c>
      <c r="FA15" s="87">
        <v>1934.8446105600003</v>
      </c>
      <c r="FB15" s="87">
        <v>2.7500032143796393</v>
      </c>
      <c r="FC15" s="87">
        <v>2136.3170052000009</v>
      </c>
      <c r="FD15" s="87">
        <v>3.0981586963636714</v>
      </c>
      <c r="FE15" s="87">
        <v>2073.9944332000005</v>
      </c>
      <c r="FF15" s="87">
        <v>2.4036581087797364</v>
      </c>
      <c r="FG15" s="87">
        <v>2376.6247824400007</v>
      </c>
      <c r="FH15" s="87">
        <v>2.5445196662718015</v>
      </c>
      <c r="FI15" s="87">
        <v>2185.0415465000005</v>
      </c>
      <c r="FJ15" s="87">
        <v>2.4745477188578628</v>
      </c>
      <c r="FK15" s="87">
        <v>2460.7936727700007</v>
      </c>
      <c r="FL15" s="87">
        <v>2.9300126610521056</v>
      </c>
      <c r="FM15" s="87">
        <v>2126.7543520800004</v>
      </c>
    </row>
    <row r="16" spans="1:169" x14ac:dyDescent="0.25">
      <c r="B16" s="19">
        <v>6</v>
      </c>
      <c r="C16" s="248" t="s">
        <v>630</v>
      </c>
      <c r="D16" s="87">
        <v>0</v>
      </c>
      <c r="E16" s="87">
        <v>81543.081592025716</v>
      </c>
      <c r="F16" s="87">
        <v>0</v>
      </c>
      <c r="G16" s="87">
        <v>106464.6435162666</v>
      </c>
      <c r="H16" s="87">
        <v>0</v>
      </c>
      <c r="I16" s="87">
        <v>149231.2326534329</v>
      </c>
      <c r="J16" s="87">
        <v>0</v>
      </c>
      <c r="K16" s="87">
        <v>174483.91222285159</v>
      </c>
      <c r="L16" s="87">
        <v>0</v>
      </c>
      <c r="M16" s="87">
        <v>206434.01041507535</v>
      </c>
      <c r="N16" s="87">
        <v>0</v>
      </c>
      <c r="O16" s="87">
        <v>256392.45880561566</v>
      </c>
      <c r="P16" s="87">
        <v>0</v>
      </c>
      <c r="Q16" s="87">
        <v>166473.17758012205</v>
      </c>
      <c r="R16" s="87">
        <v>0</v>
      </c>
      <c r="S16" s="87">
        <v>169401.46154756928</v>
      </c>
      <c r="T16" s="87">
        <v>0</v>
      </c>
      <c r="U16" s="87">
        <v>177288.20122134819</v>
      </c>
      <c r="V16" s="87">
        <v>0</v>
      </c>
      <c r="W16" s="87">
        <v>167723.76952598957</v>
      </c>
      <c r="X16" s="87">
        <v>0</v>
      </c>
      <c r="Y16" s="87">
        <v>166625.40048921225</v>
      </c>
      <c r="Z16" s="87">
        <v>0</v>
      </c>
      <c r="AA16" s="87">
        <v>172467.1539693042</v>
      </c>
      <c r="AB16" s="87">
        <v>0</v>
      </c>
      <c r="AC16" s="87">
        <v>172535.44741946264</v>
      </c>
      <c r="AD16" s="87">
        <v>0</v>
      </c>
      <c r="AE16" s="87">
        <v>171340.37590627762</v>
      </c>
      <c r="AF16" s="87">
        <v>0</v>
      </c>
      <c r="AG16" s="87">
        <v>166753.36002313709</v>
      </c>
      <c r="AH16" s="87">
        <v>0</v>
      </c>
      <c r="AI16" s="87">
        <v>171435.74640657223</v>
      </c>
      <c r="AJ16" s="87">
        <v>0</v>
      </c>
      <c r="AK16" s="87">
        <v>178169.14655688172</v>
      </c>
      <c r="AL16" s="87">
        <v>0</v>
      </c>
      <c r="AM16" s="87">
        <v>206434.01041507535</v>
      </c>
      <c r="AN16" s="87">
        <v>0</v>
      </c>
      <c r="AO16" s="87">
        <v>185575.7771014327</v>
      </c>
      <c r="AP16" s="87">
        <v>0</v>
      </c>
      <c r="AQ16" s="87">
        <v>199471.60630153812</v>
      </c>
      <c r="AR16" s="87">
        <v>0</v>
      </c>
      <c r="AS16" s="87">
        <v>202623.56992850988</v>
      </c>
      <c r="AT16" s="87">
        <v>0</v>
      </c>
      <c r="AU16" s="87">
        <v>192295.39909611337</v>
      </c>
      <c r="AV16" s="87">
        <v>0</v>
      </c>
      <c r="AW16" s="87">
        <v>199654.53392760106</v>
      </c>
      <c r="AX16" s="87">
        <v>0</v>
      </c>
      <c r="AY16" s="87">
        <v>205900.8674597202</v>
      </c>
      <c r="AZ16" s="87">
        <v>0</v>
      </c>
      <c r="BA16" s="87">
        <v>201340.68296425458</v>
      </c>
      <c r="BB16" s="87">
        <v>0</v>
      </c>
      <c r="BC16" s="87">
        <v>207933.28054946574</v>
      </c>
      <c r="BD16" s="87">
        <v>0</v>
      </c>
      <c r="BE16" s="87">
        <v>218550.08543196594</v>
      </c>
      <c r="BF16" s="87">
        <v>0</v>
      </c>
      <c r="BG16" s="87">
        <v>220202.93064041439</v>
      </c>
      <c r="BH16" s="87">
        <v>0</v>
      </c>
      <c r="BI16" s="87">
        <v>224090.38997476705</v>
      </c>
      <c r="BJ16" s="87">
        <v>0</v>
      </c>
      <c r="BK16" s="87">
        <v>256392.45880561566</v>
      </c>
      <c r="BL16" s="87">
        <v>0</v>
      </c>
      <c r="BM16" s="87">
        <v>212279.0587176861</v>
      </c>
      <c r="BN16" s="87">
        <v>0</v>
      </c>
      <c r="BO16" s="87">
        <v>217963.34294971044</v>
      </c>
      <c r="BP16" s="87">
        <v>0</v>
      </c>
      <c r="BQ16" s="87">
        <v>223341.45384782791</v>
      </c>
      <c r="BR16" s="87">
        <v>0</v>
      </c>
      <c r="BS16" s="87">
        <v>213630.69856003468</v>
      </c>
      <c r="BT16" s="87">
        <v>0</v>
      </c>
      <c r="BU16" s="87">
        <v>247984.88772388347</v>
      </c>
      <c r="BV16" s="87">
        <v>0</v>
      </c>
      <c r="BW16" s="87">
        <v>251329.64174138338</v>
      </c>
      <c r="BX16" s="87">
        <v>0</v>
      </c>
      <c r="BY16" s="87">
        <v>255742.18395737972</v>
      </c>
      <c r="BZ16" s="87">
        <v>0</v>
      </c>
      <c r="CA16" s="87">
        <v>251752.36165582167</v>
      </c>
      <c r="CB16" s="87">
        <v>0</v>
      </c>
      <c r="CC16" s="87">
        <v>256661.86493742277</v>
      </c>
      <c r="CD16" s="87">
        <v>0</v>
      </c>
      <c r="CE16" s="87">
        <v>261577.30050844376</v>
      </c>
      <c r="CF16" s="87">
        <v>0</v>
      </c>
      <c r="CG16" s="87">
        <v>277967.41616282501</v>
      </c>
      <c r="CH16" s="87">
        <v>0</v>
      </c>
      <c r="CI16" s="87">
        <v>308385.52350153535</v>
      </c>
      <c r="CJ16" s="87">
        <v>0</v>
      </c>
      <c r="CK16" s="87">
        <v>249433.30404182189</v>
      </c>
      <c r="CL16" s="87">
        <v>0</v>
      </c>
      <c r="CM16" s="87">
        <v>248713.56765642841</v>
      </c>
      <c r="CN16" s="87">
        <v>0</v>
      </c>
      <c r="CO16" s="87">
        <v>266194.52203421091</v>
      </c>
      <c r="CP16" s="87">
        <v>0</v>
      </c>
      <c r="CQ16" s="87">
        <v>251567.67447319801</v>
      </c>
      <c r="CR16" s="87">
        <v>0</v>
      </c>
      <c r="CS16" s="87">
        <v>264008.07511813211</v>
      </c>
      <c r="CT16" s="87">
        <v>0</v>
      </c>
      <c r="CU16" s="87">
        <v>284374.85858132003</v>
      </c>
      <c r="CV16" s="87">
        <v>0</v>
      </c>
      <c r="CW16" s="87">
        <v>272686.17977606104</v>
      </c>
      <c r="CX16" s="87">
        <v>0</v>
      </c>
      <c r="CY16" s="87">
        <v>285238.69561829005</v>
      </c>
      <c r="CZ16" s="87">
        <v>0</v>
      </c>
      <c r="DA16" s="87">
        <v>293698.61427436984</v>
      </c>
      <c r="DB16" s="87">
        <v>0</v>
      </c>
      <c r="DC16" s="87">
        <v>301738.10193390056</v>
      </c>
      <c r="DD16" s="87">
        <v>0</v>
      </c>
      <c r="DE16" s="87">
        <v>314390.78059000999</v>
      </c>
      <c r="DF16" s="87">
        <v>0</v>
      </c>
      <c r="DG16" s="87">
        <v>387608.35066910344</v>
      </c>
      <c r="DH16" s="87">
        <v>0</v>
      </c>
      <c r="DI16" s="87">
        <v>295411.76785458566</v>
      </c>
      <c r="DJ16" s="87">
        <v>0</v>
      </c>
      <c r="DK16" s="87">
        <v>293922.3582043756</v>
      </c>
      <c r="DL16" s="87">
        <v>0</v>
      </c>
      <c r="DM16" s="87">
        <v>355420.22560386744</v>
      </c>
      <c r="DN16" s="87">
        <v>0</v>
      </c>
      <c r="DO16" s="87">
        <v>312341.36721022398</v>
      </c>
      <c r="DP16" s="87">
        <v>0</v>
      </c>
      <c r="DQ16" s="87">
        <v>333733.7424639223</v>
      </c>
      <c r="DR16" s="87">
        <v>0</v>
      </c>
      <c r="DS16" s="87">
        <v>364310.02923746366</v>
      </c>
      <c r="DT16" s="87">
        <v>0</v>
      </c>
      <c r="DU16" s="87">
        <v>354492.03245173907</v>
      </c>
      <c r="DV16" s="87">
        <v>0</v>
      </c>
      <c r="DW16" s="87">
        <v>363040.42178065941</v>
      </c>
      <c r="DX16" s="87">
        <v>0</v>
      </c>
      <c r="DY16" s="87">
        <v>378508.05685979064</v>
      </c>
      <c r="DZ16" s="87">
        <v>0</v>
      </c>
      <c r="EA16" s="87">
        <v>368714.36351517838</v>
      </c>
      <c r="EB16" s="87">
        <v>0</v>
      </c>
      <c r="EC16" s="87">
        <v>388642.92535699334</v>
      </c>
      <c r="ED16" s="87">
        <v>0</v>
      </c>
      <c r="EE16" s="87">
        <v>489137.21288733772</v>
      </c>
      <c r="EF16" s="87">
        <v>0</v>
      </c>
      <c r="EG16" s="87">
        <v>361513.5660524288</v>
      </c>
      <c r="EH16" s="87">
        <v>0</v>
      </c>
      <c r="EI16" s="87">
        <v>366058.38970368146</v>
      </c>
      <c r="EJ16" s="87">
        <v>0</v>
      </c>
      <c r="EK16" s="87">
        <v>371604.15323391632</v>
      </c>
      <c r="EL16" s="87">
        <v>0</v>
      </c>
      <c r="EM16" s="87">
        <v>343618.00159446971</v>
      </c>
      <c r="EN16" s="87">
        <v>0</v>
      </c>
      <c r="EO16" s="87">
        <v>348133.10151057749</v>
      </c>
      <c r="EP16" s="87">
        <v>0</v>
      </c>
      <c r="EQ16" s="87">
        <v>422994.90226890921</v>
      </c>
      <c r="ER16" s="87">
        <v>0</v>
      </c>
      <c r="ES16" s="87">
        <v>416562.98173048632</v>
      </c>
      <c r="ET16" s="87">
        <v>0</v>
      </c>
      <c r="EU16" s="87">
        <v>433255.33365365764</v>
      </c>
      <c r="EV16" s="87">
        <v>0</v>
      </c>
      <c r="EW16" s="87">
        <v>455237.95699148445</v>
      </c>
      <c r="EX16" s="87">
        <v>0</v>
      </c>
      <c r="EY16" s="87">
        <v>443972.24868247967</v>
      </c>
      <c r="EZ16" s="87">
        <v>0</v>
      </c>
      <c r="FA16" s="87">
        <v>462376.85213117482</v>
      </c>
      <c r="FB16" s="87">
        <v>0</v>
      </c>
      <c r="FC16" s="87">
        <v>476676.60693258088</v>
      </c>
      <c r="FD16" s="87">
        <v>0</v>
      </c>
      <c r="FE16" s="87">
        <v>387897.07590297749</v>
      </c>
      <c r="FF16" s="87">
        <v>0</v>
      </c>
      <c r="FG16" s="87">
        <v>418485.99173078494</v>
      </c>
      <c r="FH16" s="87">
        <v>0</v>
      </c>
      <c r="FI16" s="87">
        <v>412519.68408914836</v>
      </c>
      <c r="FJ16" s="87">
        <v>0</v>
      </c>
      <c r="FK16" s="87">
        <v>399474.93493412121</v>
      </c>
      <c r="FL16" s="87">
        <v>0</v>
      </c>
      <c r="FM16" s="87">
        <v>417220.39465923555</v>
      </c>
    </row>
    <row r="17" spans="2:169" x14ac:dyDescent="0.25">
      <c r="B17" s="19">
        <v>6.1</v>
      </c>
      <c r="C17" s="25" t="s">
        <v>631</v>
      </c>
      <c r="D17" s="87">
        <v>0</v>
      </c>
      <c r="E17" s="87">
        <v>72085.124871650711</v>
      </c>
      <c r="F17" s="87">
        <v>0</v>
      </c>
      <c r="G17" s="87">
        <v>95170.811488746593</v>
      </c>
      <c r="H17" s="87">
        <v>0</v>
      </c>
      <c r="I17" s="87">
        <v>135293.86336727289</v>
      </c>
      <c r="J17" s="87">
        <v>0</v>
      </c>
      <c r="K17" s="87">
        <v>156449.57572834109</v>
      </c>
      <c r="L17" s="87">
        <v>0</v>
      </c>
      <c r="M17" s="87">
        <v>183465.20612755683</v>
      </c>
      <c r="N17" s="87">
        <v>0</v>
      </c>
      <c r="O17" s="87">
        <v>232620.40092045415</v>
      </c>
      <c r="P17" s="87">
        <v>0</v>
      </c>
      <c r="Q17" s="87">
        <v>147302.51285418018</v>
      </c>
      <c r="R17" s="87">
        <v>0</v>
      </c>
      <c r="S17" s="87">
        <v>149265.91979310429</v>
      </c>
      <c r="T17" s="87">
        <v>0</v>
      </c>
      <c r="U17" s="87">
        <v>156343.2422219858</v>
      </c>
      <c r="V17" s="87">
        <v>0</v>
      </c>
      <c r="W17" s="87">
        <v>147260.83901892038</v>
      </c>
      <c r="X17" s="87">
        <v>0</v>
      </c>
      <c r="Y17" s="87">
        <v>147377.49582904539</v>
      </c>
      <c r="Z17" s="87">
        <v>0</v>
      </c>
      <c r="AA17" s="87">
        <v>152187.1827090357</v>
      </c>
      <c r="AB17" s="87">
        <v>0</v>
      </c>
      <c r="AC17" s="87">
        <v>153332.35801738847</v>
      </c>
      <c r="AD17" s="87">
        <v>0</v>
      </c>
      <c r="AE17" s="87">
        <v>150808.51504187283</v>
      </c>
      <c r="AF17" s="87">
        <v>0</v>
      </c>
      <c r="AG17" s="87">
        <v>146816.8488665371</v>
      </c>
      <c r="AH17" s="87">
        <v>0</v>
      </c>
      <c r="AI17" s="87">
        <v>151587.63975440222</v>
      </c>
      <c r="AJ17" s="87">
        <v>0</v>
      </c>
      <c r="AK17" s="87">
        <v>158014.39728113214</v>
      </c>
      <c r="AL17" s="87">
        <v>0</v>
      </c>
      <c r="AM17" s="87">
        <v>183465.20612755683</v>
      </c>
      <c r="AN17" s="87">
        <v>0</v>
      </c>
      <c r="AO17" s="87">
        <v>160838.10095019967</v>
      </c>
      <c r="AP17" s="87">
        <v>0</v>
      </c>
      <c r="AQ17" s="87">
        <v>173231.68587118498</v>
      </c>
      <c r="AR17" s="87">
        <v>0</v>
      </c>
      <c r="AS17" s="87">
        <v>176615.23811963518</v>
      </c>
      <c r="AT17" s="87">
        <v>0</v>
      </c>
      <c r="AU17" s="87">
        <v>167318.90549745486</v>
      </c>
      <c r="AV17" s="87">
        <v>0</v>
      </c>
      <c r="AW17" s="87">
        <v>172189.88089558447</v>
      </c>
      <c r="AX17" s="87">
        <v>0</v>
      </c>
      <c r="AY17" s="87">
        <v>181413.19645234689</v>
      </c>
      <c r="AZ17" s="87">
        <v>0</v>
      </c>
      <c r="BA17" s="87">
        <v>178058.53535961831</v>
      </c>
      <c r="BB17" s="87">
        <v>0</v>
      </c>
      <c r="BC17" s="87">
        <v>185026.22327253391</v>
      </c>
      <c r="BD17" s="87">
        <v>0</v>
      </c>
      <c r="BE17" s="87">
        <v>195402.40210597595</v>
      </c>
      <c r="BF17" s="87">
        <v>0</v>
      </c>
      <c r="BG17" s="87">
        <v>197117.73921688588</v>
      </c>
      <c r="BH17" s="87">
        <v>0</v>
      </c>
      <c r="BI17" s="87">
        <v>201260.90532930385</v>
      </c>
      <c r="BJ17" s="87">
        <v>0</v>
      </c>
      <c r="BK17" s="87">
        <v>232620.40092045415</v>
      </c>
      <c r="BL17" s="87">
        <v>0</v>
      </c>
      <c r="BM17" s="87">
        <v>188942.02047941289</v>
      </c>
      <c r="BN17" s="87">
        <v>0</v>
      </c>
      <c r="BO17" s="87">
        <v>193345.22359910473</v>
      </c>
      <c r="BP17" s="87">
        <v>0</v>
      </c>
      <c r="BQ17" s="87">
        <v>194119.75601001366</v>
      </c>
      <c r="BR17" s="87">
        <v>0</v>
      </c>
      <c r="BS17" s="87">
        <v>188281.07021906759</v>
      </c>
      <c r="BT17" s="87">
        <v>0</v>
      </c>
      <c r="BU17" s="87">
        <v>223728.96309774587</v>
      </c>
      <c r="BV17" s="87">
        <v>0</v>
      </c>
      <c r="BW17" s="87">
        <v>227073.21454890928</v>
      </c>
      <c r="BX17" s="87">
        <v>0</v>
      </c>
      <c r="BY17" s="87">
        <v>231751.49695307712</v>
      </c>
      <c r="BZ17" s="87">
        <v>0</v>
      </c>
      <c r="CA17" s="87">
        <v>225357.33439212255</v>
      </c>
      <c r="CB17" s="87">
        <v>0</v>
      </c>
      <c r="CC17" s="87">
        <v>232013.26208056213</v>
      </c>
      <c r="CD17" s="87">
        <v>0</v>
      </c>
      <c r="CE17" s="87">
        <v>236797.45856833455</v>
      </c>
      <c r="CF17" s="87">
        <v>0</v>
      </c>
      <c r="CG17" s="87">
        <v>252657.73158488155</v>
      </c>
      <c r="CH17" s="87">
        <v>0</v>
      </c>
      <c r="CI17" s="87">
        <v>283757.47665017634</v>
      </c>
      <c r="CJ17" s="87">
        <v>0</v>
      </c>
      <c r="CK17" s="87">
        <v>223839.57048031152</v>
      </c>
      <c r="CL17" s="87">
        <v>0</v>
      </c>
      <c r="CM17" s="87">
        <v>221698.43205862492</v>
      </c>
      <c r="CN17" s="87">
        <v>0</v>
      </c>
      <c r="CO17" s="87">
        <v>239157.53281508741</v>
      </c>
      <c r="CP17" s="87">
        <v>0</v>
      </c>
      <c r="CQ17" s="87">
        <v>224855.5041460908</v>
      </c>
      <c r="CR17" s="87">
        <v>0</v>
      </c>
      <c r="CS17" s="87">
        <v>235830.04852441634</v>
      </c>
      <c r="CT17" s="87">
        <v>0</v>
      </c>
      <c r="CU17" s="87">
        <v>257027.32597424564</v>
      </c>
      <c r="CV17" s="87">
        <v>0</v>
      </c>
      <c r="CW17" s="87">
        <v>245097.70766964991</v>
      </c>
      <c r="CX17" s="87">
        <v>0</v>
      </c>
      <c r="CY17" s="87">
        <v>256771.52381419658</v>
      </c>
      <c r="CZ17" s="87">
        <v>0</v>
      </c>
      <c r="DA17" s="87">
        <v>266994.2631687863</v>
      </c>
      <c r="DB17" s="87">
        <v>0</v>
      </c>
      <c r="DC17" s="87">
        <v>276093.75918133394</v>
      </c>
      <c r="DD17" s="87">
        <v>0</v>
      </c>
      <c r="DE17" s="87">
        <v>288769.23930809461</v>
      </c>
      <c r="DF17" s="87">
        <v>0</v>
      </c>
      <c r="DG17" s="87">
        <v>361765.64513645531</v>
      </c>
      <c r="DH17" s="87">
        <v>0</v>
      </c>
      <c r="DI17" s="87">
        <v>268205.79971299216</v>
      </c>
      <c r="DJ17" s="87">
        <v>0</v>
      </c>
      <c r="DK17" s="87">
        <v>266561.39824906207</v>
      </c>
      <c r="DL17" s="87">
        <v>0</v>
      </c>
      <c r="DM17" s="87">
        <v>326763.03277399973</v>
      </c>
      <c r="DN17" s="87">
        <v>0</v>
      </c>
      <c r="DO17" s="87">
        <v>283274.93364826753</v>
      </c>
      <c r="DP17" s="87">
        <v>0</v>
      </c>
      <c r="DQ17" s="87">
        <v>302640.99351678917</v>
      </c>
      <c r="DR17" s="87">
        <v>0</v>
      </c>
      <c r="DS17" s="87">
        <v>331175.30614966957</v>
      </c>
      <c r="DT17" s="87">
        <v>0</v>
      </c>
      <c r="DU17" s="87">
        <v>320171.2872547009</v>
      </c>
      <c r="DV17" s="87">
        <v>0</v>
      </c>
      <c r="DW17" s="87">
        <v>328293.5790899967</v>
      </c>
      <c r="DX17" s="87">
        <v>0</v>
      </c>
      <c r="DY17" s="87">
        <v>344225.40886349307</v>
      </c>
      <c r="DZ17" s="87">
        <v>0</v>
      </c>
      <c r="EA17" s="87">
        <v>334253.73245814588</v>
      </c>
      <c r="EB17" s="87">
        <v>0</v>
      </c>
      <c r="EC17" s="87">
        <v>354846.5049967285</v>
      </c>
      <c r="ED17" s="87">
        <v>0</v>
      </c>
      <c r="EE17" s="87">
        <v>454310.2107701003</v>
      </c>
      <c r="EF17" s="87">
        <v>0</v>
      </c>
      <c r="EG17" s="87">
        <v>326561.60166516196</v>
      </c>
      <c r="EH17" s="87">
        <v>0</v>
      </c>
      <c r="EI17" s="87">
        <v>329884.66097599571</v>
      </c>
      <c r="EJ17" s="87">
        <v>0</v>
      </c>
      <c r="EK17" s="87">
        <v>333964.67346161063</v>
      </c>
      <c r="EL17" s="87">
        <v>0</v>
      </c>
      <c r="EM17" s="87">
        <v>305124.22244955011</v>
      </c>
      <c r="EN17" s="87">
        <v>0</v>
      </c>
      <c r="EO17" s="87">
        <v>311222.457107344</v>
      </c>
      <c r="EP17" s="87">
        <v>0</v>
      </c>
      <c r="EQ17" s="87">
        <v>384464.87215117371</v>
      </c>
      <c r="ER17" s="87">
        <v>0</v>
      </c>
      <c r="ES17" s="87">
        <v>374293.42704316165</v>
      </c>
      <c r="ET17" s="87">
        <v>0</v>
      </c>
      <c r="EU17" s="87">
        <v>385280.90697435662</v>
      </c>
      <c r="EV17" s="87">
        <v>0</v>
      </c>
      <c r="EW17" s="87">
        <v>403273.52080314804</v>
      </c>
      <c r="EX17" s="87">
        <v>0</v>
      </c>
      <c r="EY17" s="87">
        <v>389705.95126683818</v>
      </c>
      <c r="EZ17" s="87">
        <v>0</v>
      </c>
      <c r="FA17" s="87">
        <v>407416.53046658332</v>
      </c>
      <c r="FB17" s="87">
        <v>0</v>
      </c>
      <c r="FC17" s="87">
        <v>420949.80523572594</v>
      </c>
      <c r="FD17" s="87">
        <v>0</v>
      </c>
      <c r="FE17" s="87">
        <v>331602.42559540953</v>
      </c>
      <c r="FF17" s="87">
        <v>0</v>
      </c>
      <c r="FG17" s="87">
        <v>361159.93615634774</v>
      </c>
      <c r="FH17" s="87">
        <v>0</v>
      </c>
      <c r="FI17" s="87">
        <v>359464.07783683285</v>
      </c>
      <c r="FJ17" s="87">
        <v>0</v>
      </c>
      <c r="FK17" s="87">
        <v>350956.14048145118</v>
      </c>
      <c r="FL17" s="87">
        <v>0</v>
      </c>
      <c r="FM17" s="87">
        <v>370462.57121687999</v>
      </c>
    </row>
    <row r="18" spans="2:169" x14ac:dyDescent="0.25">
      <c r="B18" s="19">
        <v>6.2</v>
      </c>
      <c r="C18" s="25" t="s">
        <v>632</v>
      </c>
      <c r="D18" s="87">
        <v>0</v>
      </c>
      <c r="E18" s="87">
        <v>8564.1562516700014</v>
      </c>
      <c r="F18" s="87">
        <v>0</v>
      </c>
      <c r="G18" s="87">
        <v>10266.608418559999</v>
      </c>
      <c r="H18" s="87">
        <v>0</v>
      </c>
      <c r="I18" s="87">
        <v>11774.434517020009</v>
      </c>
      <c r="J18" s="87">
        <v>0</v>
      </c>
      <c r="K18" s="87">
        <v>15137.075356450496</v>
      </c>
      <c r="L18" s="87">
        <v>0</v>
      </c>
      <c r="M18" s="87">
        <v>20602.831625808518</v>
      </c>
      <c r="N18" s="87">
        <v>0</v>
      </c>
      <c r="O18" s="87">
        <v>22181.326710251487</v>
      </c>
      <c r="P18" s="87">
        <v>0</v>
      </c>
      <c r="Q18" s="87">
        <v>16099.741384571858</v>
      </c>
      <c r="R18" s="87">
        <v>0</v>
      </c>
      <c r="S18" s="87">
        <v>17067.766857335002</v>
      </c>
      <c r="T18" s="87">
        <v>0</v>
      </c>
      <c r="U18" s="87">
        <v>17007.758590902398</v>
      </c>
      <c r="V18" s="87">
        <v>0</v>
      </c>
      <c r="W18" s="87">
        <v>16819.005307714699</v>
      </c>
      <c r="X18" s="87">
        <v>0</v>
      </c>
      <c r="Y18" s="87">
        <v>16863.614596039901</v>
      </c>
      <c r="Z18" s="87">
        <v>0</v>
      </c>
      <c r="AA18" s="87">
        <v>17738.762554928508</v>
      </c>
      <c r="AB18" s="87">
        <v>0</v>
      </c>
      <c r="AC18" s="87">
        <v>16788.791485974165</v>
      </c>
      <c r="AD18" s="87">
        <v>0</v>
      </c>
      <c r="AE18" s="87">
        <v>17589.04092604481</v>
      </c>
      <c r="AF18" s="87">
        <v>0</v>
      </c>
      <c r="AG18" s="87">
        <v>17992.006149639998</v>
      </c>
      <c r="AH18" s="87">
        <v>0</v>
      </c>
      <c r="AI18" s="87">
        <v>17724.8107341</v>
      </c>
      <c r="AJ18" s="87">
        <v>0</v>
      </c>
      <c r="AK18" s="87">
        <v>17903.70792497959</v>
      </c>
      <c r="AL18" s="87">
        <v>0</v>
      </c>
      <c r="AM18" s="87">
        <v>20602.831625808518</v>
      </c>
      <c r="AN18" s="87">
        <v>0</v>
      </c>
      <c r="AO18" s="87">
        <v>22326.557032983026</v>
      </c>
      <c r="AP18" s="87">
        <v>0</v>
      </c>
      <c r="AQ18" s="87">
        <v>23595.777587423123</v>
      </c>
      <c r="AR18" s="87">
        <v>0</v>
      </c>
      <c r="AS18" s="87">
        <v>23588.721868234701</v>
      </c>
      <c r="AT18" s="87">
        <v>0</v>
      </c>
      <c r="AU18" s="87">
        <v>22777.2012026185</v>
      </c>
      <c r="AV18" s="87">
        <v>0</v>
      </c>
      <c r="AW18" s="87">
        <v>24016.074834336596</v>
      </c>
      <c r="AX18" s="87">
        <v>0</v>
      </c>
      <c r="AY18" s="87">
        <v>22929.374348533322</v>
      </c>
      <c r="AZ18" s="87">
        <v>0</v>
      </c>
      <c r="BA18" s="87">
        <v>21983.914520336271</v>
      </c>
      <c r="BB18" s="87">
        <v>0</v>
      </c>
      <c r="BC18" s="87">
        <v>21578.364892831822</v>
      </c>
      <c r="BD18" s="87">
        <v>0</v>
      </c>
      <c r="BE18" s="87">
        <v>21635.422175750002</v>
      </c>
      <c r="BF18" s="87">
        <v>0</v>
      </c>
      <c r="BG18" s="87">
        <v>21785.650720498503</v>
      </c>
      <c r="BH18" s="87">
        <v>0</v>
      </c>
      <c r="BI18" s="87">
        <v>21650.985146289597</v>
      </c>
      <c r="BJ18" s="87">
        <v>0</v>
      </c>
      <c r="BK18" s="87">
        <v>22181.326710251487</v>
      </c>
      <c r="BL18" s="87">
        <v>0</v>
      </c>
      <c r="BM18" s="87">
        <v>22090.568610753202</v>
      </c>
      <c r="BN18" s="87">
        <v>0</v>
      </c>
      <c r="BO18" s="87">
        <v>23155.4544437857</v>
      </c>
      <c r="BP18" s="87">
        <v>0</v>
      </c>
      <c r="BQ18" s="87">
        <v>23965.588260774235</v>
      </c>
      <c r="BR18" s="87">
        <v>0</v>
      </c>
      <c r="BS18" s="87">
        <v>23633.448319437091</v>
      </c>
      <c r="BT18" s="87">
        <v>0</v>
      </c>
      <c r="BU18" s="87">
        <v>23239.178975827581</v>
      </c>
      <c r="BV18" s="87">
        <v>0</v>
      </c>
      <c r="BW18" s="87">
        <v>22581.338651194099</v>
      </c>
      <c r="BX18" s="87">
        <v>0</v>
      </c>
      <c r="BY18" s="87">
        <v>22321.228112382603</v>
      </c>
      <c r="BZ18" s="87">
        <v>0</v>
      </c>
      <c r="CA18" s="87">
        <v>24643.900166129133</v>
      </c>
      <c r="CB18" s="87">
        <v>0</v>
      </c>
      <c r="CC18" s="87">
        <v>22814.170102350636</v>
      </c>
      <c r="CD18" s="87">
        <v>0</v>
      </c>
      <c r="CE18" s="87">
        <v>23028.756329379226</v>
      </c>
      <c r="CF18" s="87">
        <v>0</v>
      </c>
      <c r="CG18" s="87">
        <v>23926.530938403463</v>
      </c>
      <c r="CH18" s="87">
        <v>0</v>
      </c>
      <c r="CI18" s="87">
        <v>23251.66990875902</v>
      </c>
      <c r="CJ18" s="87">
        <v>0</v>
      </c>
      <c r="CK18" s="87">
        <v>24057.088301590342</v>
      </c>
      <c r="CL18" s="87">
        <v>0</v>
      </c>
      <c r="CM18" s="87">
        <v>25585.950475413501</v>
      </c>
      <c r="CN18" s="87">
        <v>0</v>
      </c>
      <c r="CO18" s="87">
        <v>25464.936003303505</v>
      </c>
      <c r="CP18" s="87">
        <v>0</v>
      </c>
      <c r="CQ18" s="87">
        <v>25207.659866627211</v>
      </c>
      <c r="CR18" s="87">
        <v>0</v>
      </c>
      <c r="CS18" s="87">
        <v>26262.884456505759</v>
      </c>
      <c r="CT18" s="87">
        <v>0</v>
      </c>
      <c r="CU18" s="87">
        <v>25307.322946124397</v>
      </c>
      <c r="CV18" s="87">
        <v>0</v>
      </c>
      <c r="CW18" s="87">
        <v>25520.858805321117</v>
      </c>
      <c r="CX18" s="87">
        <v>0</v>
      </c>
      <c r="CY18" s="87">
        <v>26003.881793853496</v>
      </c>
      <c r="CZ18" s="87">
        <v>0</v>
      </c>
      <c r="DA18" s="87">
        <v>25030.849087123504</v>
      </c>
      <c r="DB18" s="87">
        <v>0</v>
      </c>
      <c r="DC18" s="87">
        <v>24229.820338176625</v>
      </c>
      <c r="DD18" s="87">
        <v>0</v>
      </c>
      <c r="DE18" s="87">
        <v>23598.29171582538</v>
      </c>
      <c r="DF18" s="87">
        <v>0</v>
      </c>
      <c r="DG18" s="87">
        <v>23727.255245718105</v>
      </c>
      <c r="DH18" s="87">
        <v>0</v>
      </c>
      <c r="DI18" s="87">
        <v>24725.940112083499</v>
      </c>
      <c r="DJ18" s="87">
        <v>0</v>
      </c>
      <c r="DK18" s="87">
        <v>25064.314872713501</v>
      </c>
      <c r="DL18" s="87">
        <v>0</v>
      </c>
      <c r="DM18" s="87">
        <v>26320.394646167675</v>
      </c>
      <c r="DN18" s="87">
        <v>0</v>
      </c>
      <c r="DO18" s="87">
        <v>26734.48181067903</v>
      </c>
      <c r="DP18" s="87">
        <v>0</v>
      </c>
      <c r="DQ18" s="87">
        <v>28553.065812023127</v>
      </c>
      <c r="DR18" s="87">
        <v>0</v>
      </c>
      <c r="DS18" s="87">
        <v>30803.986843436407</v>
      </c>
      <c r="DT18" s="87">
        <v>0</v>
      </c>
      <c r="DU18" s="87">
        <v>31654.692432598142</v>
      </c>
      <c r="DV18" s="87">
        <v>0</v>
      </c>
      <c r="DW18" s="87">
        <v>31662.64031958659</v>
      </c>
      <c r="DX18" s="87">
        <v>0</v>
      </c>
      <c r="DY18" s="87">
        <v>31680.576784937588</v>
      </c>
      <c r="DZ18" s="87">
        <v>0</v>
      </c>
      <c r="EA18" s="87">
        <v>31821.726807622497</v>
      </c>
      <c r="EB18" s="87">
        <v>0</v>
      </c>
      <c r="EC18" s="87">
        <v>31433.593658754817</v>
      </c>
      <c r="ED18" s="87">
        <v>0</v>
      </c>
      <c r="EE18" s="87">
        <v>32625.040939737399</v>
      </c>
      <c r="EF18" s="87">
        <v>0</v>
      </c>
      <c r="EG18" s="87">
        <v>32312.880089586823</v>
      </c>
      <c r="EH18" s="87">
        <v>0</v>
      </c>
      <c r="EI18" s="87">
        <v>33594.996849945768</v>
      </c>
      <c r="EJ18" s="87">
        <v>0</v>
      </c>
      <c r="EK18" s="87">
        <v>34853.022028475738</v>
      </c>
      <c r="EL18" s="87">
        <v>0</v>
      </c>
      <c r="EM18" s="87">
        <v>35884.196149819581</v>
      </c>
      <c r="EN18" s="87">
        <v>0</v>
      </c>
      <c r="EO18" s="87">
        <v>34086.015947933498</v>
      </c>
      <c r="EP18" s="87">
        <v>0</v>
      </c>
      <c r="EQ18" s="87">
        <v>36016.831976155503</v>
      </c>
      <c r="ER18" s="87">
        <v>0</v>
      </c>
      <c r="ES18" s="87">
        <v>39603.489883864706</v>
      </c>
      <c r="ET18" s="87">
        <v>0</v>
      </c>
      <c r="EU18" s="87">
        <v>44756.166989651043</v>
      </c>
      <c r="EV18" s="87">
        <v>0</v>
      </c>
      <c r="EW18" s="87">
        <v>49267.669047926393</v>
      </c>
      <c r="EX18" s="87">
        <v>0</v>
      </c>
      <c r="EY18" s="87">
        <v>50788.120165241504</v>
      </c>
      <c r="EZ18" s="87">
        <v>0</v>
      </c>
      <c r="FA18" s="87">
        <v>52081.11296350148</v>
      </c>
      <c r="FB18" s="87">
        <v>0</v>
      </c>
      <c r="FC18" s="87">
        <v>52636.174296604913</v>
      </c>
      <c r="FD18" s="87">
        <v>0</v>
      </c>
      <c r="FE18" s="87">
        <v>53471.109170615491</v>
      </c>
      <c r="FF18" s="87">
        <v>0</v>
      </c>
      <c r="FG18" s="87">
        <v>54521.707000577197</v>
      </c>
      <c r="FH18" s="87">
        <v>0</v>
      </c>
      <c r="FI18" s="87">
        <v>50091.069175125493</v>
      </c>
      <c r="FJ18" s="87">
        <v>0</v>
      </c>
      <c r="FK18" s="87">
        <v>45877.670285975495</v>
      </c>
      <c r="FL18" s="87">
        <v>0</v>
      </c>
      <c r="FM18" s="87">
        <v>43880.333029225505</v>
      </c>
    </row>
    <row r="19" spans="2:169" x14ac:dyDescent="0.25">
      <c r="B19" s="19">
        <v>6.3</v>
      </c>
      <c r="C19" s="25" t="s">
        <v>629</v>
      </c>
      <c r="D19" s="87">
        <v>0</v>
      </c>
      <c r="E19" s="87">
        <v>893.80046870499996</v>
      </c>
      <c r="F19" s="87">
        <v>0</v>
      </c>
      <c r="G19" s="87">
        <v>1027.2236089599999</v>
      </c>
      <c r="H19" s="87">
        <v>0</v>
      </c>
      <c r="I19" s="87">
        <v>2162.9347691399998</v>
      </c>
      <c r="J19" s="87">
        <v>0</v>
      </c>
      <c r="K19" s="87">
        <v>2897.2611380599997</v>
      </c>
      <c r="L19" s="87">
        <v>0</v>
      </c>
      <c r="M19" s="87">
        <v>2365.9726617099996</v>
      </c>
      <c r="N19" s="87">
        <v>0</v>
      </c>
      <c r="O19" s="87">
        <v>1590.7311749100284</v>
      </c>
      <c r="P19" s="87">
        <v>0</v>
      </c>
      <c r="Q19" s="87">
        <v>3070.9233413699999</v>
      </c>
      <c r="R19" s="87">
        <v>0</v>
      </c>
      <c r="S19" s="87">
        <v>3067.7748971299993</v>
      </c>
      <c r="T19" s="87">
        <v>0</v>
      </c>
      <c r="U19" s="87">
        <v>3937.2004084600012</v>
      </c>
      <c r="V19" s="87">
        <v>0</v>
      </c>
      <c r="W19" s="87">
        <v>3643.9251993545004</v>
      </c>
      <c r="X19" s="87">
        <v>0</v>
      </c>
      <c r="Y19" s="87">
        <v>2384.2900641269598</v>
      </c>
      <c r="Z19" s="87">
        <v>0</v>
      </c>
      <c r="AA19" s="87">
        <v>2541.2087053400001</v>
      </c>
      <c r="AB19" s="87">
        <v>0</v>
      </c>
      <c r="AC19" s="87">
        <v>2414.2979160999998</v>
      </c>
      <c r="AD19" s="87">
        <v>0</v>
      </c>
      <c r="AE19" s="87">
        <v>2942.8199383599999</v>
      </c>
      <c r="AF19" s="87">
        <v>0</v>
      </c>
      <c r="AG19" s="87">
        <v>1944.5050069600002</v>
      </c>
      <c r="AH19" s="87">
        <v>0</v>
      </c>
      <c r="AI19" s="87">
        <v>2123.2959180700004</v>
      </c>
      <c r="AJ19" s="87">
        <v>0</v>
      </c>
      <c r="AK19" s="87">
        <v>2251.0413507699996</v>
      </c>
      <c r="AL19" s="87">
        <v>0</v>
      </c>
      <c r="AM19" s="87">
        <v>2365.9726617099996</v>
      </c>
      <c r="AN19" s="87">
        <v>0</v>
      </c>
      <c r="AO19" s="87">
        <v>2411.1191182499997</v>
      </c>
      <c r="AP19" s="87">
        <v>0</v>
      </c>
      <c r="AQ19" s="87">
        <v>2644.1428429299999</v>
      </c>
      <c r="AR19" s="87">
        <v>0</v>
      </c>
      <c r="AS19" s="87">
        <v>2419.6099406399999</v>
      </c>
      <c r="AT19" s="87">
        <v>0</v>
      </c>
      <c r="AU19" s="87">
        <v>2199.2923960400003</v>
      </c>
      <c r="AV19" s="87">
        <v>0</v>
      </c>
      <c r="AW19" s="87">
        <v>3448.5781976799999</v>
      </c>
      <c r="AX19" s="87">
        <v>0</v>
      </c>
      <c r="AY19" s="87">
        <v>1558.2966588400002</v>
      </c>
      <c r="AZ19" s="87">
        <v>0</v>
      </c>
      <c r="BA19" s="87">
        <v>1298.2330843</v>
      </c>
      <c r="BB19" s="87">
        <v>0</v>
      </c>
      <c r="BC19" s="87">
        <v>1328.6923840999998</v>
      </c>
      <c r="BD19" s="87">
        <v>0</v>
      </c>
      <c r="BE19" s="87">
        <v>1512.26115024</v>
      </c>
      <c r="BF19" s="87">
        <v>0</v>
      </c>
      <c r="BG19" s="87">
        <v>1299.5407030300003</v>
      </c>
      <c r="BH19" s="87">
        <v>0</v>
      </c>
      <c r="BI19" s="87">
        <v>1178.499499173593</v>
      </c>
      <c r="BJ19" s="87">
        <v>0</v>
      </c>
      <c r="BK19" s="87">
        <v>1590.7311749100284</v>
      </c>
      <c r="BL19" s="87">
        <v>0</v>
      </c>
      <c r="BM19" s="87">
        <v>1246.4696275200001</v>
      </c>
      <c r="BN19" s="87">
        <v>0</v>
      </c>
      <c r="BO19" s="87">
        <v>1462.6649068199999</v>
      </c>
      <c r="BP19" s="87">
        <v>0</v>
      </c>
      <c r="BQ19" s="87">
        <v>5256.1095770400007</v>
      </c>
      <c r="BR19" s="87">
        <v>0</v>
      </c>
      <c r="BS19" s="87">
        <v>1716.1800215300002</v>
      </c>
      <c r="BT19" s="87">
        <v>0</v>
      </c>
      <c r="BU19" s="87">
        <v>1016.7456503099999</v>
      </c>
      <c r="BV19" s="87">
        <v>0</v>
      </c>
      <c r="BW19" s="87">
        <v>1675.0885412800001</v>
      </c>
      <c r="BX19" s="87">
        <v>0</v>
      </c>
      <c r="BY19" s="87">
        <v>1669.4588919199998</v>
      </c>
      <c r="BZ19" s="87">
        <v>0</v>
      </c>
      <c r="CA19" s="87">
        <v>1751.1270975699997</v>
      </c>
      <c r="CB19" s="87">
        <v>0</v>
      </c>
      <c r="CC19" s="87">
        <v>1834.43275451</v>
      </c>
      <c r="CD19" s="87">
        <v>0</v>
      </c>
      <c r="CE19" s="87">
        <v>1751.0856107300001</v>
      </c>
      <c r="CF19" s="87">
        <v>0</v>
      </c>
      <c r="CG19" s="87">
        <v>1383.1536395400001</v>
      </c>
      <c r="CH19" s="87">
        <v>0</v>
      </c>
      <c r="CI19" s="87">
        <v>1376.3769426000001</v>
      </c>
      <c r="CJ19" s="87">
        <v>0</v>
      </c>
      <c r="CK19" s="87">
        <v>1536.6452599200002</v>
      </c>
      <c r="CL19" s="87">
        <v>0</v>
      </c>
      <c r="CM19" s="87">
        <v>1429.1851223900001</v>
      </c>
      <c r="CN19" s="87">
        <v>0</v>
      </c>
      <c r="CO19" s="87">
        <v>1572.0532158199999</v>
      </c>
      <c r="CP19" s="87">
        <v>0</v>
      </c>
      <c r="CQ19" s="87">
        <v>1504.5104604800001</v>
      </c>
      <c r="CR19" s="87">
        <v>0</v>
      </c>
      <c r="CS19" s="87">
        <v>1915.1421372100001</v>
      </c>
      <c r="CT19" s="87">
        <v>0</v>
      </c>
      <c r="CU19" s="87">
        <v>2040.2096609499999</v>
      </c>
      <c r="CV19" s="87">
        <v>0</v>
      </c>
      <c r="CW19" s="87">
        <v>2067.6133010900003</v>
      </c>
      <c r="CX19" s="87">
        <v>0</v>
      </c>
      <c r="CY19" s="87">
        <v>2463.2900102400004</v>
      </c>
      <c r="CZ19" s="87">
        <v>0</v>
      </c>
      <c r="DA19" s="87">
        <v>1673.5020184600003</v>
      </c>
      <c r="DB19" s="87">
        <v>0</v>
      </c>
      <c r="DC19" s="87">
        <v>1414.52241439</v>
      </c>
      <c r="DD19" s="87">
        <v>0</v>
      </c>
      <c r="DE19" s="87">
        <v>2023.2495660900001</v>
      </c>
      <c r="DF19" s="87">
        <v>0</v>
      </c>
      <c r="DG19" s="87">
        <v>2115.4502869299999</v>
      </c>
      <c r="DH19" s="87">
        <v>0</v>
      </c>
      <c r="DI19" s="87">
        <v>2480.0280295099997</v>
      </c>
      <c r="DJ19" s="87">
        <v>0</v>
      </c>
      <c r="DK19" s="87">
        <v>2296.6450826</v>
      </c>
      <c r="DL19" s="87">
        <v>0</v>
      </c>
      <c r="DM19" s="87">
        <v>2336.7981837000002</v>
      </c>
      <c r="DN19" s="87">
        <v>0</v>
      </c>
      <c r="DO19" s="87">
        <v>2331.9517512774164</v>
      </c>
      <c r="DP19" s="87">
        <v>0</v>
      </c>
      <c r="DQ19" s="87">
        <v>2539.68313511</v>
      </c>
      <c r="DR19" s="87">
        <v>0</v>
      </c>
      <c r="DS19" s="87">
        <v>2330.7362443576803</v>
      </c>
      <c r="DT19" s="87">
        <v>0</v>
      </c>
      <c r="DU19" s="87">
        <v>2666.0527644400004</v>
      </c>
      <c r="DV19" s="87">
        <v>0</v>
      </c>
      <c r="DW19" s="87">
        <v>3084.2023710760914</v>
      </c>
      <c r="DX19" s="87">
        <v>0</v>
      </c>
      <c r="DY19" s="87">
        <v>2602.0712113599993</v>
      </c>
      <c r="DZ19" s="87">
        <v>0</v>
      </c>
      <c r="EA19" s="87">
        <v>2638.9042494099999</v>
      </c>
      <c r="EB19" s="87">
        <v>0</v>
      </c>
      <c r="EC19" s="87">
        <v>2362.82670151</v>
      </c>
      <c r="ED19" s="87">
        <v>0</v>
      </c>
      <c r="EE19" s="87">
        <v>2201.9611774999998</v>
      </c>
      <c r="EF19" s="87">
        <v>0</v>
      </c>
      <c r="EG19" s="87">
        <v>2639.0842976799995</v>
      </c>
      <c r="EH19" s="87">
        <v>0</v>
      </c>
      <c r="EI19" s="87">
        <v>2578.7318777399996</v>
      </c>
      <c r="EJ19" s="87">
        <v>0</v>
      </c>
      <c r="EK19" s="87">
        <v>2786.4577438300007</v>
      </c>
      <c r="EL19" s="87">
        <v>0</v>
      </c>
      <c r="EM19" s="87">
        <v>2609.5829951000005</v>
      </c>
      <c r="EN19" s="87">
        <v>0</v>
      </c>
      <c r="EO19" s="87">
        <v>2824.6284552999996</v>
      </c>
      <c r="EP19" s="87">
        <v>0</v>
      </c>
      <c r="EQ19" s="87">
        <v>2513.1981415800001</v>
      </c>
      <c r="ER19" s="87">
        <v>0</v>
      </c>
      <c r="ES19" s="87">
        <v>2666.0648034599999</v>
      </c>
      <c r="ET19" s="87">
        <v>0</v>
      </c>
      <c r="EU19" s="87">
        <v>3218.2596896499999</v>
      </c>
      <c r="EV19" s="87">
        <v>0</v>
      </c>
      <c r="EW19" s="87">
        <v>2696.7671404099997</v>
      </c>
      <c r="EX19" s="87">
        <v>0</v>
      </c>
      <c r="EY19" s="87">
        <v>3478.1772503999996</v>
      </c>
      <c r="EZ19" s="87">
        <v>0</v>
      </c>
      <c r="FA19" s="87">
        <v>2879.20870109</v>
      </c>
      <c r="FB19" s="87">
        <v>0</v>
      </c>
      <c r="FC19" s="87">
        <v>3090.6274002499999</v>
      </c>
      <c r="FD19" s="87">
        <v>0</v>
      </c>
      <c r="FE19" s="87">
        <v>2823.5411369524481</v>
      </c>
      <c r="FF19" s="87">
        <v>0</v>
      </c>
      <c r="FG19" s="87">
        <v>2804.3485738599993</v>
      </c>
      <c r="FH19" s="87">
        <v>0</v>
      </c>
      <c r="FI19" s="87">
        <v>2964.5370771899989</v>
      </c>
      <c r="FJ19" s="87">
        <v>0</v>
      </c>
      <c r="FK19" s="87">
        <v>2641.1241666944998</v>
      </c>
      <c r="FL19" s="87">
        <v>0</v>
      </c>
      <c r="FM19" s="87">
        <v>2877.49041313</v>
      </c>
    </row>
    <row r="20" spans="2:169" x14ac:dyDescent="0.25">
      <c r="B20" s="19"/>
      <c r="C20" s="25" t="s">
        <v>633</v>
      </c>
      <c r="D20" s="87">
        <v>5.246148331427225</v>
      </c>
      <c r="E20" s="87">
        <v>789013.76536232675</v>
      </c>
      <c r="F20" s="87">
        <v>4.1671376568505218</v>
      </c>
      <c r="G20" s="87">
        <v>1048367.8210662211</v>
      </c>
      <c r="H20" s="87">
        <v>3.943910302635119</v>
      </c>
      <c r="I20" s="87">
        <v>1358941.1451450041</v>
      </c>
      <c r="J20" s="87">
        <v>3.2796898732239383</v>
      </c>
      <c r="K20" s="87">
        <v>1624685.4827939128</v>
      </c>
      <c r="L20" s="87">
        <v>6.1523569312978204</v>
      </c>
      <c r="M20" s="87">
        <v>1998325.7879888387</v>
      </c>
      <c r="N20" s="87">
        <v>6.4852555214590986</v>
      </c>
      <c r="O20" s="87">
        <v>2390985.9447684702</v>
      </c>
      <c r="P20" s="87">
        <v>3.2907439896539237</v>
      </c>
      <c r="Q20" s="87">
        <v>1654836.1738681938</v>
      </c>
      <c r="R20" s="87">
        <v>3.2708025288080029</v>
      </c>
      <c r="S20" s="87">
        <v>1680656.7326731931</v>
      </c>
      <c r="T20" s="87">
        <v>3.3026379681796696</v>
      </c>
      <c r="U20" s="87">
        <v>1725024.6059117639</v>
      </c>
      <c r="V20" s="87">
        <v>3.4557359685252953</v>
      </c>
      <c r="W20" s="87">
        <v>1723411.528204954</v>
      </c>
      <c r="X20" s="87">
        <v>3.7444681154751134</v>
      </c>
      <c r="Y20" s="87">
        <v>1746005.3004283274</v>
      </c>
      <c r="Z20" s="87">
        <v>4.0182428493441336</v>
      </c>
      <c r="AA20" s="87">
        <v>1802340.2728027476</v>
      </c>
      <c r="AB20" s="87">
        <v>4.702043156180661</v>
      </c>
      <c r="AC20" s="87">
        <v>1835106.2714450059</v>
      </c>
      <c r="AD20" s="87">
        <v>5.0350209042423275</v>
      </c>
      <c r="AE20" s="87">
        <v>1839114.6857730744</v>
      </c>
      <c r="AF20" s="87">
        <v>5.0843628028065915</v>
      </c>
      <c r="AG20" s="87">
        <v>1843675.1269873437</v>
      </c>
      <c r="AH20" s="87">
        <v>5.5121091324898837</v>
      </c>
      <c r="AI20" s="87">
        <v>1850369.3167785027</v>
      </c>
      <c r="AJ20" s="87">
        <v>5.9106594141389719</v>
      </c>
      <c r="AK20" s="87">
        <v>1879163.6612842865</v>
      </c>
      <c r="AL20" s="87">
        <v>6.1523569312978204</v>
      </c>
      <c r="AM20" s="87">
        <v>1998325.7879888387</v>
      </c>
      <c r="AN20" s="87">
        <v>6.2510452802748127</v>
      </c>
      <c r="AO20" s="87">
        <v>2012084.4994343503</v>
      </c>
      <c r="AP20" s="87">
        <v>6.1907432772142119</v>
      </c>
      <c r="AQ20" s="87">
        <v>2031285.0290993024</v>
      </c>
      <c r="AR20" s="87">
        <v>6.1735077686700661</v>
      </c>
      <c r="AS20" s="87">
        <v>2055353.5153242184</v>
      </c>
      <c r="AT20" s="87">
        <v>6.0981099963992955</v>
      </c>
      <c r="AU20" s="87">
        <v>2050851.1278844445</v>
      </c>
      <c r="AV20" s="87">
        <v>6.1728712194188393</v>
      </c>
      <c r="AW20" s="87">
        <v>2087162.8353975227</v>
      </c>
      <c r="AX20" s="87">
        <v>6.2053748201330308</v>
      </c>
      <c r="AY20" s="87">
        <v>2118916.6916278396</v>
      </c>
      <c r="AZ20" s="87">
        <v>6.3792078001806285</v>
      </c>
      <c r="BA20" s="87">
        <v>2129006.9843055303</v>
      </c>
      <c r="BB20" s="87">
        <v>6.4499767676637481</v>
      </c>
      <c r="BC20" s="87">
        <v>2153675.5230484265</v>
      </c>
      <c r="BD20" s="87">
        <v>6.6412435274607677</v>
      </c>
      <c r="BE20" s="87">
        <v>2189796.5485690692</v>
      </c>
      <c r="BF20" s="87">
        <v>6.6100840639480261</v>
      </c>
      <c r="BG20" s="87">
        <v>2227161.7374275886</v>
      </c>
      <c r="BH20" s="87">
        <v>6.6112977698149447</v>
      </c>
      <c r="BI20" s="87">
        <v>2273074.5808639275</v>
      </c>
      <c r="BJ20" s="87">
        <v>6.4852555214590986</v>
      </c>
      <c r="BK20" s="87">
        <v>2390985.9447684702</v>
      </c>
      <c r="BL20" s="87">
        <v>6.3993076371430346</v>
      </c>
      <c r="BM20" s="87">
        <v>2376348.1634743605</v>
      </c>
      <c r="BN20" s="87">
        <v>6.3012124975867021</v>
      </c>
      <c r="BO20" s="87">
        <v>2417921.3991149412</v>
      </c>
      <c r="BP20" s="87">
        <v>6.5712583225164103</v>
      </c>
      <c r="BQ20" s="87">
        <v>2449637.7301863912</v>
      </c>
      <c r="BR20" s="87">
        <v>6.6051148890360176</v>
      </c>
      <c r="BS20" s="87">
        <v>2467163.0923111909</v>
      </c>
      <c r="BT20" s="87">
        <v>6.6161021257179744</v>
      </c>
      <c r="BU20" s="87">
        <v>2522277.3826630171</v>
      </c>
      <c r="BV20" s="87">
        <v>6.724331593083976</v>
      </c>
      <c r="BW20" s="87">
        <v>2557901.8218128267</v>
      </c>
      <c r="BX20" s="87">
        <v>6.6741839155534315</v>
      </c>
      <c r="BY20" s="87">
        <v>2573180.0128909019</v>
      </c>
      <c r="BZ20" s="87">
        <v>6.6185755122047922</v>
      </c>
      <c r="CA20" s="87">
        <v>2580396.0926118451</v>
      </c>
      <c r="CB20" s="87">
        <v>6.6710907987025889</v>
      </c>
      <c r="CC20" s="87">
        <v>2597086.5456512626</v>
      </c>
      <c r="CD20" s="87">
        <v>6.6725754491172795</v>
      </c>
      <c r="CE20" s="87">
        <v>2610076.6572748348</v>
      </c>
      <c r="CF20" s="87">
        <v>6.6352719667952442</v>
      </c>
      <c r="CG20" s="87">
        <v>2644220.6756405327</v>
      </c>
      <c r="CH20" s="87">
        <v>6.60176688176995</v>
      </c>
      <c r="CI20" s="87">
        <v>2764358.7138844016</v>
      </c>
      <c r="CJ20" s="87">
        <v>6.7657105159902322</v>
      </c>
      <c r="CK20" s="87">
        <v>2746075.5293409447</v>
      </c>
      <c r="CL20" s="87">
        <v>6.8</v>
      </c>
      <c r="CM20" s="87">
        <v>2761176.0198393469</v>
      </c>
      <c r="CN20" s="87">
        <v>6.7528365303814386</v>
      </c>
      <c r="CO20" s="87">
        <v>2851863.5052095344</v>
      </c>
      <c r="CP20" s="87">
        <v>6.812104227644717</v>
      </c>
      <c r="CQ20" s="87">
        <v>2859961.0150881279</v>
      </c>
      <c r="CR20" s="87">
        <v>6.8</v>
      </c>
      <c r="CS20" s="87">
        <v>2881719.8451230377</v>
      </c>
      <c r="CT20" s="87">
        <v>6.786162197889281</v>
      </c>
      <c r="CU20" s="87">
        <v>2932781.2243851577</v>
      </c>
      <c r="CV20" s="87">
        <v>6.78</v>
      </c>
      <c r="CW20" s="87">
        <v>2934410.5586041068</v>
      </c>
      <c r="CX20" s="87">
        <v>6.77</v>
      </c>
      <c r="CY20" s="87">
        <v>3007136.3352188789</v>
      </c>
      <c r="CZ20" s="87">
        <v>6.74</v>
      </c>
      <c r="DA20" s="87">
        <v>3051866.0939172567</v>
      </c>
      <c r="DB20" s="87">
        <v>6.4431100717597527</v>
      </c>
      <c r="DC20" s="87">
        <v>3082656.8709495855</v>
      </c>
      <c r="DD20" s="87">
        <v>6.1706504902350536</v>
      </c>
      <c r="DE20" s="87">
        <v>3145331.7320706462</v>
      </c>
      <c r="DF20" s="87">
        <v>6.0117202188965875</v>
      </c>
      <c r="DG20" s="87">
        <v>3365218.3054364501</v>
      </c>
      <c r="DH20" s="87">
        <v>5.77</v>
      </c>
      <c r="DI20" s="87">
        <v>3367802.8355087661</v>
      </c>
      <c r="DJ20" s="87">
        <v>5.61</v>
      </c>
      <c r="DK20" s="87">
        <v>3399388.7100692918</v>
      </c>
      <c r="DL20" s="87">
        <v>5.4485346781296711</v>
      </c>
      <c r="DM20" s="87">
        <v>3545562.3739246102</v>
      </c>
      <c r="DN20" s="87">
        <v>5.3083686809997035</v>
      </c>
      <c r="DO20" s="87">
        <v>3538214.3134462596</v>
      </c>
      <c r="DP20" s="87">
        <v>5.1433643034573233</v>
      </c>
      <c r="DQ20" s="87">
        <v>3604491.3282272778</v>
      </c>
      <c r="DR20" s="87">
        <v>5</v>
      </c>
      <c r="DS20" s="87">
        <v>3680991.1231198753</v>
      </c>
      <c r="DT20" s="87">
        <v>4.8643516895826258</v>
      </c>
      <c r="DU20" s="87">
        <v>3686814.2926851255</v>
      </c>
      <c r="DV20" s="87">
        <v>4.6756777421036286</v>
      </c>
      <c r="DW20" s="87">
        <v>3715311.5217689001</v>
      </c>
      <c r="DX20" s="87">
        <v>4.79</v>
      </c>
      <c r="DY20" s="87">
        <v>3815324.4318470689</v>
      </c>
      <c r="DZ20" s="87">
        <v>4.8141802093800887</v>
      </c>
      <c r="EA20" s="87">
        <v>3830527.1835985272</v>
      </c>
      <c r="EB20" s="87">
        <v>4.7183868094842252</v>
      </c>
      <c r="EC20" s="87">
        <v>3860255.4796765158</v>
      </c>
      <c r="ED20" s="87">
        <v>4.76</v>
      </c>
      <c r="EE20" s="87">
        <v>4082302.1009190022</v>
      </c>
      <c r="EF20" s="87">
        <v>4.76</v>
      </c>
      <c r="EG20" s="87">
        <v>3994046.6603179402</v>
      </c>
      <c r="EH20" s="87">
        <v>4.92</v>
      </c>
      <c r="EI20" s="87">
        <v>4024704.8322588103</v>
      </c>
      <c r="EJ20" s="87">
        <v>5.4272512703314533</v>
      </c>
      <c r="EK20" s="87">
        <v>4119704.6049919846</v>
      </c>
      <c r="EL20" s="87">
        <v>5.8</v>
      </c>
      <c r="EM20" s="87">
        <v>4110839.3782855533</v>
      </c>
      <c r="EN20" s="87">
        <v>6.24</v>
      </c>
      <c r="EO20" s="87">
        <v>4128523.6922491887</v>
      </c>
      <c r="EP20" s="87">
        <v>6.37</v>
      </c>
      <c r="EQ20" s="87">
        <v>4227325.3405098412</v>
      </c>
      <c r="ER20" s="87">
        <v>6.49</v>
      </c>
      <c r="ES20" s="87">
        <v>4216536.2983162319</v>
      </c>
      <c r="ET20" s="87">
        <v>6.93</v>
      </c>
      <c r="EU20" s="87">
        <v>4236593.5218753368</v>
      </c>
      <c r="EV20" s="87">
        <v>7.11</v>
      </c>
      <c r="EW20" s="87">
        <v>4278946.4899512716</v>
      </c>
      <c r="EX20" s="87">
        <v>7.25</v>
      </c>
      <c r="EY20" s="87">
        <v>4261444.815458823</v>
      </c>
      <c r="EZ20" s="87">
        <v>7.34</v>
      </c>
      <c r="FA20" s="87">
        <v>4290113.9853319209</v>
      </c>
      <c r="FB20" s="87">
        <v>7.41</v>
      </c>
      <c r="FC20" s="87">
        <v>4417728.9726535939</v>
      </c>
      <c r="FD20" s="87">
        <v>7.64</v>
      </c>
      <c r="FE20" s="87">
        <v>4323938.1549238712</v>
      </c>
      <c r="FF20" s="87">
        <v>7.81</v>
      </c>
      <c r="FG20" s="87">
        <v>4375937.8937695427</v>
      </c>
      <c r="FH20" s="87">
        <v>8.16</v>
      </c>
      <c r="FI20" s="87">
        <v>4431219.6290690489</v>
      </c>
      <c r="FJ20" s="87">
        <v>8.32</v>
      </c>
      <c r="FK20" s="87">
        <v>4447035.4434394548</v>
      </c>
      <c r="FL20" s="87">
        <v>8.4600000000000009</v>
      </c>
      <c r="FM20" s="87">
        <v>4505032.7422504788</v>
      </c>
    </row>
    <row r="21" spans="2:169" x14ac:dyDescent="0.25">
      <c r="CT21" s="29"/>
      <c r="CU21" s="152"/>
      <c r="CV21" s="29"/>
      <c r="CW21" s="152"/>
      <c r="CX21" s="29"/>
      <c r="CY21" s="152"/>
      <c r="CZ21" s="29"/>
      <c r="DA21" s="152"/>
      <c r="DB21" s="29"/>
      <c r="DC21" s="152"/>
      <c r="DD21" s="29"/>
      <c r="DE21" s="152"/>
      <c r="DF21" s="29"/>
      <c r="DG21" s="152"/>
      <c r="DH21" s="29"/>
      <c r="DI21" s="152"/>
      <c r="DJ21" s="29"/>
      <c r="DK21" s="152"/>
      <c r="DL21" s="29"/>
      <c r="DM21" s="152"/>
      <c r="DN21" s="29"/>
      <c r="DO21" s="152"/>
      <c r="DP21" s="29"/>
      <c r="DQ21" s="152"/>
      <c r="DR21" s="29"/>
      <c r="DS21" s="152"/>
      <c r="DT21" s="29"/>
      <c r="DU21" s="152"/>
      <c r="DV21" s="29"/>
      <c r="DW21" s="152"/>
      <c r="DY21" s="152"/>
      <c r="EA21" s="152"/>
      <c r="EC21" s="152"/>
      <c r="EE21" s="152"/>
      <c r="EG21" s="152"/>
      <c r="EI21" s="152"/>
      <c r="EK21" s="152"/>
      <c r="EM21" s="152"/>
      <c r="EO21" s="152"/>
      <c r="EQ21" s="152"/>
      <c r="ES21" s="152"/>
      <c r="EU21" s="152"/>
      <c r="EW21" s="152"/>
      <c r="EY21" s="152"/>
      <c r="FA21" s="152"/>
      <c r="FC21" s="152"/>
      <c r="FE21" s="152"/>
      <c r="FG21" s="152"/>
      <c r="FI21" s="152"/>
      <c r="FJ21" s="152"/>
      <c r="FK21" s="152"/>
      <c r="FM21" s="152"/>
    </row>
    <row r="22" spans="2:169" ht="15.75" hidden="1" customHeight="1" x14ac:dyDescent="0.25">
      <c r="B22" s="226" t="s">
        <v>634</v>
      </c>
      <c r="C22" s="25"/>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381"/>
      <c r="DH22" s="381"/>
      <c r="DI22" s="381"/>
      <c r="DJ22" s="381"/>
      <c r="DK22" s="381"/>
      <c r="DL22" s="381"/>
      <c r="DM22" s="381"/>
      <c r="DN22" s="381"/>
      <c r="DO22" s="381"/>
      <c r="DP22" s="381"/>
      <c r="DQ22" s="381"/>
      <c r="DR22" s="381"/>
      <c r="DS22" s="381"/>
      <c r="DT22" s="381"/>
      <c r="DU22" s="381"/>
      <c r="DV22" s="381"/>
      <c r="DW22" s="381"/>
      <c r="DX22" s="381"/>
      <c r="DY22" s="381"/>
      <c r="DZ22" s="381"/>
      <c r="EA22" s="381"/>
      <c r="EB22" s="381"/>
      <c r="EC22" s="381"/>
      <c r="ED22" s="381"/>
      <c r="EE22" s="381"/>
      <c r="EF22" s="381"/>
      <c r="EG22" s="381"/>
      <c r="EH22" s="381"/>
      <c r="EI22" s="381"/>
      <c r="EJ22" s="381"/>
      <c r="EK22" s="381"/>
      <c r="EL22" s="381"/>
      <c r="EM22" s="381"/>
      <c r="EN22" s="381"/>
      <c r="EO22" s="381"/>
      <c r="EP22" s="381"/>
      <c r="EQ22" s="381"/>
      <c r="ER22" s="381"/>
      <c r="ES22" s="381"/>
      <c r="ET22" s="381"/>
      <c r="EU22" s="381"/>
      <c r="EV22" s="381"/>
      <c r="EW22" s="381"/>
      <c r="EX22" s="381"/>
      <c r="EY22" s="381"/>
      <c r="EZ22" s="381"/>
      <c r="FA22" s="381"/>
      <c r="FB22" s="381"/>
      <c r="FC22" s="381"/>
      <c r="FD22" s="381"/>
      <c r="FE22" s="381"/>
      <c r="FF22" s="381"/>
      <c r="FG22" s="381"/>
      <c r="FH22" s="381"/>
      <c r="FI22" s="381"/>
      <c r="FJ22" s="84"/>
      <c r="FK22" s="84"/>
      <c r="FL22" s="381"/>
      <c r="FM22" s="381"/>
    </row>
    <row r="23" spans="2:169" s="209" customFormat="1" x14ac:dyDescent="0.25">
      <c r="B23" s="250" t="s">
        <v>267</v>
      </c>
      <c r="C23" s="250" t="s">
        <v>616</v>
      </c>
      <c r="D23" s="245" t="s">
        <v>617</v>
      </c>
      <c r="E23" s="245" t="s">
        <v>618</v>
      </c>
      <c r="F23" s="245" t="s">
        <v>617</v>
      </c>
      <c r="G23" s="245" t="s">
        <v>618</v>
      </c>
      <c r="H23" s="245" t="s">
        <v>617</v>
      </c>
      <c r="I23" s="245" t="s">
        <v>618</v>
      </c>
      <c r="J23" s="245" t="s">
        <v>617</v>
      </c>
      <c r="K23" s="245" t="s">
        <v>618</v>
      </c>
      <c r="L23" s="246" t="s">
        <v>617</v>
      </c>
      <c r="M23" s="246" t="s">
        <v>618</v>
      </c>
      <c r="N23" s="246" t="s">
        <v>617</v>
      </c>
      <c r="O23" s="246" t="s">
        <v>618</v>
      </c>
      <c r="P23" s="251" t="s">
        <v>617</v>
      </c>
      <c r="Q23" s="245" t="s">
        <v>618</v>
      </c>
      <c r="R23" s="251" t="s">
        <v>617</v>
      </c>
      <c r="S23" s="245" t="s">
        <v>618</v>
      </c>
      <c r="T23" s="251" t="s">
        <v>617</v>
      </c>
      <c r="U23" s="245" t="s">
        <v>618</v>
      </c>
      <c r="V23" s="251" t="s">
        <v>617</v>
      </c>
      <c r="W23" s="245" t="s">
        <v>618</v>
      </c>
      <c r="X23" s="246" t="s">
        <v>617</v>
      </c>
      <c r="Y23" s="246" t="s">
        <v>618</v>
      </c>
      <c r="Z23" s="246" t="s">
        <v>617</v>
      </c>
      <c r="AA23" s="246" t="s">
        <v>618</v>
      </c>
      <c r="AB23" s="246" t="s">
        <v>617</v>
      </c>
      <c r="AC23" s="246" t="s">
        <v>618</v>
      </c>
      <c r="AD23" s="246" t="s">
        <v>617</v>
      </c>
      <c r="AE23" s="246" t="s">
        <v>618</v>
      </c>
      <c r="AF23" s="246" t="s">
        <v>617</v>
      </c>
      <c r="AG23" s="246" t="s">
        <v>618</v>
      </c>
      <c r="AH23" s="246" t="s">
        <v>617</v>
      </c>
      <c r="AI23" s="246" t="s">
        <v>618</v>
      </c>
      <c r="AJ23" s="246" t="s">
        <v>617</v>
      </c>
      <c r="AK23" s="246" t="s">
        <v>618</v>
      </c>
      <c r="AL23" s="246" t="s">
        <v>617</v>
      </c>
      <c r="AM23" s="246" t="s">
        <v>618</v>
      </c>
      <c r="AN23" s="246" t="s">
        <v>617</v>
      </c>
      <c r="AO23" s="246" t="s">
        <v>618</v>
      </c>
      <c r="AP23" s="246" t="s">
        <v>617</v>
      </c>
      <c r="AQ23" s="246" t="s">
        <v>618</v>
      </c>
      <c r="AR23" s="246" t="s">
        <v>617</v>
      </c>
      <c r="AS23" s="246" t="s">
        <v>618</v>
      </c>
      <c r="AT23" s="246" t="s">
        <v>617</v>
      </c>
      <c r="AU23" s="246" t="s">
        <v>618</v>
      </c>
      <c r="AV23" s="246" t="s">
        <v>617</v>
      </c>
      <c r="AW23" s="246" t="s">
        <v>618</v>
      </c>
      <c r="AX23" s="246" t="s">
        <v>617</v>
      </c>
      <c r="AY23" s="246" t="s">
        <v>618</v>
      </c>
      <c r="AZ23" s="246" t="s">
        <v>617</v>
      </c>
      <c r="BA23" s="246" t="s">
        <v>618</v>
      </c>
      <c r="BB23" s="246" t="s">
        <v>617</v>
      </c>
      <c r="BC23" s="246" t="s">
        <v>618</v>
      </c>
      <c r="BD23" s="246" t="s">
        <v>617</v>
      </c>
      <c r="BE23" s="246" t="s">
        <v>618</v>
      </c>
      <c r="BF23" s="246" t="s">
        <v>617</v>
      </c>
      <c r="BG23" s="246" t="s">
        <v>618</v>
      </c>
      <c r="BH23" s="246" t="s">
        <v>617</v>
      </c>
      <c r="BI23" s="246" t="s">
        <v>618</v>
      </c>
      <c r="BJ23" s="246" t="s">
        <v>617</v>
      </c>
      <c r="BK23" s="246" t="s">
        <v>618</v>
      </c>
      <c r="BL23" s="246" t="s">
        <v>617</v>
      </c>
      <c r="BM23" s="246" t="s">
        <v>618</v>
      </c>
      <c r="BN23" s="246" t="s">
        <v>617</v>
      </c>
      <c r="BO23" s="246" t="s">
        <v>618</v>
      </c>
      <c r="BP23" s="246" t="s">
        <v>617</v>
      </c>
      <c r="BQ23" s="246" t="s">
        <v>618</v>
      </c>
      <c r="BR23" s="246" t="s">
        <v>617</v>
      </c>
      <c r="BS23" s="246" t="s">
        <v>618</v>
      </c>
      <c r="BT23" s="246" t="s">
        <v>617</v>
      </c>
      <c r="BU23" s="246" t="s">
        <v>618</v>
      </c>
      <c r="BV23" s="246" t="s">
        <v>617</v>
      </c>
      <c r="BW23" s="246" t="s">
        <v>618</v>
      </c>
      <c r="BX23" s="246" t="s">
        <v>617</v>
      </c>
      <c r="BY23" s="246" t="s">
        <v>618</v>
      </c>
      <c r="BZ23" s="246" t="s">
        <v>617</v>
      </c>
      <c r="CA23" s="246" t="s">
        <v>618</v>
      </c>
      <c r="CB23" s="246" t="s">
        <v>617</v>
      </c>
      <c r="CC23" s="246" t="s">
        <v>618</v>
      </c>
      <c r="CD23" s="246" t="s">
        <v>617</v>
      </c>
      <c r="CE23" s="246" t="s">
        <v>618</v>
      </c>
      <c r="CF23" s="246" t="s">
        <v>617</v>
      </c>
      <c r="CG23" s="247" t="s">
        <v>618</v>
      </c>
      <c r="CH23" s="246" t="s">
        <v>617</v>
      </c>
      <c r="CI23" s="247" t="s">
        <v>618</v>
      </c>
      <c r="CJ23" s="246" t="s">
        <v>617</v>
      </c>
      <c r="CK23" s="247" t="s">
        <v>618</v>
      </c>
      <c r="CL23" s="246" t="s">
        <v>617</v>
      </c>
      <c r="CM23" s="247" t="s">
        <v>618</v>
      </c>
      <c r="CN23" s="246" t="s">
        <v>617</v>
      </c>
      <c r="CO23" s="247" t="s">
        <v>618</v>
      </c>
      <c r="CP23" s="246" t="s">
        <v>617</v>
      </c>
      <c r="CQ23" s="247" t="s">
        <v>618</v>
      </c>
      <c r="CR23" s="246" t="s">
        <v>617</v>
      </c>
      <c r="CS23" s="247" t="s">
        <v>618</v>
      </c>
      <c r="CT23" s="246" t="s">
        <v>617</v>
      </c>
      <c r="CU23" s="247" t="s">
        <v>618</v>
      </c>
      <c r="CV23" s="246" t="s">
        <v>617</v>
      </c>
      <c r="CW23" s="247" t="s">
        <v>618</v>
      </c>
      <c r="CX23" s="246" t="s">
        <v>617</v>
      </c>
      <c r="CY23" s="247" t="s">
        <v>618</v>
      </c>
      <c r="CZ23" s="246" t="s">
        <v>617</v>
      </c>
      <c r="DA23" s="247" t="s">
        <v>618</v>
      </c>
      <c r="DB23" s="246" t="s">
        <v>617</v>
      </c>
      <c r="DC23" s="247" t="s">
        <v>618</v>
      </c>
      <c r="DD23" s="246" t="s">
        <v>617</v>
      </c>
      <c r="DE23" s="247" t="s">
        <v>618</v>
      </c>
      <c r="DF23" s="246" t="s">
        <v>617</v>
      </c>
      <c r="DG23" s="247" t="s">
        <v>618</v>
      </c>
      <c r="DH23" s="246" t="s">
        <v>617</v>
      </c>
      <c r="DI23" s="247" t="s">
        <v>618</v>
      </c>
      <c r="DJ23" s="246" t="s">
        <v>617</v>
      </c>
      <c r="DK23" s="247" t="s">
        <v>618</v>
      </c>
      <c r="DL23" s="246" t="s">
        <v>617</v>
      </c>
      <c r="DM23" s="247" t="s">
        <v>618</v>
      </c>
      <c r="DN23" s="246" t="s">
        <v>617</v>
      </c>
      <c r="DO23" s="247" t="s">
        <v>618</v>
      </c>
      <c r="DP23" s="246" t="s">
        <v>617</v>
      </c>
      <c r="DQ23" s="247" t="s">
        <v>618</v>
      </c>
      <c r="DR23" s="246" t="s">
        <v>617</v>
      </c>
      <c r="DS23" s="247" t="s">
        <v>618</v>
      </c>
      <c r="DT23" s="246" t="s">
        <v>617</v>
      </c>
      <c r="DU23" s="247" t="s">
        <v>618</v>
      </c>
      <c r="DV23" s="246" t="s">
        <v>617</v>
      </c>
      <c r="DW23" s="247" t="s">
        <v>618</v>
      </c>
      <c r="DX23" s="246" t="s">
        <v>617</v>
      </c>
      <c r="DY23" s="247" t="s">
        <v>618</v>
      </c>
      <c r="DZ23" s="246" t="s">
        <v>617</v>
      </c>
      <c r="EA23" s="247" t="s">
        <v>618</v>
      </c>
      <c r="EB23" s="246" t="s">
        <v>617</v>
      </c>
      <c r="EC23" s="247" t="s">
        <v>618</v>
      </c>
      <c r="ED23" s="246" t="s">
        <v>617</v>
      </c>
      <c r="EE23" s="247" t="s">
        <v>618</v>
      </c>
      <c r="EF23" s="246" t="s">
        <v>617</v>
      </c>
      <c r="EG23" s="247" t="s">
        <v>618</v>
      </c>
      <c r="EH23" s="246" t="s">
        <v>617</v>
      </c>
      <c r="EI23" s="247" t="s">
        <v>618</v>
      </c>
      <c r="EJ23" s="246" t="s">
        <v>617</v>
      </c>
      <c r="EK23" s="247" t="s">
        <v>618</v>
      </c>
      <c r="EL23" s="246" t="s">
        <v>617</v>
      </c>
      <c r="EM23" s="247" t="s">
        <v>618</v>
      </c>
      <c r="EN23" s="246" t="s">
        <v>617</v>
      </c>
      <c r="EO23" s="247" t="s">
        <v>618</v>
      </c>
      <c r="EP23" s="246" t="s">
        <v>617</v>
      </c>
      <c r="EQ23" s="247" t="s">
        <v>618</v>
      </c>
      <c r="ER23" s="246" t="s">
        <v>617</v>
      </c>
      <c r="ES23" s="247" t="s">
        <v>618</v>
      </c>
      <c r="ET23" s="246" t="s">
        <v>617</v>
      </c>
      <c r="EU23" s="247" t="s">
        <v>618</v>
      </c>
      <c r="EV23" s="246" t="s">
        <v>617</v>
      </c>
      <c r="EW23" s="247" t="s">
        <v>618</v>
      </c>
      <c r="EX23" s="246" t="s">
        <v>617</v>
      </c>
      <c r="EY23" s="247" t="s">
        <v>618</v>
      </c>
      <c r="EZ23" s="246" t="s">
        <v>617</v>
      </c>
      <c r="FA23" s="247" t="s">
        <v>618</v>
      </c>
      <c r="FB23" s="246" t="s">
        <v>617</v>
      </c>
      <c r="FC23" s="247" t="s">
        <v>618</v>
      </c>
      <c r="FD23" s="246" t="s">
        <v>617</v>
      </c>
      <c r="FE23" s="247" t="s">
        <v>618</v>
      </c>
      <c r="FF23" s="246" t="s">
        <v>617</v>
      </c>
      <c r="FG23" s="247" t="s">
        <v>618</v>
      </c>
      <c r="FH23" s="246" t="s">
        <v>617</v>
      </c>
      <c r="FI23" s="247" t="s">
        <v>618</v>
      </c>
      <c r="FJ23" s="247" t="s">
        <v>617</v>
      </c>
      <c r="FK23" s="247" t="s">
        <v>618</v>
      </c>
      <c r="FL23" s="246" t="s">
        <v>617</v>
      </c>
      <c r="FM23" s="247" t="s">
        <v>618</v>
      </c>
    </row>
    <row r="24" spans="2:169" x14ac:dyDescent="0.25">
      <c r="B24" s="19">
        <v>1</v>
      </c>
      <c r="C24" s="248" t="s">
        <v>218</v>
      </c>
      <c r="D24" s="87">
        <v>11.708616355692763</v>
      </c>
      <c r="E24" s="87">
        <v>15487.11955566715</v>
      </c>
      <c r="F24" s="87">
        <v>11.31157381258166</v>
      </c>
      <c r="G24" s="87">
        <v>33982.477447894737</v>
      </c>
      <c r="H24" s="87">
        <v>9.7075203034535367</v>
      </c>
      <c r="I24" s="87">
        <v>46901.774960177499</v>
      </c>
      <c r="J24" s="87">
        <v>10.406174701776314</v>
      </c>
      <c r="K24" s="87">
        <v>57366.947365246997</v>
      </c>
      <c r="L24" s="87">
        <v>11.112566104664674</v>
      </c>
      <c r="M24" s="87">
        <v>73310.665511143132</v>
      </c>
      <c r="N24" s="87">
        <v>12.464460751981891</v>
      </c>
      <c r="O24" s="87">
        <v>95936.044972391144</v>
      </c>
      <c r="P24" s="87">
        <v>10.357704837572919</v>
      </c>
      <c r="Q24" s="87">
        <v>59611.177424467031</v>
      </c>
      <c r="R24" s="87">
        <v>10.271384689910173</v>
      </c>
      <c r="S24" s="87">
        <v>61841.441890072034</v>
      </c>
      <c r="T24" s="87">
        <v>9.9021282154672026</v>
      </c>
      <c r="U24" s="87">
        <v>63232.882733353028</v>
      </c>
      <c r="V24" s="87">
        <v>10.487660520587621</v>
      </c>
      <c r="W24" s="87">
        <v>62209.92726967614</v>
      </c>
      <c r="X24" s="87">
        <v>10.559553464214396</v>
      </c>
      <c r="Y24" s="87">
        <v>63626.743355871076</v>
      </c>
      <c r="Z24" s="87">
        <v>10.372064358675953</v>
      </c>
      <c r="AA24" s="87">
        <v>64498.546931529119</v>
      </c>
      <c r="AB24" s="87">
        <v>10.310016535757345</v>
      </c>
      <c r="AC24" s="87">
        <v>66089.904966413378</v>
      </c>
      <c r="AD24" s="87">
        <v>10.955250172401128</v>
      </c>
      <c r="AE24" s="87">
        <v>66333.178446639591</v>
      </c>
      <c r="AF24" s="87">
        <v>11.139854790109249</v>
      </c>
      <c r="AG24" s="87">
        <v>68608.212638480967</v>
      </c>
      <c r="AH24" s="87">
        <v>11.130752279297996</v>
      </c>
      <c r="AI24" s="87">
        <v>68960.551551039112</v>
      </c>
      <c r="AJ24" s="87">
        <v>11.648877753856171</v>
      </c>
      <c r="AK24" s="87">
        <v>70716.60989814905</v>
      </c>
      <c r="AL24" s="87">
        <v>11.112566104664674</v>
      </c>
      <c r="AM24" s="87">
        <v>73310.665511143132</v>
      </c>
      <c r="AN24" s="87">
        <v>11.562146744420907</v>
      </c>
      <c r="AO24" s="87">
        <v>73228.993238303054</v>
      </c>
      <c r="AP24" s="87">
        <v>11.905727649531096</v>
      </c>
      <c r="AQ24" s="87">
        <v>74361.507920321077</v>
      </c>
      <c r="AR24" s="87">
        <v>11.023478798937534</v>
      </c>
      <c r="AS24" s="87">
        <v>78526.325455184124</v>
      </c>
      <c r="AT24" s="87">
        <v>11.548207889855032</v>
      </c>
      <c r="AU24" s="87">
        <v>79181.644272537131</v>
      </c>
      <c r="AV24" s="87">
        <v>11.487838276566491</v>
      </c>
      <c r="AW24" s="87">
        <v>81944.652625265095</v>
      </c>
      <c r="AX24" s="87">
        <v>11.967772225301468</v>
      </c>
      <c r="AY24" s="87">
        <v>85053.847065342095</v>
      </c>
      <c r="AZ24" s="87">
        <v>12.011992157196982</v>
      </c>
      <c r="BA24" s="87">
        <v>86677.737210436127</v>
      </c>
      <c r="BB24" s="87">
        <v>12.058227426290371</v>
      </c>
      <c r="BC24" s="87">
        <v>90022.071011915075</v>
      </c>
      <c r="BD24" s="87">
        <v>12.180200724471462</v>
      </c>
      <c r="BE24" s="87">
        <v>91691.01873238229</v>
      </c>
      <c r="BF24" s="87">
        <v>12.323617128772357</v>
      </c>
      <c r="BG24" s="87">
        <v>93149.574187184073</v>
      </c>
      <c r="BH24" s="87">
        <v>12.452133752208278</v>
      </c>
      <c r="BI24" s="87">
        <v>93080.96946315105</v>
      </c>
      <c r="BJ24" s="87">
        <v>12.464460751981891</v>
      </c>
      <c r="BK24" s="87">
        <v>95936.044972391144</v>
      </c>
      <c r="BL24" s="87">
        <v>12.425808261532167</v>
      </c>
      <c r="BM24" s="87">
        <v>99693.846333595153</v>
      </c>
      <c r="BN24" s="87">
        <v>12.458321741566838</v>
      </c>
      <c r="BO24" s="87">
        <v>109056.9956217501</v>
      </c>
      <c r="BP24" s="87">
        <v>12.544052429293947</v>
      </c>
      <c r="BQ24" s="87">
        <v>112334.29351763136</v>
      </c>
      <c r="BR24" s="87">
        <v>12.476736810260929</v>
      </c>
      <c r="BS24" s="87">
        <v>112674.99932327215</v>
      </c>
      <c r="BT24" s="87">
        <v>12.499456964053948</v>
      </c>
      <c r="BU24" s="87">
        <v>115413.71679118919</v>
      </c>
      <c r="BV24" s="87">
        <v>12.514584776794418</v>
      </c>
      <c r="BW24" s="87">
        <v>119507.04469737509</v>
      </c>
      <c r="BX24" s="87">
        <v>12.089417510090747</v>
      </c>
      <c r="BY24" s="87">
        <v>120321.66323712107</v>
      </c>
      <c r="BZ24" s="87">
        <v>12.085552285389381</v>
      </c>
      <c r="CA24" s="87">
        <v>122591.16838159252</v>
      </c>
      <c r="CB24" s="87">
        <v>12.173439774113811</v>
      </c>
      <c r="CC24" s="87">
        <v>125182.67670654604</v>
      </c>
      <c r="CD24" s="87">
        <v>12.103512125082993</v>
      </c>
      <c r="CE24" s="87">
        <v>127785.83937984996</v>
      </c>
      <c r="CF24" s="87">
        <v>12.005575868886444</v>
      </c>
      <c r="CG24" s="87">
        <v>125371.032781567</v>
      </c>
      <c r="CH24" s="87">
        <v>11.474742427573188</v>
      </c>
      <c r="CI24" s="87">
        <v>130561.64992564649</v>
      </c>
      <c r="CJ24" s="87">
        <v>11.669611201475252</v>
      </c>
      <c r="CK24" s="87">
        <v>130972.11563886006</v>
      </c>
      <c r="CL24" s="87">
        <v>11.54592722849895</v>
      </c>
      <c r="CM24" s="87">
        <v>132056.5520651128</v>
      </c>
      <c r="CN24" s="87">
        <v>11.487002551957788</v>
      </c>
      <c r="CO24" s="87">
        <v>134590.80849085451</v>
      </c>
      <c r="CP24" s="87">
        <v>11.55097354690977</v>
      </c>
      <c r="CQ24" s="87">
        <v>137150.25362848799</v>
      </c>
      <c r="CR24" s="87">
        <v>11.481336745038073</v>
      </c>
      <c r="CS24" s="87">
        <v>143771.80235364704</v>
      </c>
      <c r="CT24" s="87">
        <v>11.38359021016827</v>
      </c>
      <c r="CU24" s="87">
        <v>150535.17349208554</v>
      </c>
      <c r="CV24" s="87">
        <v>11.225819419512137</v>
      </c>
      <c r="CW24" s="87">
        <v>152056.13077798847</v>
      </c>
      <c r="CX24" s="87">
        <v>11.264711654820195</v>
      </c>
      <c r="CY24" s="87">
        <v>156286.38760523568</v>
      </c>
      <c r="CZ24" s="87">
        <v>11.28572445991704</v>
      </c>
      <c r="DA24" s="87">
        <v>157719.10150420715</v>
      </c>
      <c r="DB24" s="87">
        <v>10.94537907818585</v>
      </c>
      <c r="DC24" s="87">
        <v>156832.55596741123</v>
      </c>
      <c r="DD24" s="87">
        <v>10.718561661545136</v>
      </c>
      <c r="DE24" s="87">
        <v>155869.47763927968</v>
      </c>
      <c r="DF24" s="87">
        <v>10.367191068477837</v>
      </c>
      <c r="DG24" s="87">
        <v>163056.24005253392</v>
      </c>
      <c r="DH24" s="87">
        <v>9.8324647199652162</v>
      </c>
      <c r="DI24" s="87">
        <v>160733.96097377749</v>
      </c>
      <c r="DJ24" s="87">
        <v>9.7263328863770724</v>
      </c>
      <c r="DK24" s="87">
        <v>165256.92206617462</v>
      </c>
      <c r="DL24" s="87">
        <v>9.4866408331084813</v>
      </c>
      <c r="DM24" s="87">
        <v>175365.85694130068</v>
      </c>
      <c r="DN24" s="87">
        <v>9.1291837424129305</v>
      </c>
      <c r="DO24" s="87">
        <v>177720.04402434814</v>
      </c>
      <c r="DP24" s="87">
        <v>8.9697962483423961</v>
      </c>
      <c r="DQ24" s="87">
        <v>185964.12350821804</v>
      </c>
      <c r="DR24" s="87">
        <v>8.6862683985223921</v>
      </c>
      <c r="DS24" s="87">
        <v>198746.30506238711</v>
      </c>
      <c r="DT24" s="87">
        <v>8.2965245111956261</v>
      </c>
      <c r="DU24" s="87">
        <v>209405.82629511299</v>
      </c>
      <c r="DV24" s="87">
        <v>8.2099151443442437</v>
      </c>
      <c r="DW24" s="87">
        <v>214939.18935001196</v>
      </c>
      <c r="DX24" s="87">
        <v>8.1561629326109752</v>
      </c>
      <c r="DY24" s="87">
        <v>226342.12932813115</v>
      </c>
      <c r="DZ24" s="87">
        <v>7.978723822935649</v>
      </c>
      <c r="EA24" s="87">
        <v>229954.00005554</v>
      </c>
      <c r="EB24" s="87">
        <v>7.9660076167258564</v>
      </c>
      <c r="EC24" s="87">
        <v>231354.17956261797</v>
      </c>
      <c r="ED24" s="87">
        <v>7.9321751481918739</v>
      </c>
      <c r="EE24" s="87">
        <v>236866.23540937947</v>
      </c>
      <c r="EF24" s="87">
        <v>7.9581150771341278</v>
      </c>
      <c r="EG24" s="87">
        <v>240578.5227694246</v>
      </c>
      <c r="EH24" s="87">
        <v>8.0285698362894529</v>
      </c>
      <c r="EI24" s="87">
        <v>249461.13342202347</v>
      </c>
      <c r="EJ24" s="87">
        <v>8.0507889648558475</v>
      </c>
      <c r="EK24" s="87">
        <v>258295.84405165212</v>
      </c>
      <c r="EL24" s="87">
        <v>8.4098571199315462</v>
      </c>
      <c r="EM24" s="87">
        <v>261449.96814683787</v>
      </c>
      <c r="EN24" s="87">
        <v>8.6568355957391336</v>
      </c>
      <c r="EO24" s="87">
        <v>266424.52994692547</v>
      </c>
      <c r="EP24" s="87">
        <v>8.7779766764964666</v>
      </c>
      <c r="EQ24" s="87">
        <v>269314.18824608845</v>
      </c>
      <c r="ER24" s="87">
        <v>9.4941319773694666</v>
      </c>
      <c r="ES24" s="87">
        <v>276304.78893996688</v>
      </c>
      <c r="ET24" s="87">
        <v>9.6374519481826191</v>
      </c>
      <c r="EU24" s="87">
        <v>284409.11682245595</v>
      </c>
      <c r="EV24" s="87">
        <v>9.7406055704273182</v>
      </c>
      <c r="EW24" s="87">
        <v>287555.00232862303</v>
      </c>
      <c r="EX24" s="87">
        <v>10.332339898520718</v>
      </c>
      <c r="EY24" s="87">
        <v>293179.79045782186</v>
      </c>
      <c r="EZ24" s="87">
        <v>10.367355537461313</v>
      </c>
      <c r="FA24" s="87">
        <v>296975.458765733</v>
      </c>
      <c r="FB24" s="87">
        <v>10.404353168358309</v>
      </c>
      <c r="FC24" s="87">
        <v>299322.85404379497</v>
      </c>
      <c r="FD24" s="87">
        <v>10.748102257811494</v>
      </c>
      <c r="FE24" s="87">
        <v>300791.91787198285</v>
      </c>
      <c r="FF24" s="87">
        <v>10.832893226163016</v>
      </c>
      <c r="FG24" s="87">
        <v>297653.99956635293</v>
      </c>
      <c r="FH24" s="87">
        <v>10.961563044404164</v>
      </c>
      <c r="FI24" s="87">
        <v>302920.65627595299</v>
      </c>
      <c r="FJ24" s="87">
        <v>11.483324147536353</v>
      </c>
      <c r="FK24" s="87">
        <v>307716.50836748298</v>
      </c>
      <c r="FL24" s="87">
        <v>11.615131866516402</v>
      </c>
      <c r="FM24" s="87">
        <v>311115.09185524925</v>
      </c>
    </row>
    <row r="25" spans="2:169" x14ac:dyDescent="0.25">
      <c r="B25" s="19">
        <v>2</v>
      </c>
      <c r="C25" s="248" t="s">
        <v>219</v>
      </c>
      <c r="D25" s="87">
        <v>12.974698265246092</v>
      </c>
      <c r="E25" s="87">
        <v>64.010100500000007</v>
      </c>
      <c r="F25" s="87">
        <v>11.512486439722457</v>
      </c>
      <c r="G25" s="87">
        <v>599.74045162999971</v>
      </c>
      <c r="H25" s="87">
        <v>10.050227617653658</v>
      </c>
      <c r="I25" s="87">
        <v>1030.5536482399996</v>
      </c>
      <c r="J25" s="87">
        <v>9.8373841330984302</v>
      </c>
      <c r="K25" s="87">
        <v>1499.73236632</v>
      </c>
      <c r="L25" s="87">
        <v>11.359985829634894</v>
      </c>
      <c r="M25" s="87">
        <v>1996.5878720799997</v>
      </c>
      <c r="N25" s="87">
        <v>12.162235603216939</v>
      </c>
      <c r="O25" s="87">
        <v>2307.0972764799985</v>
      </c>
      <c r="P25" s="87">
        <v>9.8584330681476047</v>
      </c>
      <c r="Q25" s="87">
        <v>1525.1914901900002</v>
      </c>
      <c r="R25" s="87">
        <v>9.8042053636728159</v>
      </c>
      <c r="S25" s="87">
        <v>1561.60993067</v>
      </c>
      <c r="T25" s="87">
        <v>9.7739352075802994</v>
      </c>
      <c r="U25" s="87">
        <v>1653.2770964399995</v>
      </c>
      <c r="V25" s="87">
        <v>9.763784585523771</v>
      </c>
      <c r="W25" s="87">
        <v>1691.0945468799998</v>
      </c>
      <c r="X25" s="87">
        <v>9.7960885494781333</v>
      </c>
      <c r="Y25" s="87">
        <v>1721.8910217299997</v>
      </c>
      <c r="Z25" s="87">
        <v>10.026633264747002</v>
      </c>
      <c r="AA25" s="87">
        <v>1736.0624425199999</v>
      </c>
      <c r="AB25" s="87">
        <v>10.376695535000731</v>
      </c>
      <c r="AC25" s="87">
        <v>1762.6000949599998</v>
      </c>
      <c r="AD25" s="87">
        <v>10.555077810788113</v>
      </c>
      <c r="AE25" s="87">
        <v>1804.5839569199995</v>
      </c>
      <c r="AF25" s="87">
        <v>10.619291877679402</v>
      </c>
      <c r="AG25" s="87">
        <v>1846.3828897199999</v>
      </c>
      <c r="AH25" s="87">
        <v>10.619621230812641</v>
      </c>
      <c r="AI25" s="87">
        <v>1880.77329945</v>
      </c>
      <c r="AJ25" s="87">
        <v>11.17981134788227</v>
      </c>
      <c r="AK25" s="87">
        <v>1919.2173195099997</v>
      </c>
      <c r="AL25" s="87">
        <v>11.359985829634894</v>
      </c>
      <c r="AM25" s="87">
        <v>1996.5878720799997</v>
      </c>
      <c r="AN25" s="87">
        <v>11.383100142605521</v>
      </c>
      <c r="AO25" s="87">
        <v>2009.1860305199998</v>
      </c>
      <c r="AP25" s="87">
        <v>11.379064600799609</v>
      </c>
      <c r="AQ25" s="87">
        <v>2020.0221230499994</v>
      </c>
      <c r="AR25" s="87">
        <v>11.188660802302868</v>
      </c>
      <c r="AS25" s="87">
        <v>2076.5801121599993</v>
      </c>
      <c r="AT25" s="87">
        <v>11.376966358082429</v>
      </c>
      <c r="AU25" s="87">
        <v>2081.7329314999993</v>
      </c>
      <c r="AV25" s="87">
        <v>11.284753966385928</v>
      </c>
      <c r="AW25" s="87">
        <v>2152.6349312099992</v>
      </c>
      <c r="AX25" s="87">
        <v>11.871466567562436</v>
      </c>
      <c r="AY25" s="87">
        <v>2204.5889369999995</v>
      </c>
      <c r="AZ25" s="87">
        <v>11.970136034766114</v>
      </c>
      <c r="BA25" s="87">
        <v>2308.4786609899993</v>
      </c>
      <c r="BB25" s="87">
        <v>12.06297295919965</v>
      </c>
      <c r="BC25" s="87">
        <v>2390.3172711799994</v>
      </c>
      <c r="BD25" s="87">
        <v>12.074204240321144</v>
      </c>
      <c r="BE25" s="87">
        <v>2290.4941084000002</v>
      </c>
      <c r="BF25" s="87">
        <v>12.17014776179494</v>
      </c>
      <c r="BG25" s="87">
        <v>2232.1407338600002</v>
      </c>
      <c r="BH25" s="87">
        <v>12.230954273936305</v>
      </c>
      <c r="BI25" s="87">
        <v>2257.0145243499992</v>
      </c>
      <c r="BJ25" s="87">
        <v>12.162235603216939</v>
      </c>
      <c r="BK25" s="87">
        <v>2307.0972764799985</v>
      </c>
      <c r="BL25" s="87">
        <v>12.146830615839256</v>
      </c>
      <c r="BM25" s="87">
        <v>2480.9573468799995</v>
      </c>
      <c r="BN25" s="87">
        <v>12.053676801961185</v>
      </c>
      <c r="BO25" s="87">
        <v>2616.9432416799996</v>
      </c>
      <c r="BP25" s="87">
        <v>12.070899253271337</v>
      </c>
      <c r="BQ25" s="87">
        <v>2701.1063169699987</v>
      </c>
      <c r="BR25" s="87">
        <v>11.945486049392128</v>
      </c>
      <c r="BS25" s="87">
        <v>2697.1321833800002</v>
      </c>
      <c r="BT25" s="87">
        <v>11.938054875633405</v>
      </c>
      <c r="BU25" s="87">
        <v>2763.2964564499998</v>
      </c>
      <c r="BV25" s="87">
        <v>11.834634026112635</v>
      </c>
      <c r="BW25" s="87">
        <v>2698.3974318799992</v>
      </c>
      <c r="BX25" s="87">
        <v>11.532588322052439</v>
      </c>
      <c r="BY25" s="87">
        <v>2922.5103454399987</v>
      </c>
      <c r="BZ25" s="87">
        <v>11.467469422438906</v>
      </c>
      <c r="CA25" s="87">
        <v>3173.9119531300003</v>
      </c>
      <c r="CB25" s="87">
        <v>11.528722824166101</v>
      </c>
      <c r="CC25" s="87">
        <v>3269.60707895</v>
      </c>
      <c r="CD25" s="87">
        <v>11.407533301277297</v>
      </c>
      <c r="CE25" s="87">
        <v>3284.0583613099993</v>
      </c>
      <c r="CF25" s="87">
        <v>11.266829442435817</v>
      </c>
      <c r="CG25" s="87">
        <v>3347.0241927900001</v>
      </c>
      <c r="CH25" s="87">
        <v>11.033423223328406</v>
      </c>
      <c r="CI25" s="87">
        <v>3426.7213669299995</v>
      </c>
      <c r="CJ25" s="87">
        <v>10.769102414575816</v>
      </c>
      <c r="CK25" s="87">
        <v>3538.3263562799998</v>
      </c>
      <c r="CL25" s="87">
        <v>10.620206287878613</v>
      </c>
      <c r="CM25" s="87">
        <v>3839.3957982000002</v>
      </c>
      <c r="CN25" s="87">
        <v>10.65989697720414</v>
      </c>
      <c r="CO25" s="87">
        <v>4018.0125844599988</v>
      </c>
      <c r="CP25" s="87">
        <v>10.717581170893345</v>
      </c>
      <c r="CQ25" s="87">
        <v>4040.3101408599996</v>
      </c>
      <c r="CR25" s="87">
        <v>10.716661619936316</v>
      </c>
      <c r="CS25" s="87">
        <v>4095.5344627500003</v>
      </c>
      <c r="CT25" s="87">
        <v>10.632612104287988</v>
      </c>
      <c r="CU25" s="87">
        <v>4194.8924881000003</v>
      </c>
      <c r="CV25" s="87">
        <v>10.604247965204888</v>
      </c>
      <c r="CW25" s="87">
        <v>4300.1809601999994</v>
      </c>
      <c r="CX25" s="87">
        <v>10.580647389873047</v>
      </c>
      <c r="CY25" s="87">
        <v>4494.9667164700004</v>
      </c>
      <c r="CZ25" s="87">
        <v>10.572098421841234</v>
      </c>
      <c r="DA25" s="87">
        <v>4539.6093168999978</v>
      </c>
      <c r="DB25" s="87">
        <v>10.345256568285704</v>
      </c>
      <c r="DC25" s="87">
        <v>4552.6325394300002</v>
      </c>
      <c r="DD25" s="87">
        <v>10.278278133209644</v>
      </c>
      <c r="DE25" s="87">
        <v>4559.0121835699993</v>
      </c>
      <c r="DF25" s="87">
        <v>9.9460236700169116</v>
      </c>
      <c r="DG25" s="87">
        <v>4751.4408563099987</v>
      </c>
      <c r="DH25" s="87">
        <v>9.3716219817806987</v>
      </c>
      <c r="DI25" s="87">
        <v>4634.6480072125551</v>
      </c>
      <c r="DJ25" s="87">
        <v>9.2031626810410874</v>
      </c>
      <c r="DK25" s="87">
        <v>4641.4736642199996</v>
      </c>
      <c r="DL25" s="87">
        <v>8.9676069977920783</v>
      </c>
      <c r="DM25" s="87">
        <v>4818.2600740199987</v>
      </c>
      <c r="DN25" s="87">
        <v>8.8190859473809056</v>
      </c>
      <c r="DO25" s="87">
        <v>5003.869736990001</v>
      </c>
      <c r="DP25" s="87">
        <v>8.5911491153966217</v>
      </c>
      <c r="DQ25" s="87">
        <v>5136.44828538</v>
      </c>
      <c r="DR25" s="87">
        <v>8.1469780343538822</v>
      </c>
      <c r="DS25" s="87">
        <v>5495.7924631200012</v>
      </c>
      <c r="DT25" s="87">
        <v>8.0328513240393935</v>
      </c>
      <c r="DU25" s="87">
        <v>5707.3695611899993</v>
      </c>
      <c r="DV25" s="87">
        <v>7.8596281988556447</v>
      </c>
      <c r="DW25" s="87">
        <v>6069.9381241899991</v>
      </c>
      <c r="DX25" s="87">
        <v>7.8916282086968677</v>
      </c>
      <c r="DY25" s="87">
        <v>6731.079812240001</v>
      </c>
      <c r="DZ25" s="87">
        <v>7.5489711688840098</v>
      </c>
      <c r="EA25" s="87">
        <v>7179.51072045</v>
      </c>
      <c r="EB25" s="87">
        <v>7.5410796102539672</v>
      </c>
      <c r="EC25" s="87">
        <v>7341.569158899998</v>
      </c>
      <c r="ED25" s="87">
        <v>7.4168249537904769</v>
      </c>
      <c r="EE25" s="87">
        <v>7816.9661804890002</v>
      </c>
      <c r="EF25" s="87">
        <v>7.4724385310863415</v>
      </c>
      <c r="EG25" s="87">
        <v>8296.0075836789983</v>
      </c>
      <c r="EH25" s="87">
        <v>7.5459852941987391</v>
      </c>
      <c r="EI25" s="87">
        <v>9051.9180559889974</v>
      </c>
      <c r="EJ25" s="87">
        <v>7.5262344581229392</v>
      </c>
      <c r="EK25" s="87">
        <v>9560.3958330190017</v>
      </c>
      <c r="EL25" s="87">
        <v>7.8272097338425723</v>
      </c>
      <c r="EM25" s="87">
        <v>9824.8967561789996</v>
      </c>
      <c r="EN25" s="87">
        <v>7.8155534632858368</v>
      </c>
      <c r="EO25" s="87">
        <v>10129.837556549001</v>
      </c>
      <c r="EP25" s="87">
        <v>8.0012341645148286</v>
      </c>
      <c r="EQ25" s="87">
        <v>10330.233468078999</v>
      </c>
      <c r="ER25" s="87">
        <v>8.7278382590922821</v>
      </c>
      <c r="ES25" s="87">
        <v>10631.266329038999</v>
      </c>
      <c r="ET25" s="87">
        <v>8.8018231378451244</v>
      </c>
      <c r="EU25" s="87">
        <v>11002.603903498999</v>
      </c>
      <c r="EV25" s="87">
        <v>8.950779487513989</v>
      </c>
      <c r="EW25" s="87">
        <v>11137.479255698003</v>
      </c>
      <c r="EX25" s="87">
        <v>9.5836992207017158</v>
      </c>
      <c r="EY25" s="87">
        <v>11484.271489440001</v>
      </c>
      <c r="EZ25" s="87">
        <v>9.5949947201124726</v>
      </c>
      <c r="FA25" s="87">
        <v>11589.115528659999</v>
      </c>
      <c r="FB25" s="87">
        <v>9.6901059869258557</v>
      </c>
      <c r="FC25" s="87">
        <v>11665.59899303</v>
      </c>
      <c r="FD25" s="87">
        <v>9.8955930419508267</v>
      </c>
      <c r="FE25" s="87">
        <v>11872.058500550002</v>
      </c>
      <c r="FF25" s="87">
        <v>9.9595448536967091</v>
      </c>
      <c r="FG25" s="87">
        <v>11876.631716609998</v>
      </c>
      <c r="FH25" s="87">
        <v>10.126457698059916</v>
      </c>
      <c r="FI25" s="87">
        <v>11992.203563159999</v>
      </c>
      <c r="FJ25" s="87">
        <v>10.691971403446157</v>
      </c>
      <c r="FK25" s="87">
        <v>12071.438474379998</v>
      </c>
      <c r="FL25" s="87">
        <v>10.499023293764804</v>
      </c>
      <c r="FM25" s="87">
        <v>12072.032930809997</v>
      </c>
    </row>
    <row r="26" spans="2:169" x14ac:dyDescent="0.25">
      <c r="B26" s="19">
        <v>3</v>
      </c>
      <c r="C26" s="25" t="s">
        <v>220</v>
      </c>
      <c r="D26" s="87">
        <v>12.14519850820022</v>
      </c>
      <c r="E26" s="87">
        <v>2519.9816882099994</v>
      </c>
      <c r="F26" s="87">
        <v>10.914511630574294</v>
      </c>
      <c r="G26" s="87">
        <v>2699.6637245549996</v>
      </c>
      <c r="H26" s="87">
        <v>10.823289239376884</v>
      </c>
      <c r="I26" s="87">
        <v>2672.82495384</v>
      </c>
      <c r="J26" s="87">
        <v>8.564536195009758</v>
      </c>
      <c r="K26" s="87">
        <v>2906.1463219500001</v>
      </c>
      <c r="L26" s="87">
        <v>11.263711854785425</v>
      </c>
      <c r="M26" s="87">
        <v>3467.8326367039999</v>
      </c>
      <c r="N26" s="87">
        <v>12.923553730868631</v>
      </c>
      <c r="O26" s="87">
        <v>3835.4437057000005</v>
      </c>
      <c r="P26" s="87">
        <v>8.4069045163256426</v>
      </c>
      <c r="Q26" s="87">
        <v>2990.8856834095</v>
      </c>
      <c r="R26" s="87">
        <v>8.278109439969608</v>
      </c>
      <c r="S26" s="87">
        <v>3127.5174957295003</v>
      </c>
      <c r="T26" s="87">
        <v>8.3585598502878504</v>
      </c>
      <c r="U26" s="87">
        <v>3142.5230180800008</v>
      </c>
      <c r="V26" s="87">
        <v>8.7044726286051688</v>
      </c>
      <c r="W26" s="87">
        <v>3084.6386128499998</v>
      </c>
      <c r="X26" s="87">
        <v>9.0139018346039119</v>
      </c>
      <c r="Y26" s="87">
        <v>2821.6669421000001</v>
      </c>
      <c r="Z26" s="87">
        <v>9.4108321803305337</v>
      </c>
      <c r="AA26" s="87">
        <v>2750.58549894</v>
      </c>
      <c r="AB26" s="87">
        <v>10.018173155835532</v>
      </c>
      <c r="AC26" s="87">
        <v>2815.2647724499989</v>
      </c>
      <c r="AD26" s="87">
        <v>10.60461887025747</v>
      </c>
      <c r="AE26" s="87">
        <v>2914.2605874200003</v>
      </c>
      <c r="AF26" s="87">
        <v>10.623406446708184</v>
      </c>
      <c r="AG26" s="87">
        <v>3105.3196273040007</v>
      </c>
      <c r="AH26" s="87">
        <v>10.233056958931078</v>
      </c>
      <c r="AI26" s="87">
        <v>3160.3678197899999</v>
      </c>
      <c r="AJ26" s="87">
        <v>11.133516920875847</v>
      </c>
      <c r="AK26" s="87">
        <v>3139.8803571774997</v>
      </c>
      <c r="AL26" s="87">
        <v>11.263711854785425</v>
      </c>
      <c r="AM26" s="87">
        <v>3467.8326367039999</v>
      </c>
      <c r="AN26" s="87">
        <v>11.736579260430897</v>
      </c>
      <c r="AO26" s="87">
        <v>3535.810120906001</v>
      </c>
      <c r="AP26" s="87">
        <v>11.693492137615314</v>
      </c>
      <c r="AQ26" s="87">
        <v>3433.4125656739998</v>
      </c>
      <c r="AR26" s="87">
        <v>10.697955202778704</v>
      </c>
      <c r="AS26" s="87">
        <v>3603.2613820029992</v>
      </c>
      <c r="AT26" s="87">
        <v>11.459731495292214</v>
      </c>
      <c r="AU26" s="87">
        <v>3568.3949087199999</v>
      </c>
      <c r="AV26" s="87">
        <v>11.06973878020826</v>
      </c>
      <c r="AW26" s="87">
        <v>4074.2337720899995</v>
      </c>
      <c r="AX26" s="87">
        <v>11.187426762915056</v>
      </c>
      <c r="AY26" s="87">
        <v>4187.0313749879997</v>
      </c>
      <c r="AZ26" s="87">
        <v>11.025201394679891</v>
      </c>
      <c r="BA26" s="87">
        <v>4724.5992196940006</v>
      </c>
      <c r="BB26" s="87">
        <v>12.112858627400984</v>
      </c>
      <c r="BC26" s="87">
        <v>3852.8336265349994</v>
      </c>
      <c r="BD26" s="87">
        <v>12.067966800041345</v>
      </c>
      <c r="BE26" s="87">
        <v>3750.2192496700009</v>
      </c>
      <c r="BF26" s="87">
        <v>12.878030101478748</v>
      </c>
      <c r="BG26" s="87">
        <v>4410.1124884800001</v>
      </c>
      <c r="BH26" s="87">
        <v>12.854845081312758</v>
      </c>
      <c r="BI26" s="87">
        <v>4025.3851463000005</v>
      </c>
      <c r="BJ26" s="87">
        <v>12.923553730868631</v>
      </c>
      <c r="BK26" s="87">
        <v>3835.4437057000005</v>
      </c>
      <c r="BL26" s="87">
        <v>12.651120008734864</v>
      </c>
      <c r="BM26" s="87">
        <v>3795.0718675000007</v>
      </c>
      <c r="BN26" s="87">
        <v>12.536847898371501</v>
      </c>
      <c r="BO26" s="87">
        <v>4301.3192552610008</v>
      </c>
      <c r="BP26" s="87">
        <v>12.200464973949833</v>
      </c>
      <c r="BQ26" s="87">
        <v>4440.015579251999</v>
      </c>
      <c r="BR26" s="87">
        <v>12.201655115897134</v>
      </c>
      <c r="BS26" s="87">
        <v>4435.2085758260009</v>
      </c>
      <c r="BT26" s="87">
        <v>12.388699433426371</v>
      </c>
      <c r="BU26" s="87">
        <v>4697.7765963600013</v>
      </c>
      <c r="BV26" s="87">
        <v>12.367182325170605</v>
      </c>
      <c r="BW26" s="87">
        <v>4383.3839557875008</v>
      </c>
      <c r="BX26" s="87">
        <v>11.976894299044679</v>
      </c>
      <c r="BY26" s="87">
        <v>4850.8243951315008</v>
      </c>
      <c r="BZ26" s="87">
        <v>11.737678821194828</v>
      </c>
      <c r="CA26" s="87">
        <v>5183.1796736394999</v>
      </c>
      <c r="CB26" s="87">
        <v>11.996924739497182</v>
      </c>
      <c r="CC26" s="87">
        <v>5929.6153110660007</v>
      </c>
      <c r="CD26" s="87">
        <v>11.685562111474887</v>
      </c>
      <c r="CE26" s="87">
        <v>5688.4992797329996</v>
      </c>
      <c r="CF26" s="87">
        <v>11.657027208531174</v>
      </c>
      <c r="CG26" s="87">
        <v>5819.6878408700004</v>
      </c>
      <c r="CH26" s="87">
        <v>11.909632781101266</v>
      </c>
      <c r="CI26" s="87">
        <v>5733.8283933499997</v>
      </c>
      <c r="CJ26" s="87">
        <v>11.840497117894984</v>
      </c>
      <c r="CK26" s="87">
        <v>5655.6374869699994</v>
      </c>
      <c r="CL26" s="87">
        <v>11.811846363434046</v>
      </c>
      <c r="CM26" s="87">
        <v>6169.8315361388286</v>
      </c>
      <c r="CN26" s="87">
        <v>11.750234376074317</v>
      </c>
      <c r="CO26" s="87">
        <v>6363.8437414056198</v>
      </c>
      <c r="CP26" s="87">
        <v>12.165089209051096</v>
      </c>
      <c r="CQ26" s="87">
        <v>5435.02884533</v>
      </c>
      <c r="CR26" s="87">
        <v>12.094868661182339</v>
      </c>
      <c r="CS26" s="87">
        <v>5392.0089951569998</v>
      </c>
      <c r="CT26" s="87">
        <v>11.686401854695488</v>
      </c>
      <c r="CU26" s="87">
        <v>5945.809410840001</v>
      </c>
      <c r="CV26" s="87">
        <v>11.720285265815471</v>
      </c>
      <c r="CW26" s="87">
        <v>5922.0182572800004</v>
      </c>
      <c r="CX26" s="87">
        <v>11.786688693244351</v>
      </c>
      <c r="CY26" s="87">
        <v>4711.65480226</v>
      </c>
      <c r="CZ26" s="87">
        <v>11.727126031498855</v>
      </c>
      <c r="DA26" s="87">
        <v>4722.1595996000015</v>
      </c>
      <c r="DB26" s="87">
        <v>11.770916084412629</v>
      </c>
      <c r="DC26" s="87">
        <v>4474.364555248485</v>
      </c>
      <c r="DD26" s="87">
        <v>11.232784474906376</v>
      </c>
      <c r="DE26" s="87">
        <v>4413.393745095449</v>
      </c>
      <c r="DF26" s="87">
        <v>10.865517994752024</v>
      </c>
      <c r="DG26" s="87">
        <v>5180.1354930686794</v>
      </c>
      <c r="DH26" s="87">
        <v>11.097228614488685</v>
      </c>
      <c r="DI26" s="87">
        <v>5199.4397232800002</v>
      </c>
      <c r="DJ26" s="87">
        <v>10.487222775659905</v>
      </c>
      <c r="DK26" s="87">
        <v>5372.9542324431795</v>
      </c>
      <c r="DL26" s="87">
        <v>10.151015211847108</v>
      </c>
      <c r="DM26" s="87">
        <v>5758.3391217557255</v>
      </c>
      <c r="DN26" s="87">
        <v>9.9398630921626481</v>
      </c>
      <c r="DO26" s="87">
        <v>5884.5078184599988</v>
      </c>
      <c r="DP26" s="87">
        <v>9.8317271805887927</v>
      </c>
      <c r="DQ26" s="87">
        <v>5585.7443419598821</v>
      </c>
      <c r="DR26" s="87">
        <v>9.1091453391861084</v>
      </c>
      <c r="DS26" s="87">
        <v>5991.2449027999983</v>
      </c>
      <c r="DT26" s="87">
        <v>8.7157049073490729</v>
      </c>
      <c r="DU26" s="87">
        <v>6347.335777549999</v>
      </c>
      <c r="DV26" s="87">
        <v>8.7062713653315118</v>
      </c>
      <c r="DW26" s="87">
        <v>6348.6938983239761</v>
      </c>
      <c r="DX26" s="87">
        <v>8.7318343672559848</v>
      </c>
      <c r="DY26" s="87">
        <v>6769.4850796900009</v>
      </c>
      <c r="DZ26" s="87">
        <v>8.5363837010818635</v>
      </c>
      <c r="EA26" s="87">
        <v>6694.6387744700023</v>
      </c>
      <c r="EB26" s="87">
        <v>8.4570285864247943</v>
      </c>
      <c r="EC26" s="87">
        <v>6642.4413839000008</v>
      </c>
      <c r="ED26" s="87">
        <v>8.4344133564218886</v>
      </c>
      <c r="EE26" s="87">
        <v>6683.0004433699987</v>
      </c>
      <c r="EF26" s="87">
        <v>8.4354961084633615</v>
      </c>
      <c r="EG26" s="87">
        <v>7011.6832199900009</v>
      </c>
      <c r="EH26" s="87">
        <v>8.5395746538956381</v>
      </c>
      <c r="EI26" s="87">
        <v>6937.2542642500011</v>
      </c>
      <c r="EJ26" s="87">
        <v>8.5821777299706739</v>
      </c>
      <c r="EK26" s="87">
        <v>7503.9837925800011</v>
      </c>
      <c r="EL26" s="87">
        <v>8.8677478759143291</v>
      </c>
      <c r="EM26" s="87">
        <v>7605.1631369100005</v>
      </c>
      <c r="EN26" s="87">
        <v>8.9195161289288958</v>
      </c>
      <c r="EO26" s="87">
        <v>7907.5455473600005</v>
      </c>
      <c r="EP26" s="87">
        <v>9.0898073326182427</v>
      </c>
      <c r="EQ26" s="87">
        <v>7859.2676849500012</v>
      </c>
      <c r="ER26" s="87">
        <v>9.7593297839966731</v>
      </c>
      <c r="ES26" s="87">
        <v>8066.0646343399994</v>
      </c>
      <c r="ET26" s="87">
        <v>9.8917894644219775</v>
      </c>
      <c r="EU26" s="87">
        <v>8142.7492141500006</v>
      </c>
      <c r="EV26" s="87">
        <v>10.114502782409593</v>
      </c>
      <c r="EW26" s="87">
        <v>8063.5844351799997</v>
      </c>
      <c r="EX26" s="87">
        <v>11.171192611831511</v>
      </c>
      <c r="EY26" s="87">
        <v>7960.2523363500013</v>
      </c>
      <c r="EZ26" s="87">
        <v>11.252491900095421</v>
      </c>
      <c r="FA26" s="87">
        <v>8147.2504659200013</v>
      </c>
      <c r="FB26" s="87">
        <v>11.171086206011896</v>
      </c>
      <c r="FC26" s="87">
        <v>8386.0145430999983</v>
      </c>
      <c r="FD26" s="87">
        <v>11.32192678404442</v>
      </c>
      <c r="FE26" s="87">
        <v>8628.6211576599999</v>
      </c>
      <c r="FF26" s="87">
        <v>11.338085291036494</v>
      </c>
      <c r="FG26" s="87">
        <v>8889.8099846399982</v>
      </c>
      <c r="FH26" s="87">
        <v>11.414549985121742</v>
      </c>
      <c r="FI26" s="87">
        <v>9382.7744657899984</v>
      </c>
      <c r="FJ26" s="87">
        <v>11.824466053296248</v>
      </c>
      <c r="FK26" s="87">
        <v>9518.3417517300004</v>
      </c>
      <c r="FL26" s="87">
        <v>11.812997304932066</v>
      </c>
      <c r="FM26" s="87">
        <v>9771.8689235099973</v>
      </c>
    </row>
    <row r="27" spans="2:169" ht="31.5" x14ac:dyDescent="0.25">
      <c r="B27" s="249">
        <v>4</v>
      </c>
      <c r="C27" s="252" t="s">
        <v>635</v>
      </c>
      <c r="D27" s="87">
        <v>11.330759268664281</v>
      </c>
      <c r="E27" s="87">
        <v>44691.356392641501</v>
      </c>
      <c r="F27" s="87">
        <v>9.6693913471290767</v>
      </c>
      <c r="G27" s="87">
        <v>57138.707538340117</v>
      </c>
      <c r="H27" s="87">
        <v>9.3362627703498955</v>
      </c>
      <c r="I27" s="87">
        <v>70017.77116857002</v>
      </c>
      <c r="J27" s="87">
        <v>8.2499581673604965</v>
      </c>
      <c r="K27" s="87">
        <v>86822.223310416492</v>
      </c>
      <c r="L27" s="87">
        <v>10.851239693128727</v>
      </c>
      <c r="M27" s="87">
        <v>108358.59705367994</v>
      </c>
      <c r="N27" s="87">
        <v>12.081081830268927</v>
      </c>
      <c r="O27" s="87">
        <v>119749.95642358054</v>
      </c>
      <c r="P27" s="87">
        <v>8.3247681325271774</v>
      </c>
      <c r="Q27" s="87">
        <v>88099.910538482</v>
      </c>
      <c r="R27" s="87">
        <v>8.1489376194389909</v>
      </c>
      <c r="S27" s="87">
        <v>88734.915690373993</v>
      </c>
      <c r="T27" s="87">
        <v>8.1000003762348118</v>
      </c>
      <c r="U27" s="87">
        <v>88938.212476246976</v>
      </c>
      <c r="V27" s="87">
        <v>8.4506941241176872</v>
      </c>
      <c r="W27" s="87">
        <v>87504.427525244013</v>
      </c>
      <c r="X27" s="87">
        <v>8.6896473853771745</v>
      </c>
      <c r="Y27" s="87">
        <v>89434.577984769508</v>
      </c>
      <c r="Z27" s="87">
        <v>9.0175744782442084</v>
      </c>
      <c r="AA27" s="87">
        <v>92705.616021904498</v>
      </c>
      <c r="AB27" s="87">
        <v>9.5932856063620147</v>
      </c>
      <c r="AC27" s="87">
        <v>103943.84147147583</v>
      </c>
      <c r="AD27" s="87">
        <v>10.082523394883747</v>
      </c>
      <c r="AE27" s="87">
        <v>104228.51414706995</v>
      </c>
      <c r="AF27" s="87">
        <v>10.370019748136871</v>
      </c>
      <c r="AG27" s="87">
        <v>104897.35958742139</v>
      </c>
      <c r="AH27" s="87">
        <v>10.160198802269962</v>
      </c>
      <c r="AI27" s="87">
        <v>107392.76708202441</v>
      </c>
      <c r="AJ27" s="87">
        <v>10.856882064329644</v>
      </c>
      <c r="AK27" s="87">
        <v>106059.76339359549</v>
      </c>
      <c r="AL27" s="87">
        <v>10.851239693128727</v>
      </c>
      <c r="AM27" s="87">
        <v>108358.59705367994</v>
      </c>
      <c r="AN27" s="87">
        <v>11.087345912102398</v>
      </c>
      <c r="AO27" s="87">
        <v>106699.78904997482</v>
      </c>
      <c r="AP27" s="87">
        <v>11.312963209179467</v>
      </c>
      <c r="AQ27" s="87">
        <v>104199.75544738879</v>
      </c>
      <c r="AR27" s="87">
        <v>10.6402966758943</v>
      </c>
      <c r="AS27" s="87">
        <v>104312.70617459882</v>
      </c>
      <c r="AT27" s="87">
        <v>11.255913446537866</v>
      </c>
      <c r="AU27" s="87">
        <v>104860.14585278448</v>
      </c>
      <c r="AV27" s="87">
        <v>10.786498632655876</v>
      </c>
      <c r="AW27" s="87">
        <v>106633.71433335653</v>
      </c>
      <c r="AX27" s="87">
        <v>11.330083728771006</v>
      </c>
      <c r="AY27" s="87">
        <v>111788.8234989785</v>
      </c>
      <c r="AZ27" s="87">
        <v>11.464291031412079</v>
      </c>
      <c r="BA27" s="87">
        <v>114723.22959329248</v>
      </c>
      <c r="BB27" s="87">
        <v>11.529539710511576</v>
      </c>
      <c r="BC27" s="87">
        <v>112618.58026178881</v>
      </c>
      <c r="BD27" s="87">
        <v>11.758371748570207</v>
      </c>
      <c r="BE27" s="87">
        <v>105378.9373274785</v>
      </c>
      <c r="BF27" s="87">
        <v>11.959146107574256</v>
      </c>
      <c r="BG27" s="87">
        <v>115181.64690301992</v>
      </c>
      <c r="BH27" s="87">
        <v>12.123511177237846</v>
      </c>
      <c r="BI27" s="87">
        <v>104852.11162820853</v>
      </c>
      <c r="BJ27" s="87">
        <v>12.081081830268927</v>
      </c>
      <c r="BK27" s="87">
        <v>119749.95642358054</v>
      </c>
      <c r="BL27" s="87">
        <v>12.235008315837689</v>
      </c>
      <c r="BM27" s="87">
        <v>110543.64645958449</v>
      </c>
      <c r="BN27" s="87">
        <v>12.081215656194122</v>
      </c>
      <c r="BO27" s="87">
        <v>121004.20669327851</v>
      </c>
      <c r="BP27" s="87">
        <v>12.307514975094483</v>
      </c>
      <c r="BQ27" s="87">
        <v>123968.83051474849</v>
      </c>
      <c r="BR27" s="87">
        <v>12.200045210155968</v>
      </c>
      <c r="BS27" s="87">
        <v>123942.30123190749</v>
      </c>
      <c r="BT27" s="87">
        <v>12.275608854823044</v>
      </c>
      <c r="BU27" s="87">
        <v>127319.97676093849</v>
      </c>
      <c r="BV27" s="87">
        <v>12.221369641872796</v>
      </c>
      <c r="BW27" s="87">
        <v>130259.07722936002</v>
      </c>
      <c r="BX27" s="87">
        <v>11.916205142420297</v>
      </c>
      <c r="BY27" s="87">
        <v>132429.0497826325</v>
      </c>
      <c r="BZ27" s="87">
        <v>12.007701587800829</v>
      </c>
      <c r="CA27" s="87">
        <v>130732.53222295904</v>
      </c>
      <c r="CB27" s="87">
        <v>11.846134803790545</v>
      </c>
      <c r="CC27" s="87">
        <v>133007.09177768553</v>
      </c>
      <c r="CD27" s="87">
        <v>11.894312864526272</v>
      </c>
      <c r="CE27" s="87">
        <v>130238.20928748163</v>
      </c>
      <c r="CF27" s="87">
        <v>11.78248924326104</v>
      </c>
      <c r="CG27" s="87">
        <v>128244.50740419893</v>
      </c>
      <c r="CH27" s="87">
        <v>11.834886932626636</v>
      </c>
      <c r="CI27" s="87">
        <v>127479.59343683682</v>
      </c>
      <c r="CJ27" s="87">
        <v>11.754219120677924</v>
      </c>
      <c r="CK27" s="87">
        <v>127019.24919651476</v>
      </c>
      <c r="CL27" s="87">
        <v>11.579840130761143</v>
      </c>
      <c r="CM27" s="87">
        <v>128841.43844936461</v>
      </c>
      <c r="CN27" s="87">
        <v>11.491199510598864</v>
      </c>
      <c r="CO27" s="87">
        <v>128254.60545159808</v>
      </c>
      <c r="CP27" s="87">
        <v>11.646534152681378</v>
      </c>
      <c r="CQ27" s="87">
        <v>126887.13499449946</v>
      </c>
      <c r="CR27" s="87">
        <v>11.613260821014052</v>
      </c>
      <c r="CS27" s="87">
        <v>130540.27563628051</v>
      </c>
      <c r="CT27" s="87">
        <v>11.590369918407484</v>
      </c>
      <c r="CU27" s="87">
        <v>134955.49781394601</v>
      </c>
      <c r="CV27" s="87">
        <v>11.260070517810165</v>
      </c>
      <c r="CW27" s="87">
        <v>136268.01083801297</v>
      </c>
      <c r="CX27" s="87">
        <v>11.389446791305417</v>
      </c>
      <c r="CY27" s="87">
        <v>136575.97253698105</v>
      </c>
      <c r="CZ27" s="87">
        <v>11.274098101557158</v>
      </c>
      <c r="DA27" s="87">
        <v>136137.202445893</v>
      </c>
      <c r="DB27" s="87">
        <v>11.256288603815674</v>
      </c>
      <c r="DC27" s="87">
        <v>135768.70952684351</v>
      </c>
      <c r="DD27" s="87">
        <v>11.06863577068669</v>
      </c>
      <c r="DE27" s="87">
        <v>135873.85226917852</v>
      </c>
      <c r="DF27" s="87">
        <v>10.88617593007336</v>
      </c>
      <c r="DG27" s="87">
        <v>142758.63382848882</v>
      </c>
      <c r="DH27" s="87">
        <v>10.011359383444223</v>
      </c>
      <c r="DI27" s="87">
        <v>138786.45103770253</v>
      </c>
      <c r="DJ27" s="87">
        <v>9.7385957794759417</v>
      </c>
      <c r="DK27" s="87">
        <v>142120.99258990874</v>
      </c>
      <c r="DL27" s="87">
        <v>9.5871356703795207</v>
      </c>
      <c r="DM27" s="87">
        <v>143788.57937900993</v>
      </c>
      <c r="DN27" s="87">
        <v>9.1005919429313842</v>
      </c>
      <c r="DO27" s="87">
        <v>143706.12279920548</v>
      </c>
      <c r="DP27" s="87">
        <v>9.2353913112778478</v>
      </c>
      <c r="DQ27" s="87">
        <v>145597.93113204543</v>
      </c>
      <c r="DR27" s="87">
        <v>8.9377865572399795</v>
      </c>
      <c r="DS27" s="87">
        <v>150508.5633054965</v>
      </c>
      <c r="DT27" s="87">
        <v>8.6148593724497626</v>
      </c>
      <c r="DU27" s="87">
        <v>153645.38428925892</v>
      </c>
      <c r="DV27" s="87">
        <v>8.5043024596922887</v>
      </c>
      <c r="DW27" s="87">
        <v>156955.8692170438</v>
      </c>
      <c r="DX27" s="87">
        <v>8.4418785313765188</v>
      </c>
      <c r="DY27" s="87">
        <v>162138.42170559758</v>
      </c>
      <c r="DZ27" s="87">
        <v>8.2889842392741571</v>
      </c>
      <c r="EA27" s="87">
        <v>162865.79405173153</v>
      </c>
      <c r="EB27" s="87">
        <v>8.1912442433535482</v>
      </c>
      <c r="EC27" s="87">
        <v>166381.2900862745</v>
      </c>
      <c r="ED27" s="87">
        <v>8.1922177483331531</v>
      </c>
      <c r="EE27" s="87">
        <v>166896.63153549749</v>
      </c>
      <c r="EF27" s="87">
        <v>8.1678376372524539</v>
      </c>
      <c r="EG27" s="87">
        <v>170869.27729112445</v>
      </c>
      <c r="EH27" s="87">
        <v>8.2678833251580528</v>
      </c>
      <c r="EI27" s="87">
        <v>174968.72736639198</v>
      </c>
      <c r="EJ27" s="87">
        <v>8.2629448040508162</v>
      </c>
      <c r="EK27" s="87">
        <v>175620.86214769643</v>
      </c>
      <c r="EL27" s="87">
        <v>8.7864554405817721</v>
      </c>
      <c r="EM27" s="87">
        <v>174847.7833761324</v>
      </c>
      <c r="EN27" s="87">
        <v>8.9941586710004238</v>
      </c>
      <c r="EO27" s="87">
        <v>183298.57301524249</v>
      </c>
      <c r="EP27" s="87">
        <v>9.1218278628418918</v>
      </c>
      <c r="EQ27" s="87">
        <v>194101.43524023893</v>
      </c>
      <c r="ER27" s="87">
        <v>10.115590094922473</v>
      </c>
      <c r="ES27" s="87">
        <v>200286.15158372896</v>
      </c>
      <c r="ET27" s="87">
        <v>10.246068668390517</v>
      </c>
      <c r="EU27" s="87">
        <v>207142.3246365645</v>
      </c>
      <c r="EV27" s="87">
        <v>10.480261040663898</v>
      </c>
      <c r="EW27" s="87">
        <v>207889.59512419443</v>
      </c>
      <c r="EX27" s="87">
        <v>11.289826528304271</v>
      </c>
      <c r="EY27" s="87">
        <v>211393.93394117441</v>
      </c>
      <c r="EZ27" s="87">
        <v>11.360222066440311</v>
      </c>
      <c r="FA27" s="87">
        <v>212612.25060859454</v>
      </c>
      <c r="FB27" s="87">
        <v>11.369695388238288</v>
      </c>
      <c r="FC27" s="87">
        <v>215693.93163405446</v>
      </c>
      <c r="FD27" s="87">
        <v>11.848704209233171</v>
      </c>
      <c r="FE27" s="87">
        <v>217986.61679495449</v>
      </c>
      <c r="FF27" s="87">
        <v>11.946531570747057</v>
      </c>
      <c r="FG27" s="87">
        <v>216614.46828418458</v>
      </c>
      <c r="FH27" s="87">
        <v>12.055783350733478</v>
      </c>
      <c r="FI27" s="87">
        <v>219849.23769027455</v>
      </c>
      <c r="FJ27" s="87">
        <v>12.652965287811172</v>
      </c>
      <c r="FK27" s="87">
        <v>225515.86974524453</v>
      </c>
      <c r="FL27" s="87">
        <v>12.69775556582859</v>
      </c>
      <c r="FM27" s="87">
        <v>227409.53214896444</v>
      </c>
    </row>
    <row r="28" spans="2:169" x14ac:dyDescent="0.25">
      <c r="B28" s="19">
        <v>5</v>
      </c>
      <c r="C28" s="25" t="s">
        <v>636</v>
      </c>
      <c r="D28" s="87">
        <v>11.63232299939229</v>
      </c>
      <c r="E28" s="87">
        <v>95602.051294764489</v>
      </c>
      <c r="F28" s="87">
        <v>9.5534250333285886</v>
      </c>
      <c r="G28" s="87">
        <v>123830.71851885697</v>
      </c>
      <c r="H28" s="87">
        <v>9.0350214130592423</v>
      </c>
      <c r="I28" s="87">
        <v>146439.43991156001</v>
      </c>
      <c r="J28" s="87">
        <v>8.1492884985692822</v>
      </c>
      <c r="K28" s="87">
        <v>160559.01095850705</v>
      </c>
      <c r="L28" s="87">
        <v>10.75023642321529</v>
      </c>
      <c r="M28" s="87">
        <v>198529.20798605005</v>
      </c>
      <c r="N28" s="87">
        <v>12.140684621949191</v>
      </c>
      <c r="O28" s="87">
        <v>237457.38584493793</v>
      </c>
      <c r="P28" s="87">
        <v>8.2895419321148243</v>
      </c>
      <c r="Q28" s="87">
        <v>164379.07596279451</v>
      </c>
      <c r="R28" s="87">
        <v>8.0752966201424758</v>
      </c>
      <c r="S28" s="87">
        <v>169478.54659539403</v>
      </c>
      <c r="T28" s="87">
        <v>7.896233508761882</v>
      </c>
      <c r="U28" s="87">
        <v>173831.18827435203</v>
      </c>
      <c r="V28" s="87">
        <v>8.2339841816745398</v>
      </c>
      <c r="W28" s="87">
        <v>178083.32654008697</v>
      </c>
      <c r="X28" s="87">
        <v>8.5126879517659066</v>
      </c>
      <c r="Y28" s="87">
        <v>179181.11259827443</v>
      </c>
      <c r="Z28" s="87">
        <v>8.8029046890653593</v>
      </c>
      <c r="AA28" s="87">
        <v>184764.95626117397</v>
      </c>
      <c r="AB28" s="87">
        <v>9.4910228344837169</v>
      </c>
      <c r="AC28" s="87">
        <v>205180.67177373177</v>
      </c>
      <c r="AD28" s="87">
        <v>9.9208595234243955</v>
      </c>
      <c r="AE28" s="87">
        <v>204171.78748418347</v>
      </c>
      <c r="AF28" s="87">
        <v>10.238788043606284</v>
      </c>
      <c r="AG28" s="87">
        <v>201334.02031285234</v>
      </c>
      <c r="AH28" s="87">
        <v>10.062250846796271</v>
      </c>
      <c r="AI28" s="87">
        <v>200345.06714085699</v>
      </c>
      <c r="AJ28" s="87">
        <v>10.633853285530806</v>
      </c>
      <c r="AK28" s="87">
        <v>197846.92246826403</v>
      </c>
      <c r="AL28" s="87">
        <v>10.75023642321529</v>
      </c>
      <c r="AM28" s="87">
        <v>198529.20798605005</v>
      </c>
      <c r="AN28" s="87">
        <v>10.953448218510108</v>
      </c>
      <c r="AO28" s="87">
        <v>202450.67634507088</v>
      </c>
      <c r="AP28" s="87">
        <v>11.033565613095599</v>
      </c>
      <c r="AQ28" s="87">
        <v>207052.21883300037</v>
      </c>
      <c r="AR28" s="87">
        <v>10.079277107716969</v>
      </c>
      <c r="AS28" s="87">
        <v>213809.68670105061</v>
      </c>
      <c r="AT28" s="87">
        <v>10.944304450656256</v>
      </c>
      <c r="AU28" s="87">
        <v>215960.65428102054</v>
      </c>
      <c r="AV28" s="87">
        <v>10.712328003037884</v>
      </c>
      <c r="AW28" s="87">
        <v>219378.37747896701</v>
      </c>
      <c r="AX28" s="87">
        <v>11.185091739455205</v>
      </c>
      <c r="AY28" s="87">
        <v>220581.78718060206</v>
      </c>
      <c r="AZ28" s="87">
        <v>11.343852286497789</v>
      </c>
      <c r="BA28" s="87">
        <v>223547.75478372173</v>
      </c>
      <c r="BB28" s="87">
        <v>11.43684088460833</v>
      </c>
      <c r="BC28" s="87">
        <v>220006.119498321</v>
      </c>
      <c r="BD28" s="87">
        <v>11.611592551122211</v>
      </c>
      <c r="BE28" s="87">
        <v>210075.91993361179</v>
      </c>
      <c r="BF28" s="87">
        <v>11.767142787725273</v>
      </c>
      <c r="BG28" s="87">
        <v>231436.36844864977</v>
      </c>
      <c r="BH28" s="87">
        <v>12.06076682673984</v>
      </c>
      <c r="BI28" s="87">
        <v>214289.30841935304</v>
      </c>
      <c r="BJ28" s="87">
        <v>12.140684621949191</v>
      </c>
      <c r="BK28" s="87">
        <v>237457.38584493793</v>
      </c>
      <c r="BL28" s="87">
        <v>11.926628218397152</v>
      </c>
      <c r="BM28" s="87">
        <v>232013.87801006404</v>
      </c>
      <c r="BN28" s="87">
        <v>11.88724630641449</v>
      </c>
      <c r="BO28" s="87">
        <v>260713.41706644965</v>
      </c>
      <c r="BP28" s="87">
        <v>11.682873536603488</v>
      </c>
      <c r="BQ28" s="87">
        <v>274822.02318287257</v>
      </c>
      <c r="BR28" s="87">
        <v>11.883668489930848</v>
      </c>
      <c r="BS28" s="87">
        <v>285312.4666919774</v>
      </c>
      <c r="BT28" s="87">
        <v>12.003567673589492</v>
      </c>
      <c r="BU28" s="87">
        <v>290640.63274847815</v>
      </c>
      <c r="BV28" s="87">
        <v>11.924431594021307</v>
      </c>
      <c r="BW28" s="87">
        <v>297216.01302599319</v>
      </c>
      <c r="BX28" s="87">
        <v>11.905916954434511</v>
      </c>
      <c r="BY28" s="87">
        <v>304097.14030109654</v>
      </c>
      <c r="BZ28" s="87">
        <v>11.843389561660507</v>
      </c>
      <c r="CA28" s="87">
        <v>300630.45879928657</v>
      </c>
      <c r="CB28" s="87">
        <v>11.773847202395896</v>
      </c>
      <c r="CC28" s="87">
        <v>306243.39005472464</v>
      </c>
      <c r="CD28" s="87">
        <v>11.736919276985398</v>
      </c>
      <c r="CE28" s="87">
        <v>306251.33371264284</v>
      </c>
      <c r="CF28" s="87">
        <v>11.715558324778286</v>
      </c>
      <c r="CG28" s="87">
        <v>306666.85401207558</v>
      </c>
      <c r="CH28" s="87">
        <v>11.752670522654794</v>
      </c>
      <c r="CI28" s="87">
        <v>304479.98981452355</v>
      </c>
      <c r="CJ28" s="87">
        <v>11.662712681265278</v>
      </c>
      <c r="CK28" s="87">
        <v>308819.44493000268</v>
      </c>
      <c r="CL28" s="87">
        <v>11.343479713600845</v>
      </c>
      <c r="CM28" s="87">
        <v>313491.34149153426</v>
      </c>
      <c r="CN28" s="87">
        <v>11.535449942114504</v>
      </c>
      <c r="CO28" s="87">
        <v>325749.67755869729</v>
      </c>
      <c r="CP28" s="87">
        <v>11.587683177960846</v>
      </c>
      <c r="CQ28" s="87">
        <v>330242.74569863774</v>
      </c>
      <c r="CR28" s="87">
        <v>11.474717712330499</v>
      </c>
      <c r="CS28" s="87">
        <v>332532.86155368795</v>
      </c>
      <c r="CT28" s="87">
        <v>11.508269670894084</v>
      </c>
      <c r="CU28" s="87">
        <v>338212.91956218809</v>
      </c>
      <c r="CV28" s="87">
        <v>11.405719687291793</v>
      </c>
      <c r="CW28" s="87">
        <v>340538.56316473603</v>
      </c>
      <c r="CX28" s="87">
        <v>11.378718742449562</v>
      </c>
      <c r="CY28" s="87">
        <v>344786.48372276028</v>
      </c>
      <c r="CZ28" s="87">
        <v>11.311849943580411</v>
      </c>
      <c r="DA28" s="87">
        <v>349982.3104782491</v>
      </c>
      <c r="DB28" s="87">
        <v>11.253584226882088</v>
      </c>
      <c r="DC28" s="87">
        <v>347544.2775801887</v>
      </c>
      <c r="DD28" s="87">
        <v>10.711182603519509</v>
      </c>
      <c r="DE28" s="87">
        <v>340411.31947914005</v>
      </c>
      <c r="DF28" s="87">
        <v>10.248276504318394</v>
      </c>
      <c r="DG28" s="87">
        <v>341968.1859464508</v>
      </c>
      <c r="DH28" s="87">
        <v>10.301767692891636</v>
      </c>
      <c r="DI28" s="87">
        <v>337393.74450093578</v>
      </c>
      <c r="DJ28" s="87">
        <v>10.016016286607169</v>
      </c>
      <c r="DK28" s="87">
        <v>340206.23533189052</v>
      </c>
      <c r="DL28" s="87">
        <v>9.5492776868940812</v>
      </c>
      <c r="DM28" s="87">
        <v>345507.96066211181</v>
      </c>
      <c r="DN28" s="87">
        <v>9.1270885064923561</v>
      </c>
      <c r="DO28" s="87">
        <v>347235.56592701538</v>
      </c>
      <c r="DP28" s="87">
        <v>9.0786035776887424</v>
      </c>
      <c r="DQ28" s="87">
        <v>343641.60980024666</v>
      </c>
      <c r="DR28" s="87">
        <v>8.7529688449939602</v>
      </c>
      <c r="DS28" s="87">
        <v>352212.08338594961</v>
      </c>
      <c r="DT28" s="87">
        <v>8.3760471005595356</v>
      </c>
      <c r="DU28" s="87">
        <v>359019.33292155608</v>
      </c>
      <c r="DV28" s="87">
        <v>8.271660697858561</v>
      </c>
      <c r="DW28" s="87">
        <v>362529.09141758323</v>
      </c>
      <c r="DX28" s="87">
        <v>8.3336474123978288</v>
      </c>
      <c r="DY28" s="87">
        <v>368675.25769097317</v>
      </c>
      <c r="DZ28" s="87">
        <v>8.0731218676702081</v>
      </c>
      <c r="EA28" s="87">
        <v>368631.92938154552</v>
      </c>
      <c r="EB28" s="87">
        <v>7.9544348936149119</v>
      </c>
      <c r="EC28" s="87">
        <v>372135.9853800236</v>
      </c>
      <c r="ED28" s="87">
        <v>7.961699655708756</v>
      </c>
      <c r="EE28" s="87">
        <v>379125.47257733805</v>
      </c>
      <c r="EF28" s="87">
        <v>7.9453319175022852</v>
      </c>
      <c r="EG28" s="87">
        <v>386387.43989087659</v>
      </c>
      <c r="EH28" s="87">
        <v>7.9743261904707712</v>
      </c>
      <c r="EI28" s="87">
        <v>398448.65893402247</v>
      </c>
      <c r="EJ28" s="87">
        <v>8.06824207788579</v>
      </c>
      <c r="EK28" s="87">
        <v>413083.287449961</v>
      </c>
      <c r="EL28" s="87">
        <v>8.4962425935504484</v>
      </c>
      <c r="EM28" s="87">
        <v>420625.22445452056</v>
      </c>
      <c r="EN28" s="87">
        <v>8.7891014497693121</v>
      </c>
      <c r="EO28" s="87">
        <v>430559.4147899861</v>
      </c>
      <c r="EP28" s="87">
        <v>9.0575858545928689</v>
      </c>
      <c r="EQ28" s="87">
        <v>457418.27849703503</v>
      </c>
      <c r="ER28" s="87">
        <v>9.9149157953922931</v>
      </c>
      <c r="ES28" s="87">
        <v>468795.74918316898</v>
      </c>
      <c r="ET28" s="87">
        <v>10.180919210309769</v>
      </c>
      <c r="EU28" s="87">
        <v>478545.40496906097</v>
      </c>
      <c r="EV28" s="87">
        <v>10.478949275065352</v>
      </c>
      <c r="EW28" s="87">
        <v>481888.58720483392</v>
      </c>
      <c r="EX28" s="87">
        <v>11.303140371018129</v>
      </c>
      <c r="EY28" s="87">
        <v>485566.68827207293</v>
      </c>
      <c r="EZ28" s="87">
        <v>11.447352423689171</v>
      </c>
      <c r="FA28" s="87">
        <v>484017.71069515694</v>
      </c>
      <c r="FB28" s="87">
        <v>11.487044588721742</v>
      </c>
      <c r="FC28" s="87">
        <v>474653.42696543189</v>
      </c>
      <c r="FD28" s="87">
        <v>11.890141395726792</v>
      </c>
      <c r="FE28" s="87">
        <v>491739.83926423197</v>
      </c>
      <c r="FF28" s="87">
        <v>11.978026211176914</v>
      </c>
      <c r="FG28" s="87">
        <v>499342.93833307317</v>
      </c>
      <c r="FH28" s="87">
        <v>12.07701263099568</v>
      </c>
      <c r="FI28" s="87">
        <v>509610.00496676279</v>
      </c>
      <c r="FJ28" s="87">
        <v>12.549592323000534</v>
      </c>
      <c r="FK28" s="87">
        <v>513665.65714883176</v>
      </c>
      <c r="FL28" s="87">
        <v>12.625965345639775</v>
      </c>
      <c r="FM28" s="87">
        <v>507957.58322771662</v>
      </c>
    </row>
    <row r="29" spans="2:169" x14ac:dyDescent="0.25">
      <c r="B29" s="19">
        <v>6</v>
      </c>
      <c r="C29" s="25" t="s">
        <v>222</v>
      </c>
      <c r="D29" s="87">
        <v>12.633605134630383</v>
      </c>
      <c r="E29" s="87">
        <v>56541.709887299301</v>
      </c>
      <c r="F29" s="87">
        <v>11.059349145431199</v>
      </c>
      <c r="G29" s="87">
        <v>79993.064224118338</v>
      </c>
      <c r="H29" s="87">
        <v>9.8097750836608846</v>
      </c>
      <c r="I29" s="87">
        <v>112011.90479847419</v>
      </c>
      <c r="J29" s="87">
        <v>9.3811979855918679</v>
      </c>
      <c r="K29" s="87">
        <v>138218.97759808044</v>
      </c>
      <c r="L29" s="87">
        <v>11.534398140207617</v>
      </c>
      <c r="M29" s="87">
        <v>178777.16864725394</v>
      </c>
      <c r="N29" s="87">
        <v>12.638366983688426</v>
      </c>
      <c r="O29" s="87">
        <v>212355.17274960005</v>
      </c>
      <c r="P29" s="87">
        <v>9.3584482566347376</v>
      </c>
      <c r="Q29" s="87">
        <v>142122.65450609374</v>
      </c>
      <c r="R29" s="87">
        <v>9.2830852242902289</v>
      </c>
      <c r="S29" s="87">
        <v>146705.72483010209</v>
      </c>
      <c r="T29" s="87">
        <v>9.2431918455462672</v>
      </c>
      <c r="U29" s="87">
        <v>149448.15088086203</v>
      </c>
      <c r="V29" s="87">
        <v>9.3510130518001926</v>
      </c>
      <c r="W29" s="87">
        <v>151601.34610010206</v>
      </c>
      <c r="X29" s="87">
        <v>9.4994238902751551</v>
      </c>
      <c r="Y29" s="87">
        <v>154575.10331403371</v>
      </c>
      <c r="Z29" s="87">
        <v>9.6989238707666097</v>
      </c>
      <c r="AA29" s="87">
        <v>159914.73142865207</v>
      </c>
      <c r="AB29" s="87">
        <v>10.422348239059893</v>
      </c>
      <c r="AC29" s="87">
        <v>171413.88242828209</v>
      </c>
      <c r="AD29" s="87">
        <v>10.873453766245214</v>
      </c>
      <c r="AE29" s="87">
        <v>173374.92641963204</v>
      </c>
      <c r="AF29" s="87">
        <v>11.023642876955147</v>
      </c>
      <c r="AG29" s="87">
        <v>174812.986528062</v>
      </c>
      <c r="AH29" s="87">
        <v>11.144276244321036</v>
      </c>
      <c r="AI29" s="87">
        <v>176395.79521186877</v>
      </c>
      <c r="AJ29" s="87">
        <v>11.59331819000573</v>
      </c>
      <c r="AK29" s="87">
        <v>179038.02533164405</v>
      </c>
      <c r="AL29" s="87">
        <v>11.534398140207617</v>
      </c>
      <c r="AM29" s="87">
        <v>178777.16864725394</v>
      </c>
      <c r="AN29" s="87">
        <v>11.797446568976524</v>
      </c>
      <c r="AO29" s="87">
        <v>181267.46732659393</v>
      </c>
      <c r="AP29" s="87">
        <v>11.996513456122845</v>
      </c>
      <c r="AQ29" s="87">
        <v>183740.57057041206</v>
      </c>
      <c r="AR29" s="87">
        <v>11.454496461763664</v>
      </c>
      <c r="AS29" s="87">
        <v>186480.88433255412</v>
      </c>
      <c r="AT29" s="87">
        <v>11.874368918870971</v>
      </c>
      <c r="AU29" s="87">
        <v>187994.52344769172</v>
      </c>
      <c r="AV29" s="87">
        <v>11.705904799211075</v>
      </c>
      <c r="AW29" s="87">
        <v>194380.06940134175</v>
      </c>
      <c r="AX29" s="87">
        <v>11.997624113937524</v>
      </c>
      <c r="AY29" s="87">
        <v>197675.16631430172</v>
      </c>
      <c r="AZ29" s="87">
        <v>12.099670641804076</v>
      </c>
      <c r="BA29" s="87">
        <v>200243.78126229471</v>
      </c>
      <c r="BB29" s="87">
        <v>12.030093793398276</v>
      </c>
      <c r="BC29" s="87">
        <v>197357.86433300306</v>
      </c>
      <c r="BD29" s="87">
        <v>12.25990980504266</v>
      </c>
      <c r="BE29" s="87">
        <v>198097.85799291311</v>
      </c>
      <c r="BF29" s="87">
        <v>12.53055908673381</v>
      </c>
      <c r="BG29" s="87">
        <v>203686.63558521002</v>
      </c>
      <c r="BH29" s="87">
        <v>12.667681914072611</v>
      </c>
      <c r="BI29" s="87">
        <v>207614.71391037997</v>
      </c>
      <c r="BJ29" s="87">
        <v>12.638366983688426</v>
      </c>
      <c r="BK29" s="87">
        <v>212355.17274960005</v>
      </c>
      <c r="BL29" s="87">
        <v>12.652313982857381</v>
      </c>
      <c r="BM29" s="87">
        <v>217080.00164337008</v>
      </c>
      <c r="BN29" s="87">
        <v>12.291942634970729</v>
      </c>
      <c r="BO29" s="87">
        <v>226767.6566746498</v>
      </c>
      <c r="BP29" s="87">
        <v>12.264811563458494</v>
      </c>
      <c r="BQ29" s="87">
        <v>230053.41015983172</v>
      </c>
      <c r="BR29" s="87">
        <v>12.245867711430911</v>
      </c>
      <c r="BS29" s="87">
        <v>231115.0864225734</v>
      </c>
      <c r="BT29" s="87">
        <v>12.264209937564788</v>
      </c>
      <c r="BU29" s="87">
        <v>232806.23275282132</v>
      </c>
      <c r="BV29" s="87">
        <v>12.274814370407968</v>
      </c>
      <c r="BW29" s="87">
        <v>235960.12582044344</v>
      </c>
      <c r="BX29" s="87">
        <v>12.391666407530025</v>
      </c>
      <c r="BY29" s="87">
        <v>239038.72849932342</v>
      </c>
      <c r="BZ29" s="87">
        <v>12.319853065509857</v>
      </c>
      <c r="CA29" s="87">
        <v>242857.01859648759</v>
      </c>
      <c r="CB29" s="87">
        <v>12.532388762863429</v>
      </c>
      <c r="CC29" s="87">
        <v>242721.20549226072</v>
      </c>
      <c r="CD29" s="87">
        <v>12.470760334033645</v>
      </c>
      <c r="CE29" s="87">
        <v>246645.11898773903</v>
      </c>
      <c r="CF29" s="87">
        <v>12.433605464625067</v>
      </c>
      <c r="CG29" s="87">
        <v>249097.53871584384</v>
      </c>
      <c r="CH29" s="87">
        <v>12.434178642037084</v>
      </c>
      <c r="CI29" s="87">
        <v>251365.48012307691</v>
      </c>
      <c r="CJ29" s="87">
        <v>12.348612012076856</v>
      </c>
      <c r="CK29" s="87">
        <v>252550.37732365704</v>
      </c>
      <c r="CL29" s="87">
        <v>12.265275737254548</v>
      </c>
      <c r="CM29" s="87">
        <v>259061.7855341945</v>
      </c>
      <c r="CN29" s="87">
        <v>12.34239617807776</v>
      </c>
      <c r="CO29" s="87">
        <v>266296.29369388433</v>
      </c>
      <c r="CP29" s="87">
        <v>12.390223350503364</v>
      </c>
      <c r="CQ29" s="87">
        <v>268386.78974451631</v>
      </c>
      <c r="CR29" s="87">
        <v>12.369067261625972</v>
      </c>
      <c r="CS29" s="87">
        <v>274125.41092165653</v>
      </c>
      <c r="CT29" s="87">
        <v>12.336715946836602</v>
      </c>
      <c r="CU29" s="87">
        <v>277496.94603588455</v>
      </c>
      <c r="CV29" s="87">
        <v>12.293950555986035</v>
      </c>
      <c r="CW29" s="87">
        <v>279050.42523756757</v>
      </c>
      <c r="CX29" s="87">
        <v>12.247625692081476</v>
      </c>
      <c r="CY29" s="87">
        <v>285950.20699111576</v>
      </c>
      <c r="CZ29" s="87">
        <v>12.27091769820461</v>
      </c>
      <c r="DA29" s="87">
        <v>288005.58910842554</v>
      </c>
      <c r="DB29" s="87">
        <v>12.029102446932871</v>
      </c>
      <c r="DC29" s="87">
        <v>287005.02185204002</v>
      </c>
      <c r="DD29" s="87">
        <v>11.384018614077664</v>
      </c>
      <c r="DE29" s="87">
        <v>285240.61486754491</v>
      </c>
      <c r="DF29" s="87">
        <v>10.992663019115561</v>
      </c>
      <c r="DG29" s="87">
        <v>294292.47207939357</v>
      </c>
      <c r="DH29" s="87">
        <v>11.02353148629229</v>
      </c>
      <c r="DI29" s="87">
        <v>295341.18467154901</v>
      </c>
      <c r="DJ29" s="87">
        <v>10.876948753295508</v>
      </c>
      <c r="DK29" s="87">
        <v>291087.97606903047</v>
      </c>
      <c r="DL29" s="87">
        <v>10.601107879493439</v>
      </c>
      <c r="DM29" s="87">
        <v>300437.14098795253</v>
      </c>
      <c r="DN29" s="87">
        <v>10.290466030155809</v>
      </c>
      <c r="DO29" s="87">
        <v>307142.33780008962</v>
      </c>
      <c r="DP29" s="87">
        <v>10.203346068202304</v>
      </c>
      <c r="DQ29" s="87">
        <v>305985.06676981464</v>
      </c>
      <c r="DR29" s="87">
        <v>10.03493720596633</v>
      </c>
      <c r="DS29" s="87">
        <v>313541.86171308113</v>
      </c>
      <c r="DT29" s="87">
        <v>9.6093520797930161</v>
      </c>
      <c r="DU29" s="87">
        <v>317831.2639209262</v>
      </c>
      <c r="DV29" s="87">
        <v>9.5658225661886824</v>
      </c>
      <c r="DW29" s="87">
        <v>327420.5971805994</v>
      </c>
      <c r="DX29" s="87">
        <v>9.4689048008359151</v>
      </c>
      <c r="DY29" s="87">
        <v>332795.19335757819</v>
      </c>
      <c r="DZ29" s="87">
        <v>9.2825207655931248</v>
      </c>
      <c r="EA29" s="87">
        <v>340914.18783673376</v>
      </c>
      <c r="EB29" s="87">
        <v>9.2252079119036807</v>
      </c>
      <c r="EC29" s="87">
        <v>339601.38351147907</v>
      </c>
      <c r="ED29" s="87">
        <v>9.1666618837610852</v>
      </c>
      <c r="EE29" s="87">
        <v>354304.34720699792</v>
      </c>
      <c r="EF29" s="87">
        <v>9.1898771479024539</v>
      </c>
      <c r="EG29" s="87">
        <v>355863.82352909469</v>
      </c>
      <c r="EH29" s="87">
        <v>9.2696099862626813</v>
      </c>
      <c r="EI29" s="87">
        <v>359202.13067459653</v>
      </c>
      <c r="EJ29" s="87">
        <v>9.1157210427628765</v>
      </c>
      <c r="EK29" s="87">
        <v>223057.014033521</v>
      </c>
      <c r="EL29" s="87">
        <v>9.5720888339485644</v>
      </c>
      <c r="EM29" s="87">
        <v>194529.74924292916</v>
      </c>
      <c r="EN29" s="87">
        <v>9.5954873799411331</v>
      </c>
      <c r="EO29" s="87">
        <v>189542.90840048599</v>
      </c>
      <c r="EP29" s="87">
        <v>9.6802854172037254</v>
      </c>
      <c r="EQ29" s="87">
        <v>171339.41191646463</v>
      </c>
      <c r="ER29" s="87">
        <v>10.43044050782834</v>
      </c>
      <c r="ES29" s="87">
        <v>172625.18800433262</v>
      </c>
      <c r="ET29" s="87">
        <v>10.491437465294414</v>
      </c>
      <c r="EU29" s="87">
        <v>167603.33208866761</v>
      </c>
      <c r="EV29" s="87">
        <v>11.006164258823269</v>
      </c>
      <c r="EW29" s="87">
        <v>150745.35258826811</v>
      </c>
      <c r="EX29" s="87">
        <v>11.703693757467613</v>
      </c>
      <c r="EY29" s="87">
        <v>154512.76201920793</v>
      </c>
      <c r="EZ29" s="87">
        <v>11.766134491225749</v>
      </c>
      <c r="FA29" s="87">
        <v>168415.22225287702</v>
      </c>
      <c r="FB29" s="87">
        <v>11.756310403425864</v>
      </c>
      <c r="FC29" s="87">
        <v>154722.57597814788</v>
      </c>
      <c r="FD29" s="87">
        <v>12.361090095380428</v>
      </c>
      <c r="FE29" s="87">
        <v>150428.75623987397</v>
      </c>
      <c r="FF29" s="87">
        <v>12.506115265807169</v>
      </c>
      <c r="FG29" s="87">
        <v>154762.9353720379</v>
      </c>
      <c r="FH29" s="87">
        <v>12.603211197460674</v>
      </c>
      <c r="FI29" s="87">
        <v>156111.57199159701</v>
      </c>
      <c r="FJ29" s="87">
        <v>13.080752638924691</v>
      </c>
      <c r="FK29" s="87">
        <v>157476.34588179912</v>
      </c>
      <c r="FL29" s="87">
        <v>13.154464500155665</v>
      </c>
      <c r="FM29" s="87">
        <v>159160.72542151919</v>
      </c>
    </row>
    <row r="30" spans="2:169" x14ac:dyDescent="0.25">
      <c r="B30" s="19">
        <v>7</v>
      </c>
      <c r="C30" s="25" t="s">
        <v>223</v>
      </c>
      <c r="D30" s="87">
        <v>11.744306236289333</v>
      </c>
      <c r="E30" s="87">
        <v>14375.431176902028</v>
      </c>
      <c r="F30" s="87">
        <v>10.599393056606937</v>
      </c>
      <c r="G30" s="87">
        <v>19545.601177240027</v>
      </c>
      <c r="H30" s="87">
        <v>9.7346897871098896</v>
      </c>
      <c r="I30" s="87">
        <v>26599.285221409995</v>
      </c>
      <c r="J30" s="87">
        <v>9.2747637620351817</v>
      </c>
      <c r="K30" s="87">
        <v>37890.163659860009</v>
      </c>
      <c r="L30" s="87">
        <v>10.316227752563018</v>
      </c>
      <c r="M30" s="87">
        <v>59344.923141030027</v>
      </c>
      <c r="N30" s="87">
        <v>11.426017252043234</v>
      </c>
      <c r="O30" s="87">
        <v>81900.595712659997</v>
      </c>
      <c r="P30" s="87">
        <v>9.1794393141641653</v>
      </c>
      <c r="Q30" s="87">
        <v>39369.509987750003</v>
      </c>
      <c r="R30" s="87">
        <v>9.188168392906837</v>
      </c>
      <c r="S30" s="87">
        <v>40103.023096470031</v>
      </c>
      <c r="T30" s="87">
        <v>9.0649465220578946</v>
      </c>
      <c r="U30" s="87">
        <v>41226.637004470023</v>
      </c>
      <c r="V30" s="87">
        <v>9.1464495982616576</v>
      </c>
      <c r="W30" s="87">
        <v>42380.592811999988</v>
      </c>
      <c r="X30" s="87">
        <v>9.180068432871094</v>
      </c>
      <c r="Y30" s="87">
        <v>43141.348815919991</v>
      </c>
      <c r="Z30" s="87">
        <v>9.4152749616795024</v>
      </c>
      <c r="AA30" s="87">
        <v>46296.485153770001</v>
      </c>
      <c r="AB30" s="87">
        <v>9.7477322117179384</v>
      </c>
      <c r="AC30" s="87">
        <v>51027.331462646885</v>
      </c>
      <c r="AD30" s="87">
        <v>9.9589485767414399</v>
      </c>
      <c r="AE30" s="87">
        <v>51354.739883310001</v>
      </c>
      <c r="AF30" s="87">
        <v>9.9421132897383035</v>
      </c>
      <c r="AG30" s="87">
        <v>54227.129183019992</v>
      </c>
      <c r="AH30" s="87">
        <v>9.6407853336439224</v>
      </c>
      <c r="AI30" s="87">
        <v>54896.120095880018</v>
      </c>
      <c r="AJ30" s="87">
        <v>10.140010783614972</v>
      </c>
      <c r="AK30" s="87">
        <v>55971.553068460002</v>
      </c>
      <c r="AL30" s="87">
        <v>10.316227752563018</v>
      </c>
      <c r="AM30" s="87">
        <v>59344.923141030027</v>
      </c>
      <c r="AN30" s="87">
        <v>10.597913457340928</v>
      </c>
      <c r="AO30" s="87">
        <v>60181.914339950017</v>
      </c>
      <c r="AP30" s="87">
        <v>10.710358972472237</v>
      </c>
      <c r="AQ30" s="87">
        <v>61365.992018830031</v>
      </c>
      <c r="AR30" s="87">
        <v>9.709896587032663</v>
      </c>
      <c r="AS30" s="87">
        <v>62989.535081850001</v>
      </c>
      <c r="AT30" s="87">
        <v>10.726375521093948</v>
      </c>
      <c r="AU30" s="87">
        <v>62291.410201230021</v>
      </c>
      <c r="AV30" s="87">
        <v>10.382998296462853</v>
      </c>
      <c r="AW30" s="87">
        <v>65823.477602280007</v>
      </c>
      <c r="AX30" s="87">
        <v>10.855238813083032</v>
      </c>
      <c r="AY30" s="87">
        <v>67629.474985320005</v>
      </c>
      <c r="AZ30" s="87">
        <v>10.870436687925087</v>
      </c>
      <c r="BA30" s="87">
        <v>68895.019996599978</v>
      </c>
      <c r="BB30" s="87">
        <v>10.984533699199224</v>
      </c>
      <c r="BC30" s="87">
        <v>69714.016764830012</v>
      </c>
      <c r="BD30" s="87">
        <v>11.161836303895182</v>
      </c>
      <c r="BE30" s="87">
        <v>68020.384938830015</v>
      </c>
      <c r="BF30" s="87">
        <v>11.241299116936396</v>
      </c>
      <c r="BG30" s="87">
        <v>75625.657387569998</v>
      </c>
      <c r="BH30" s="87">
        <v>11.460257609377233</v>
      </c>
      <c r="BI30" s="87">
        <v>72720.984264630024</v>
      </c>
      <c r="BJ30" s="87">
        <v>11.426017252043234</v>
      </c>
      <c r="BK30" s="87">
        <v>81900.595712659997</v>
      </c>
      <c r="BL30" s="87">
        <v>11.518230915298091</v>
      </c>
      <c r="BM30" s="87">
        <v>77145.980600040028</v>
      </c>
      <c r="BN30" s="87">
        <v>11.415003063253684</v>
      </c>
      <c r="BO30" s="87">
        <v>84848.490870184993</v>
      </c>
      <c r="BP30" s="87">
        <v>11.512397451308679</v>
      </c>
      <c r="BQ30" s="87">
        <v>89570.265369804023</v>
      </c>
      <c r="BR30" s="87">
        <v>11.423725731957637</v>
      </c>
      <c r="BS30" s="87">
        <v>90448.757028790016</v>
      </c>
      <c r="BT30" s="87">
        <v>11.419750001328392</v>
      </c>
      <c r="BU30" s="87">
        <v>91675.639317419991</v>
      </c>
      <c r="BV30" s="87">
        <v>11.44256292155349</v>
      </c>
      <c r="BW30" s="87">
        <v>94499.666544479987</v>
      </c>
      <c r="BX30" s="87">
        <v>11.434073391666956</v>
      </c>
      <c r="BY30" s="87">
        <v>96833.092983090042</v>
      </c>
      <c r="BZ30" s="87">
        <v>11.26201526792504</v>
      </c>
      <c r="CA30" s="87">
        <v>98737.870232530026</v>
      </c>
      <c r="CB30" s="87">
        <v>11.211938536601759</v>
      </c>
      <c r="CC30" s="87">
        <v>102175.5972532</v>
      </c>
      <c r="CD30" s="87">
        <v>11.191610528772493</v>
      </c>
      <c r="CE30" s="87">
        <v>104026.13376373998</v>
      </c>
      <c r="CF30" s="87">
        <v>11.31396179506334</v>
      </c>
      <c r="CG30" s="87">
        <v>113348.91785416001</v>
      </c>
      <c r="CH30" s="87">
        <v>11.31728354514131</v>
      </c>
      <c r="CI30" s="87">
        <v>117636.98102927001</v>
      </c>
      <c r="CJ30" s="87">
        <v>11.303561788512749</v>
      </c>
      <c r="CK30" s="87">
        <v>120532.23832152999</v>
      </c>
      <c r="CL30" s="87">
        <v>11.288603321015628</v>
      </c>
      <c r="CM30" s="87">
        <v>122137.75096436001</v>
      </c>
      <c r="CN30" s="87">
        <v>11.300812024104912</v>
      </c>
      <c r="CO30" s="87">
        <v>126667.60464941297</v>
      </c>
      <c r="CP30" s="87">
        <v>11.313044354459462</v>
      </c>
      <c r="CQ30" s="87">
        <v>127608.69531588</v>
      </c>
      <c r="CR30" s="87">
        <v>11.306165714741748</v>
      </c>
      <c r="CS30" s="87">
        <v>130778.46958723002</v>
      </c>
      <c r="CT30" s="87">
        <v>11.300964233752296</v>
      </c>
      <c r="CU30" s="87">
        <v>132396.03748658003</v>
      </c>
      <c r="CV30" s="87">
        <v>11.276470103443286</v>
      </c>
      <c r="CW30" s="87">
        <v>135058.29863809</v>
      </c>
      <c r="CX30" s="87">
        <v>11.343267692945181</v>
      </c>
      <c r="CY30" s="87">
        <v>139523.06906129298</v>
      </c>
      <c r="CZ30" s="87">
        <v>11.227675154034154</v>
      </c>
      <c r="DA30" s="87">
        <v>143440.41183029005</v>
      </c>
      <c r="DB30" s="87">
        <v>11.102195166437932</v>
      </c>
      <c r="DC30" s="87">
        <v>144390.54268891006</v>
      </c>
      <c r="DD30" s="87">
        <v>10.86879719350736</v>
      </c>
      <c r="DE30" s="87">
        <v>146971.57004533996</v>
      </c>
      <c r="DF30" s="87">
        <v>10.460840338781187</v>
      </c>
      <c r="DG30" s="87">
        <v>153061.09282716303</v>
      </c>
      <c r="DH30" s="87">
        <v>10.749750191177171</v>
      </c>
      <c r="DI30" s="87">
        <v>158824.37354939303</v>
      </c>
      <c r="DJ30" s="87">
        <v>10.56119858072196</v>
      </c>
      <c r="DK30" s="87">
        <v>161153.61716904296</v>
      </c>
      <c r="DL30" s="87">
        <v>9.8832831357738282</v>
      </c>
      <c r="DM30" s="87">
        <v>165656.349464923</v>
      </c>
      <c r="DN30" s="87">
        <v>9.7566743774933045</v>
      </c>
      <c r="DO30" s="87">
        <v>167218.23608147303</v>
      </c>
      <c r="DP30" s="87">
        <v>9.578035203456178</v>
      </c>
      <c r="DQ30" s="87">
        <v>166898.41592608296</v>
      </c>
      <c r="DR30" s="87">
        <v>9.1110520036094638</v>
      </c>
      <c r="DS30" s="87">
        <v>171142.703496103</v>
      </c>
      <c r="DT30" s="87">
        <v>8.9023135761767058</v>
      </c>
      <c r="DU30" s="87">
        <v>173242.44818890592</v>
      </c>
      <c r="DV30" s="87">
        <v>8.770496651773021</v>
      </c>
      <c r="DW30" s="87">
        <v>178049.47878468595</v>
      </c>
      <c r="DX30" s="87">
        <v>8.6179540709073432</v>
      </c>
      <c r="DY30" s="87">
        <v>185859.95047101</v>
      </c>
      <c r="DZ30" s="87">
        <v>8.4429837403631485</v>
      </c>
      <c r="EA30" s="87">
        <v>187746.111922843</v>
      </c>
      <c r="EB30" s="87">
        <v>8.3587113202478491</v>
      </c>
      <c r="EC30" s="87">
        <v>190753.68088886296</v>
      </c>
      <c r="ED30" s="87">
        <v>8.1949432079107307</v>
      </c>
      <c r="EE30" s="87">
        <v>199484.94652591302</v>
      </c>
      <c r="EF30" s="87">
        <v>8.1452228413446743</v>
      </c>
      <c r="EG30" s="87">
        <v>201824.22761930601</v>
      </c>
      <c r="EH30" s="87">
        <v>8.0928809741680467</v>
      </c>
      <c r="EI30" s="87">
        <v>205647.45823952596</v>
      </c>
      <c r="EJ30" s="87">
        <v>8.0703811628826276</v>
      </c>
      <c r="EK30" s="87">
        <v>210600.04465162603</v>
      </c>
      <c r="EL30" s="87">
        <v>8.2016049358063583</v>
      </c>
      <c r="EM30" s="87">
        <v>211338.31096969603</v>
      </c>
      <c r="EN30" s="87">
        <v>8.4678048989107353</v>
      </c>
      <c r="EO30" s="87">
        <v>212378.737025696</v>
      </c>
      <c r="EP30" s="87">
        <v>8.6010224671256328</v>
      </c>
      <c r="EQ30" s="87">
        <v>218011.794590056</v>
      </c>
      <c r="ER30" s="87">
        <v>9.0471664311327462</v>
      </c>
      <c r="ES30" s="87">
        <v>219567.02370999602</v>
      </c>
      <c r="ET30" s="87">
        <v>9.1989817648207772</v>
      </c>
      <c r="EU30" s="87">
        <v>220057.85349580602</v>
      </c>
      <c r="EV30" s="87">
        <v>9.5104539540389155</v>
      </c>
      <c r="EW30" s="87">
        <v>224534.96782339309</v>
      </c>
      <c r="EX30" s="87">
        <v>9.9413513733129655</v>
      </c>
      <c r="EY30" s="87">
        <v>229094.998760266</v>
      </c>
      <c r="EZ30" s="87">
        <v>10.076572160985803</v>
      </c>
      <c r="FA30" s="87">
        <v>229411.77590337599</v>
      </c>
      <c r="FB30" s="87">
        <v>10.198411867097622</v>
      </c>
      <c r="FC30" s="87">
        <v>235149.09787377602</v>
      </c>
      <c r="FD30" s="87">
        <v>10.569649851863971</v>
      </c>
      <c r="FE30" s="87">
        <v>238597.41257243603</v>
      </c>
      <c r="FF30" s="87">
        <v>10.684407364435923</v>
      </c>
      <c r="FG30" s="87">
        <v>238350.96848013296</v>
      </c>
      <c r="FH30" s="87">
        <v>10.764347671889135</v>
      </c>
      <c r="FI30" s="87">
        <v>243726.71991258601</v>
      </c>
      <c r="FJ30" s="87">
        <v>11.022716326810821</v>
      </c>
      <c r="FK30" s="87">
        <v>245413.92711733602</v>
      </c>
      <c r="FL30" s="87">
        <v>11.037709410025403</v>
      </c>
      <c r="FM30" s="87">
        <v>248542.85509546602</v>
      </c>
    </row>
    <row r="31" spans="2:169" ht="31.5" x14ac:dyDescent="0.25">
      <c r="B31" s="249">
        <v>8</v>
      </c>
      <c r="C31" s="252" t="s">
        <v>637</v>
      </c>
      <c r="D31" s="87">
        <v>12.156940022858997</v>
      </c>
      <c r="E31" s="87">
        <v>8421.0670027765991</v>
      </c>
      <c r="F31" s="87">
        <v>10.096682583369745</v>
      </c>
      <c r="G31" s="87">
        <v>9997.1337836490002</v>
      </c>
      <c r="H31" s="87">
        <v>9.8718367639483446</v>
      </c>
      <c r="I31" s="87">
        <v>11318.761406119998</v>
      </c>
      <c r="J31" s="87">
        <v>8.6849822816070734</v>
      </c>
      <c r="K31" s="87">
        <v>15660.47049238</v>
      </c>
      <c r="L31" s="87">
        <v>10.971107913643028</v>
      </c>
      <c r="M31" s="87">
        <v>22346.922095973005</v>
      </c>
      <c r="N31" s="87">
        <v>12.350449994209605</v>
      </c>
      <c r="O31" s="87">
        <v>28966.365449400011</v>
      </c>
      <c r="P31" s="87">
        <v>8.5594389161297428</v>
      </c>
      <c r="Q31" s="87">
        <v>15865.424748768826</v>
      </c>
      <c r="R31" s="87">
        <v>8.5195852662534186</v>
      </c>
      <c r="S31" s="87">
        <v>16267.56710845083</v>
      </c>
      <c r="T31" s="87">
        <v>8.2047377932499437</v>
      </c>
      <c r="U31" s="87">
        <v>17317.937229800998</v>
      </c>
      <c r="V31" s="87">
        <v>8.4473824597236131</v>
      </c>
      <c r="W31" s="87">
        <v>17635.572852497</v>
      </c>
      <c r="X31" s="87">
        <v>8.8425157093037505</v>
      </c>
      <c r="Y31" s="87">
        <v>17995.185434786505</v>
      </c>
      <c r="Z31" s="87">
        <v>9.1803994056614204</v>
      </c>
      <c r="AA31" s="87">
        <v>18648.808672640997</v>
      </c>
      <c r="AB31" s="87">
        <v>9.7555750908003844</v>
      </c>
      <c r="AC31" s="87">
        <v>19735.999672543818</v>
      </c>
      <c r="AD31" s="87">
        <v>10.242570421481368</v>
      </c>
      <c r="AE31" s="87">
        <v>19996.141278870498</v>
      </c>
      <c r="AF31" s="87">
        <v>10.486407611556235</v>
      </c>
      <c r="AG31" s="87">
        <v>20434.102079333919</v>
      </c>
      <c r="AH31" s="87">
        <v>10.420063365163989</v>
      </c>
      <c r="AI31" s="87">
        <v>20883.421133327924</v>
      </c>
      <c r="AJ31" s="87">
        <v>10.936916860861407</v>
      </c>
      <c r="AK31" s="87">
        <v>21260.373836850005</v>
      </c>
      <c r="AL31" s="87">
        <v>10.971107913643028</v>
      </c>
      <c r="AM31" s="87">
        <v>22346.922095973005</v>
      </c>
      <c r="AN31" s="87">
        <v>11.148114999535414</v>
      </c>
      <c r="AO31" s="87">
        <v>22951.873772712002</v>
      </c>
      <c r="AP31" s="87">
        <v>11.350384014262858</v>
      </c>
      <c r="AQ31" s="87">
        <v>23316.280673240995</v>
      </c>
      <c r="AR31" s="87">
        <v>11.287040757052759</v>
      </c>
      <c r="AS31" s="87">
        <v>24441.322892407996</v>
      </c>
      <c r="AT31" s="87">
        <v>11.628173192345454</v>
      </c>
      <c r="AU31" s="87">
        <v>24670.840246781492</v>
      </c>
      <c r="AV31" s="87">
        <v>11.238527163631773</v>
      </c>
      <c r="AW31" s="87">
        <v>24833.017706289</v>
      </c>
      <c r="AX31" s="87">
        <v>11.556158780916356</v>
      </c>
      <c r="AY31" s="87">
        <v>25228.669451508962</v>
      </c>
      <c r="AZ31" s="87">
        <v>11.630811686387259</v>
      </c>
      <c r="BA31" s="87">
        <v>25736.86220158697</v>
      </c>
      <c r="BB31" s="87">
        <v>11.771616938912654</v>
      </c>
      <c r="BC31" s="87">
        <v>25783.078781696004</v>
      </c>
      <c r="BD31" s="87">
        <v>11.849255281692269</v>
      </c>
      <c r="BE31" s="87">
        <v>26353.875847060004</v>
      </c>
      <c r="BF31" s="87">
        <v>12.193306882830006</v>
      </c>
      <c r="BG31" s="87">
        <v>27790.943211818001</v>
      </c>
      <c r="BH31" s="87">
        <v>12.344359362823004</v>
      </c>
      <c r="BI31" s="87">
        <v>27370.591567970001</v>
      </c>
      <c r="BJ31" s="87">
        <v>12.350449994209605</v>
      </c>
      <c r="BK31" s="87">
        <v>28966.365449400011</v>
      </c>
      <c r="BL31" s="87">
        <v>12.261957829703533</v>
      </c>
      <c r="BM31" s="87">
        <v>27784.403166849999</v>
      </c>
      <c r="BN31" s="87">
        <v>12.277385271071978</v>
      </c>
      <c r="BO31" s="87">
        <v>27845.524421109996</v>
      </c>
      <c r="BP31" s="87">
        <v>12.354160883650989</v>
      </c>
      <c r="BQ31" s="87">
        <v>29189.28189666001</v>
      </c>
      <c r="BR31" s="87">
        <v>12.211022140071796</v>
      </c>
      <c r="BS31" s="87">
        <v>31298.560334799997</v>
      </c>
      <c r="BT31" s="87">
        <v>12.388893465060962</v>
      </c>
      <c r="BU31" s="87">
        <v>31450.839730438001</v>
      </c>
      <c r="BV31" s="87">
        <v>12.282685320298317</v>
      </c>
      <c r="BW31" s="87">
        <v>33449.926123059995</v>
      </c>
      <c r="BX31" s="87">
        <v>12.363006745591543</v>
      </c>
      <c r="BY31" s="87">
        <v>33255.774882410027</v>
      </c>
      <c r="BZ31" s="87">
        <v>12.301750024009754</v>
      </c>
      <c r="CA31" s="87">
        <v>33680.725865780005</v>
      </c>
      <c r="CB31" s="87">
        <v>12.208564577307161</v>
      </c>
      <c r="CC31" s="87">
        <v>32939.203602490001</v>
      </c>
      <c r="CD31" s="87">
        <v>12.249129762682918</v>
      </c>
      <c r="CE31" s="87">
        <v>32068.22038706001</v>
      </c>
      <c r="CF31" s="87">
        <v>12.212258321794575</v>
      </c>
      <c r="CG31" s="87">
        <v>32009.231959610006</v>
      </c>
      <c r="CH31" s="87">
        <v>12.164704262732362</v>
      </c>
      <c r="CI31" s="87">
        <v>31525.828515575002</v>
      </c>
      <c r="CJ31" s="87">
        <v>12.092230744505191</v>
      </c>
      <c r="CK31" s="87">
        <v>30465.860970214995</v>
      </c>
      <c r="CL31" s="87">
        <v>11.982307321127781</v>
      </c>
      <c r="CM31" s="87">
        <v>30661.230665769999</v>
      </c>
      <c r="CN31" s="87">
        <v>11.895979863565032</v>
      </c>
      <c r="CO31" s="87">
        <v>31748.346625999999</v>
      </c>
      <c r="CP31" s="87">
        <v>12.050275787924804</v>
      </c>
      <c r="CQ31" s="87">
        <v>32010.052139105501</v>
      </c>
      <c r="CR31" s="87">
        <v>11.951453830445287</v>
      </c>
      <c r="CS31" s="87">
        <v>33729.454642720004</v>
      </c>
      <c r="CT31" s="87">
        <v>11.992024751450646</v>
      </c>
      <c r="CU31" s="87">
        <v>34687.114029955992</v>
      </c>
      <c r="CV31" s="87">
        <v>11.864888566740534</v>
      </c>
      <c r="CW31" s="87">
        <v>34456.702940345996</v>
      </c>
      <c r="CX31" s="87">
        <v>11.924909488680015</v>
      </c>
      <c r="CY31" s="87">
        <v>35209.900193555193</v>
      </c>
      <c r="CZ31" s="87">
        <v>11.916630143249506</v>
      </c>
      <c r="DA31" s="87">
        <v>36771.995988907191</v>
      </c>
      <c r="DB31" s="87">
        <v>11.739304821957241</v>
      </c>
      <c r="DC31" s="87">
        <v>39262.220796942689</v>
      </c>
      <c r="DD31" s="87">
        <v>11.197048231002579</v>
      </c>
      <c r="DE31" s="87">
        <v>39909.640368742992</v>
      </c>
      <c r="DF31" s="87">
        <v>10.732871532744735</v>
      </c>
      <c r="DG31" s="87">
        <v>40702.61534051448</v>
      </c>
      <c r="DH31" s="87">
        <v>10.492472137405244</v>
      </c>
      <c r="DI31" s="87">
        <v>40250.665183441699</v>
      </c>
      <c r="DJ31" s="87">
        <v>10.244178319340953</v>
      </c>
      <c r="DK31" s="87">
        <v>40709.533747269008</v>
      </c>
      <c r="DL31" s="87">
        <v>9.9735027848240527</v>
      </c>
      <c r="DM31" s="87">
        <v>43876.257473115009</v>
      </c>
      <c r="DN31" s="87">
        <v>9.6391065251216723</v>
      </c>
      <c r="DO31" s="87">
        <v>43020.128639866198</v>
      </c>
      <c r="DP31" s="87">
        <v>9.3593738005623326</v>
      </c>
      <c r="DQ31" s="87">
        <v>42960.442807196203</v>
      </c>
      <c r="DR31" s="87">
        <v>9.0733877553094384</v>
      </c>
      <c r="DS31" s="87">
        <v>47866.725264415181</v>
      </c>
      <c r="DT31" s="87">
        <v>8.7873505309567896</v>
      </c>
      <c r="DU31" s="87">
        <v>49565.790608898482</v>
      </c>
      <c r="DV31" s="87">
        <v>8.6735812231972922</v>
      </c>
      <c r="DW31" s="87">
        <v>49508.257774710983</v>
      </c>
      <c r="DX31" s="87">
        <v>8.6075815563376725</v>
      </c>
      <c r="DY31" s="87">
        <v>52720.684377332007</v>
      </c>
      <c r="DZ31" s="87">
        <v>8.4634160162395968</v>
      </c>
      <c r="EA31" s="87">
        <v>54017.550355685991</v>
      </c>
      <c r="EB31" s="87">
        <v>8.3911674827853115</v>
      </c>
      <c r="EC31" s="87">
        <v>54871.609387318014</v>
      </c>
      <c r="ED31" s="87">
        <v>8.3904132806129379</v>
      </c>
      <c r="EE31" s="87">
        <v>53835.023090872019</v>
      </c>
      <c r="EF31" s="87">
        <v>8.4536630161076278</v>
      </c>
      <c r="EG31" s="87">
        <v>57638.28501019752</v>
      </c>
      <c r="EH31" s="87">
        <v>8.4896781614252568</v>
      </c>
      <c r="EI31" s="87">
        <v>60085.249608516009</v>
      </c>
      <c r="EJ31" s="87">
        <v>8.5045752121482856</v>
      </c>
      <c r="EK31" s="87">
        <v>63632.928787736993</v>
      </c>
      <c r="EL31" s="87">
        <v>8.9475872928769036</v>
      </c>
      <c r="EM31" s="87">
        <v>64901.914267149994</v>
      </c>
      <c r="EN31" s="87">
        <v>9.2341891199627231</v>
      </c>
      <c r="EO31" s="87">
        <v>67616.544146229993</v>
      </c>
      <c r="EP31" s="87">
        <v>9.419828581536617</v>
      </c>
      <c r="EQ31" s="87">
        <v>69575.938383809989</v>
      </c>
      <c r="ER31" s="87">
        <v>10.394858326964737</v>
      </c>
      <c r="ES31" s="87">
        <v>70452.664423349983</v>
      </c>
      <c r="ET31" s="87">
        <v>10.692402391616916</v>
      </c>
      <c r="EU31" s="87">
        <v>70383.896683409999</v>
      </c>
      <c r="EV31" s="87">
        <v>10.916373386597696</v>
      </c>
      <c r="EW31" s="87">
        <v>71603.456056024021</v>
      </c>
      <c r="EX31" s="87">
        <v>11.630984730968235</v>
      </c>
      <c r="EY31" s="87">
        <v>72803.220350864023</v>
      </c>
      <c r="EZ31" s="87">
        <v>11.733688197427499</v>
      </c>
      <c r="FA31" s="87">
        <v>73655.614376034006</v>
      </c>
      <c r="FB31" s="87">
        <v>11.769868540097375</v>
      </c>
      <c r="FC31" s="87">
        <v>69642.690515694005</v>
      </c>
      <c r="FD31" s="87">
        <v>12.214452452832804</v>
      </c>
      <c r="FE31" s="87">
        <v>70913.14758918999</v>
      </c>
      <c r="FF31" s="87">
        <v>12.318272875575881</v>
      </c>
      <c r="FG31" s="87">
        <v>71069.46579314</v>
      </c>
      <c r="FH31" s="87">
        <v>12.430581492093252</v>
      </c>
      <c r="FI31" s="87">
        <v>72347.212866290007</v>
      </c>
      <c r="FJ31" s="87">
        <v>12.754745112525239</v>
      </c>
      <c r="FK31" s="87">
        <v>72820.510388009992</v>
      </c>
      <c r="FL31" s="87">
        <v>13.032807451462878</v>
      </c>
      <c r="FM31" s="87">
        <v>72475.974681799999</v>
      </c>
    </row>
    <row r="32" spans="2:169" x14ac:dyDescent="0.25">
      <c r="B32" s="249">
        <v>9</v>
      </c>
      <c r="C32" s="25" t="s">
        <v>225</v>
      </c>
      <c r="D32" s="87">
        <v>12.461227862940877</v>
      </c>
      <c r="E32" s="87">
        <v>20175.996991661999</v>
      </c>
      <c r="F32" s="87">
        <v>10.686477432649173</v>
      </c>
      <c r="G32" s="87">
        <v>23365.220888444503</v>
      </c>
      <c r="H32" s="87">
        <v>9.8686226260735115</v>
      </c>
      <c r="I32" s="87">
        <v>25074.979855894901</v>
      </c>
      <c r="J32" s="87">
        <v>9.2248533554122822</v>
      </c>
      <c r="K32" s="87">
        <v>39505.080789378197</v>
      </c>
      <c r="L32" s="87">
        <v>11.826222403515349</v>
      </c>
      <c r="M32" s="87">
        <v>51552.625141054988</v>
      </c>
      <c r="N32" s="87">
        <v>12.954880531163269</v>
      </c>
      <c r="O32" s="87">
        <v>55572.995420386011</v>
      </c>
      <c r="P32" s="87">
        <v>9.2604141168513152</v>
      </c>
      <c r="Q32" s="87">
        <v>41163.443291888187</v>
      </c>
      <c r="R32" s="87">
        <v>9.1397113411622701</v>
      </c>
      <c r="S32" s="87">
        <v>43464.62004538819</v>
      </c>
      <c r="T32" s="87">
        <v>9.1167834967138663</v>
      </c>
      <c r="U32" s="87">
        <v>44881.637032118197</v>
      </c>
      <c r="V32" s="87">
        <v>9.3066435644869721</v>
      </c>
      <c r="W32" s="87">
        <v>45718.200940599971</v>
      </c>
      <c r="X32" s="87">
        <v>9.4949868765093424</v>
      </c>
      <c r="Y32" s="87">
        <v>46485.50858193999</v>
      </c>
      <c r="Z32" s="87">
        <v>9.8129141258956007</v>
      </c>
      <c r="AA32" s="87">
        <v>48666.054421429988</v>
      </c>
      <c r="AB32" s="87">
        <v>10.445696117648042</v>
      </c>
      <c r="AC32" s="87">
        <v>51232.261821993918</v>
      </c>
      <c r="AD32" s="87">
        <v>10.858127837918222</v>
      </c>
      <c r="AE32" s="87">
        <v>51071.225689298517</v>
      </c>
      <c r="AF32" s="87">
        <v>11.165113061984435</v>
      </c>
      <c r="AG32" s="87">
        <v>51148.391272078021</v>
      </c>
      <c r="AH32" s="87">
        <v>9.8471327212082738</v>
      </c>
      <c r="AI32" s="87">
        <v>50991.958174493011</v>
      </c>
      <c r="AJ32" s="87">
        <v>11.711629931170449</v>
      </c>
      <c r="AK32" s="87">
        <v>51184.309627547002</v>
      </c>
      <c r="AL32" s="87">
        <v>11.826222403515349</v>
      </c>
      <c r="AM32" s="87">
        <v>51552.625141054988</v>
      </c>
      <c r="AN32" s="87">
        <v>12.044249772952469</v>
      </c>
      <c r="AO32" s="87">
        <v>52332.738749851589</v>
      </c>
      <c r="AP32" s="87">
        <v>12.199395824582153</v>
      </c>
      <c r="AQ32" s="87">
        <v>52985.832457340017</v>
      </c>
      <c r="AR32" s="87">
        <v>11.270535083298956</v>
      </c>
      <c r="AS32" s="87">
        <v>51516.23485427101</v>
      </c>
      <c r="AT32" s="87">
        <v>11.90497960348681</v>
      </c>
      <c r="AU32" s="87">
        <v>53042.577066778002</v>
      </c>
      <c r="AV32" s="87">
        <v>10.512542982700632</v>
      </c>
      <c r="AW32" s="87">
        <v>55960.032684191996</v>
      </c>
      <c r="AX32" s="87">
        <v>12.176023141435618</v>
      </c>
      <c r="AY32" s="87">
        <v>55312.74132635002</v>
      </c>
      <c r="AZ32" s="87">
        <v>12.312778525192568</v>
      </c>
      <c r="BA32" s="87">
        <v>56011.337356452495</v>
      </c>
      <c r="BB32" s="87">
        <v>12.288388417735719</v>
      </c>
      <c r="BC32" s="87">
        <v>54776.838490218506</v>
      </c>
      <c r="BD32" s="87">
        <v>12.544888981693379</v>
      </c>
      <c r="BE32" s="87">
        <v>52750.971819431994</v>
      </c>
      <c r="BF32" s="87">
        <v>12.846182702022851</v>
      </c>
      <c r="BG32" s="87">
        <v>56477.672721033996</v>
      </c>
      <c r="BH32" s="87">
        <v>12.959745363169686</v>
      </c>
      <c r="BI32" s="87">
        <v>54622.615005606</v>
      </c>
      <c r="BJ32" s="87">
        <v>12.954880531163269</v>
      </c>
      <c r="BK32" s="87">
        <v>55572.995420386011</v>
      </c>
      <c r="BL32" s="87">
        <v>12.733488093249001</v>
      </c>
      <c r="BM32" s="87">
        <v>55579.364616017003</v>
      </c>
      <c r="BN32" s="87">
        <v>12.725081292192824</v>
      </c>
      <c r="BO32" s="87">
        <v>58894.493766829793</v>
      </c>
      <c r="BP32" s="87">
        <v>12.747062340464703</v>
      </c>
      <c r="BQ32" s="87">
        <v>60731.052822673002</v>
      </c>
      <c r="BR32" s="87">
        <v>12.65406258125504</v>
      </c>
      <c r="BS32" s="87">
        <v>60715.094683698801</v>
      </c>
      <c r="BT32" s="87">
        <v>12.667265754947456</v>
      </c>
      <c r="BU32" s="87">
        <v>60771.974185306019</v>
      </c>
      <c r="BV32" s="87">
        <v>12.341225661781456</v>
      </c>
      <c r="BW32" s="87">
        <v>61082.500676833006</v>
      </c>
      <c r="BX32" s="87">
        <v>12.364973487505457</v>
      </c>
      <c r="BY32" s="87">
        <v>61475.415040193009</v>
      </c>
      <c r="BZ32" s="87">
        <v>12.799953390527266</v>
      </c>
      <c r="CA32" s="87">
        <v>61909.877544638985</v>
      </c>
      <c r="CB32" s="87">
        <v>12.727683576944177</v>
      </c>
      <c r="CC32" s="87">
        <v>61187.415254426014</v>
      </c>
      <c r="CD32" s="87">
        <v>12.615994966802557</v>
      </c>
      <c r="CE32" s="87">
        <v>60235.539876252769</v>
      </c>
      <c r="CF32" s="87">
        <v>12.691079511743926</v>
      </c>
      <c r="CG32" s="87">
        <v>61414.309738052776</v>
      </c>
      <c r="CH32" s="87">
        <v>12.682672264375634</v>
      </c>
      <c r="CI32" s="87">
        <v>60590.405045435524</v>
      </c>
      <c r="CJ32" s="87">
        <v>12.670321830022855</v>
      </c>
      <c r="CK32" s="87">
        <v>60283.646139042801</v>
      </c>
      <c r="CL32" s="87">
        <v>12.512351191842781</v>
      </c>
      <c r="CM32" s="87">
        <v>61576.993721321043</v>
      </c>
      <c r="CN32" s="87">
        <v>12.525964308357871</v>
      </c>
      <c r="CO32" s="87">
        <v>64422.047948524487</v>
      </c>
      <c r="CP32" s="87">
        <v>12.555178854532075</v>
      </c>
      <c r="CQ32" s="87">
        <v>65606.5759141335</v>
      </c>
      <c r="CR32" s="87">
        <v>12.538540751323515</v>
      </c>
      <c r="CS32" s="87">
        <v>65797.173245398633</v>
      </c>
      <c r="CT32" s="87">
        <v>12.469688861525256</v>
      </c>
      <c r="CU32" s="87">
        <v>67528.037661365466</v>
      </c>
      <c r="CV32" s="87">
        <v>12.457945633731889</v>
      </c>
      <c r="CW32" s="87">
        <v>66127.071916457164</v>
      </c>
      <c r="CX32" s="87">
        <v>12.501233910151601</v>
      </c>
      <c r="CY32" s="87">
        <v>64400.604620411505</v>
      </c>
      <c r="CZ32" s="87">
        <v>12.323812232898907</v>
      </c>
      <c r="DA32" s="87">
        <v>69535.973017942844</v>
      </c>
      <c r="DB32" s="87">
        <v>12.097584288260421</v>
      </c>
      <c r="DC32" s="87">
        <v>69528.613895172806</v>
      </c>
      <c r="DD32" s="87">
        <v>11.655970335849073</v>
      </c>
      <c r="DE32" s="87">
        <v>68585.796770103188</v>
      </c>
      <c r="DF32" s="87">
        <v>11.215549676488317</v>
      </c>
      <c r="DG32" s="87">
        <v>70513.191192717757</v>
      </c>
      <c r="DH32" s="87">
        <v>11.205616605841938</v>
      </c>
      <c r="DI32" s="87">
        <v>67008.67938424951</v>
      </c>
      <c r="DJ32" s="87">
        <v>11.07900009483202</v>
      </c>
      <c r="DK32" s="87">
        <v>66162.529249127183</v>
      </c>
      <c r="DL32" s="87">
        <v>10.653655038381396</v>
      </c>
      <c r="DM32" s="87">
        <v>66107.080444300853</v>
      </c>
      <c r="DN32" s="87">
        <v>10.334570818818161</v>
      </c>
      <c r="DO32" s="87">
        <v>67982.332229262494</v>
      </c>
      <c r="DP32" s="87">
        <v>10.136544902588286</v>
      </c>
      <c r="DQ32" s="87">
        <v>68483.825859699937</v>
      </c>
      <c r="DR32" s="87">
        <v>9.7833692036656394</v>
      </c>
      <c r="DS32" s="87">
        <v>69160.573930472863</v>
      </c>
      <c r="DT32" s="87">
        <v>9.4084774757689136</v>
      </c>
      <c r="DU32" s="87">
        <v>69143.143172228985</v>
      </c>
      <c r="DV32" s="87">
        <v>9.3495571107683553</v>
      </c>
      <c r="DW32" s="87">
        <v>68786.849661853412</v>
      </c>
      <c r="DX32" s="87">
        <v>9.1088181193760036</v>
      </c>
      <c r="DY32" s="87">
        <v>70063.311573759012</v>
      </c>
      <c r="DZ32" s="87">
        <v>9.0162166916365436</v>
      </c>
      <c r="EA32" s="87">
        <v>71555.41921912886</v>
      </c>
      <c r="EB32" s="87">
        <v>8.9154729328414373</v>
      </c>
      <c r="EC32" s="87">
        <v>71164.066149440012</v>
      </c>
      <c r="ED32" s="87">
        <v>8.8333273315705618</v>
      </c>
      <c r="EE32" s="87">
        <v>71745.938090616997</v>
      </c>
      <c r="EF32" s="87">
        <v>8.9063694410983327</v>
      </c>
      <c r="EG32" s="87">
        <v>71319.353891787978</v>
      </c>
      <c r="EH32" s="87">
        <v>9.0214783641547598</v>
      </c>
      <c r="EI32" s="87">
        <v>70725.805242736009</v>
      </c>
      <c r="EJ32" s="87">
        <v>9.0096803345289747</v>
      </c>
      <c r="EK32" s="87">
        <v>72890.168341662007</v>
      </c>
      <c r="EL32" s="87">
        <v>9.4125711372046439</v>
      </c>
      <c r="EM32" s="87">
        <v>75273.64942724898</v>
      </c>
      <c r="EN32" s="87">
        <v>9.573806598098404</v>
      </c>
      <c r="EO32" s="87">
        <v>75274.494628153989</v>
      </c>
      <c r="EP32" s="87">
        <v>9.7019741616686979</v>
      </c>
      <c r="EQ32" s="87">
        <v>77559.3962162885</v>
      </c>
      <c r="ER32" s="87">
        <v>10.475255851361826</v>
      </c>
      <c r="ES32" s="87">
        <v>78141.843908357987</v>
      </c>
      <c r="ET32" s="87">
        <v>10.72041297161069</v>
      </c>
      <c r="EU32" s="87">
        <v>77054.322652175018</v>
      </c>
      <c r="EV32" s="87">
        <v>11.094669343391278</v>
      </c>
      <c r="EW32" s="87">
        <v>75837.518851097033</v>
      </c>
      <c r="EX32" s="87">
        <v>11.479536817177447</v>
      </c>
      <c r="EY32" s="87">
        <v>75783.164747281015</v>
      </c>
      <c r="EZ32" s="87">
        <v>11.518299758116333</v>
      </c>
      <c r="FA32" s="87">
        <v>75806.922568931011</v>
      </c>
      <c r="FB32" s="87">
        <v>11.689213474188424</v>
      </c>
      <c r="FC32" s="87">
        <v>75912.940911059995</v>
      </c>
      <c r="FD32" s="87">
        <v>12.166876477136752</v>
      </c>
      <c r="FE32" s="87">
        <v>76297.049616096512</v>
      </c>
      <c r="FF32" s="87">
        <v>12.294672307962456</v>
      </c>
      <c r="FG32" s="87">
        <v>76772.933828451496</v>
      </c>
      <c r="FH32" s="87">
        <v>12.451863186914888</v>
      </c>
      <c r="FI32" s="87">
        <v>75249.800273015047</v>
      </c>
      <c r="FJ32" s="87">
        <v>12.909989457873433</v>
      </c>
      <c r="FK32" s="87">
        <v>74091.378616242582</v>
      </c>
      <c r="FL32" s="87">
        <v>12.978736842006969</v>
      </c>
      <c r="FM32" s="87">
        <v>74402.293296201125</v>
      </c>
    </row>
    <row r="33" spans="1:169" x14ac:dyDescent="0.25">
      <c r="B33" s="249">
        <v>10</v>
      </c>
      <c r="C33" s="25" t="s">
        <v>226</v>
      </c>
      <c r="D33" s="87">
        <v>12.16212113940332</v>
      </c>
      <c r="E33" s="87">
        <v>125012.28900160926</v>
      </c>
      <c r="F33" s="87">
        <v>10.662658199017841</v>
      </c>
      <c r="G33" s="87">
        <v>181578.30789953296</v>
      </c>
      <c r="H33" s="87">
        <v>9.6304236099412375</v>
      </c>
      <c r="I33" s="87">
        <v>237824.58922605906</v>
      </c>
      <c r="J33" s="87">
        <v>8.7186773177532686</v>
      </c>
      <c r="K33" s="87">
        <v>307114.05786546529</v>
      </c>
      <c r="L33" s="87">
        <v>11.374645564266222</v>
      </c>
      <c r="M33" s="87">
        <v>396221.54539123422</v>
      </c>
      <c r="N33" s="87">
        <v>12.376702667885603</v>
      </c>
      <c r="O33" s="87">
        <v>475857.15537410416</v>
      </c>
      <c r="P33" s="87">
        <v>8.7459657161740409</v>
      </c>
      <c r="Q33" s="87">
        <v>312227.07958266023</v>
      </c>
      <c r="R33" s="87">
        <v>8.5946699710225438</v>
      </c>
      <c r="S33" s="87">
        <v>323552.70900593605</v>
      </c>
      <c r="T33" s="87">
        <v>8.5407585403739485</v>
      </c>
      <c r="U33" s="87">
        <v>329403.87438930146</v>
      </c>
      <c r="V33" s="87">
        <v>8.7806104629809543</v>
      </c>
      <c r="W33" s="87">
        <v>333681.40036472073</v>
      </c>
      <c r="X33" s="87">
        <v>8.9927435722477167</v>
      </c>
      <c r="Y33" s="87">
        <v>335756.90897453373</v>
      </c>
      <c r="Z33" s="87">
        <v>9.2686767189885888</v>
      </c>
      <c r="AA33" s="87">
        <v>347534.09795988025</v>
      </c>
      <c r="AB33" s="87">
        <v>10.131706588435897</v>
      </c>
      <c r="AC33" s="87">
        <v>378020.65355829912</v>
      </c>
      <c r="AD33" s="87">
        <v>10.598943259011799</v>
      </c>
      <c r="AE33" s="87">
        <v>379459.94772807078</v>
      </c>
      <c r="AF33" s="87">
        <v>10.788486676218694</v>
      </c>
      <c r="AG33" s="87">
        <v>383527.05637713824</v>
      </c>
      <c r="AH33" s="87">
        <v>10.742862312591928</v>
      </c>
      <c r="AI33" s="87">
        <v>383207.99827942811</v>
      </c>
      <c r="AJ33" s="87">
        <v>11.324228878383083</v>
      </c>
      <c r="AK33" s="87">
        <v>385980.40510301926</v>
      </c>
      <c r="AL33" s="87">
        <v>11.374645564266222</v>
      </c>
      <c r="AM33" s="87">
        <v>396221.54539123422</v>
      </c>
      <c r="AN33" s="87">
        <v>11.702263716931153</v>
      </c>
      <c r="AO33" s="87">
        <v>396583.21368686139</v>
      </c>
      <c r="AP33" s="87">
        <v>11.747525232187845</v>
      </c>
      <c r="AQ33" s="87">
        <v>409220.83868754702</v>
      </c>
      <c r="AR33" s="87">
        <v>11.15528377363014</v>
      </c>
      <c r="AS33" s="87">
        <v>422554.94540252635</v>
      </c>
      <c r="AT33" s="87">
        <v>11.568086036897849</v>
      </c>
      <c r="AU33" s="87">
        <v>427615.0817997008</v>
      </c>
      <c r="AV33" s="87">
        <v>11.260590578964512</v>
      </c>
      <c r="AW33" s="87">
        <v>431388.31394783047</v>
      </c>
      <c r="AX33" s="87">
        <v>11.726135376762212</v>
      </c>
      <c r="AY33" s="87">
        <v>445229.41194001533</v>
      </c>
      <c r="AZ33" s="87">
        <v>11.848796129520547</v>
      </c>
      <c r="BA33" s="87">
        <v>452160.46142617852</v>
      </c>
      <c r="BB33" s="87">
        <v>11.798146358780565</v>
      </c>
      <c r="BC33" s="87">
        <v>449766.74939725664</v>
      </c>
      <c r="BD33" s="87">
        <v>12.259249225423481</v>
      </c>
      <c r="BE33" s="87">
        <v>429417.14344470645</v>
      </c>
      <c r="BF33" s="87">
        <v>12.244185033320464</v>
      </c>
      <c r="BG33" s="87">
        <v>467466.69874221768</v>
      </c>
      <c r="BH33" s="87">
        <v>12.502076046543955</v>
      </c>
      <c r="BI33" s="87">
        <v>445232.59407529031</v>
      </c>
      <c r="BJ33" s="87">
        <v>12.376702667885603</v>
      </c>
      <c r="BK33" s="87">
        <v>475857.15537410416</v>
      </c>
      <c r="BL33" s="87">
        <v>12.485207627726311</v>
      </c>
      <c r="BM33" s="87">
        <v>449358.80862127268</v>
      </c>
      <c r="BN33" s="87">
        <v>12.357932872033281</v>
      </c>
      <c r="BO33" s="87">
        <v>493446.11394504871</v>
      </c>
      <c r="BP33" s="87">
        <v>12.133231265953109</v>
      </c>
      <c r="BQ33" s="87">
        <v>514785.14371218276</v>
      </c>
      <c r="BR33" s="87">
        <v>12.195127450516399</v>
      </c>
      <c r="BS33" s="87">
        <v>518487.25924308121</v>
      </c>
      <c r="BT33" s="87">
        <v>12.315252673705743</v>
      </c>
      <c r="BU33" s="87">
        <v>521293.29036292684</v>
      </c>
      <c r="BV33" s="87">
        <v>12.214402977555507</v>
      </c>
      <c r="BW33" s="87">
        <v>532376.44981012109</v>
      </c>
      <c r="BX33" s="87">
        <v>12.421302705061876</v>
      </c>
      <c r="BY33" s="87">
        <v>528546.49518698873</v>
      </c>
      <c r="BZ33" s="87">
        <v>12.446517547280678</v>
      </c>
      <c r="CA33" s="87">
        <v>539600.39485020435</v>
      </c>
      <c r="CB33" s="87">
        <v>12.321988959476833</v>
      </c>
      <c r="CC33" s="87">
        <v>551011.24048531055</v>
      </c>
      <c r="CD33" s="87">
        <v>12.26398992740482</v>
      </c>
      <c r="CE33" s="87">
        <v>549777.13648299873</v>
      </c>
      <c r="CF33" s="87">
        <v>12.235754807560152</v>
      </c>
      <c r="CG33" s="87">
        <v>550203.51599649421</v>
      </c>
      <c r="CH33" s="87">
        <v>12.119910877769284</v>
      </c>
      <c r="CI33" s="87">
        <v>547163.72725632438</v>
      </c>
      <c r="CJ33" s="87">
        <v>12.033766823644209</v>
      </c>
      <c r="CK33" s="87">
        <v>545353.79834939411</v>
      </c>
      <c r="CL33" s="87">
        <v>11.916145990070415</v>
      </c>
      <c r="CM33" s="87">
        <v>561129.6521323584</v>
      </c>
      <c r="CN33" s="87">
        <v>11.959589649462657</v>
      </c>
      <c r="CO33" s="87">
        <v>575153.42077676055</v>
      </c>
      <c r="CP33" s="87">
        <v>12.083355777319214</v>
      </c>
      <c r="CQ33" s="87">
        <v>573955.23788534431</v>
      </c>
      <c r="CR33" s="87">
        <v>12.040983629357346</v>
      </c>
      <c r="CS33" s="87">
        <v>577485.57521799312</v>
      </c>
      <c r="CT33" s="87">
        <v>11.996872361753452</v>
      </c>
      <c r="CU33" s="87">
        <v>586184.0678403395</v>
      </c>
      <c r="CV33" s="87">
        <v>11.971282865357342</v>
      </c>
      <c r="CW33" s="87">
        <v>588889.04094583029</v>
      </c>
      <c r="CX33" s="87">
        <v>11.944046435778338</v>
      </c>
      <c r="CY33" s="87">
        <v>591327.5477975551</v>
      </c>
      <c r="CZ33" s="87">
        <v>11.873112007170949</v>
      </c>
      <c r="DA33" s="87">
        <v>594009.07667679607</v>
      </c>
      <c r="DB33" s="87">
        <v>11.847849941780927</v>
      </c>
      <c r="DC33" s="87">
        <v>594736.59038586449</v>
      </c>
      <c r="DD33" s="87">
        <v>11.356911344182405</v>
      </c>
      <c r="DE33" s="87">
        <v>593035.51920795732</v>
      </c>
      <c r="DF33" s="87">
        <v>10.975394954678197</v>
      </c>
      <c r="DG33" s="87">
        <v>600807.80782424507</v>
      </c>
      <c r="DH33" s="87">
        <v>10.409790658531902</v>
      </c>
      <c r="DI33" s="87">
        <v>590531.40575554199</v>
      </c>
      <c r="DJ33" s="87">
        <v>10.27574594487688</v>
      </c>
      <c r="DK33" s="87">
        <v>603781.83365218877</v>
      </c>
      <c r="DL33" s="87">
        <v>9.9477214686017223</v>
      </c>
      <c r="DM33" s="87">
        <v>631372.381748026</v>
      </c>
      <c r="DN33" s="87">
        <v>9.6197215212584783</v>
      </c>
      <c r="DO33" s="87">
        <v>630225.84504646307</v>
      </c>
      <c r="DP33" s="87">
        <v>9.4809013779137583</v>
      </c>
      <c r="DQ33" s="87">
        <v>638175.92895403923</v>
      </c>
      <c r="DR33" s="87">
        <v>9.3372139526613456</v>
      </c>
      <c r="DS33" s="87">
        <v>658686.31594512251</v>
      </c>
      <c r="DT33" s="87">
        <v>8.9538631097265373</v>
      </c>
      <c r="DU33" s="87">
        <v>668435.22346346872</v>
      </c>
      <c r="DV33" s="87">
        <v>8.833289302901207</v>
      </c>
      <c r="DW33" s="87">
        <v>689172.23952381883</v>
      </c>
      <c r="DX33" s="87">
        <v>8.7247534718641688</v>
      </c>
      <c r="DY33" s="87">
        <v>726008.99923688511</v>
      </c>
      <c r="DZ33" s="87">
        <v>8.4868317462115677</v>
      </c>
      <c r="EA33" s="87">
        <v>735654.04499216611</v>
      </c>
      <c r="EB33" s="87">
        <v>8.4396194625740648</v>
      </c>
      <c r="EC33" s="87">
        <v>753952.40757383639</v>
      </c>
      <c r="ED33" s="87">
        <v>8.3905042559027354</v>
      </c>
      <c r="EE33" s="87">
        <v>756362.67815406295</v>
      </c>
      <c r="EF33" s="87">
        <v>8.4192843169987412</v>
      </c>
      <c r="EG33" s="87">
        <v>760442.85808053089</v>
      </c>
      <c r="EH33" s="87">
        <v>8.5035426287174776</v>
      </c>
      <c r="EI33" s="87">
        <v>790626.7910134003</v>
      </c>
      <c r="EJ33" s="87">
        <v>8.5399498347734095</v>
      </c>
      <c r="EK33" s="87">
        <v>811305.19585290935</v>
      </c>
      <c r="EL33" s="87">
        <v>9.0307433515774314</v>
      </c>
      <c r="EM33" s="87">
        <v>826969.65232467616</v>
      </c>
      <c r="EN33" s="87">
        <v>9.3038024008498681</v>
      </c>
      <c r="EO33" s="87">
        <v>840379.15359446954</v>
      </c>
      <c r="EP33" s="87">
        <v>9.4459390344323122</v>
      </c>
      <c r="EQ33" s="87">
        <v>859761.4056183974</v>
      </c>
      <c r="ER33" s="87">
        <v>10.43764091019527</v>
      </c>
      <c r="ES33" s="87">
        <v>868442.43530177698</v>
      </c>
      <c r="ET33" s="87">
        <v>10.643152663561613</v>
      </c>
      <c r="EU33" s="87">
        <v>876039.47705031279</v>
      </c>
      <c r="EV33" s="87">
        <v>10.898586474215142</v>
      </c>
      <c r="EW33" s="87">
        <v>887058.2136145808</v>
      </c>
      <c r="EX33" s="87">
        <v>11.704584539050401</v>
      </c>
      <c r="EY33" s="87">
        <v>884400.90149944695</v>
      </c>
      <c r="EZ33" s="87">
        <v>11.811459217647959</v>
      </c>
      <c r="FA33" s="87">
        <v>875664.83073253487</v>
      </c>
      <c r="FB33" s="87">
        <v>11.799911192829896</v>
      </c>
      <c r="FC33" s="87">
        <v>866369.3572707806</v>
      </c>
      <c r="FD33" s="87">
        <v>12.299047286606264</v>
      </c>
      <c r="FE33" s="87">
        <v>866141.77797852084</v>
      </c>
      <c r="FF33" s="87">
        <v>12.429977555427429</v>
      </c>
      <c r="FG33" s="87">
        <v>878072.11578979995</v>
      </c>
      <c r="FH33" s="87">
        <v>12.591280321079905</v>
      </c>
      <c r="FI33" s="87">
        <v>883704.91445056489</v>
      </c>
      <c r="FJ33" s="87">
        <v>13.152140681572613</v>
      </c>
      <c r="FK33" s="87">
        <v>882327.18429561146</v>
      </c>
      <c r="FL33" s="87">
        <v>13.230802013381643</v>
      </c>
      <c r="FM33" s="87">
        <v>885117.38772520539</v>
      </c>
    </row>
    <row r="34" spans="1:169" x14ac:dyDescent="0.25">
      <c r="B34" s="249">
        <v>11</v>
      </c>
      <c r="C34" s="248" t="s">
        <v>227</v>
      </c>
      <c r="D34" s="87">
        <v>11.365050769250153</v>
      </c>
      <c r="E34" s="87">
        <v>58297.567873069995</v>
      </c>
      <c r="F34" s="87">
        <v>8.9637143971606026</v>
      </c>
      <c r="G34" s="87">
        <v>66615.382311329988</v>
      </c>
      <c r="H34" s="87">
        <v>8.5961958250630683</v>
      </c>
      <c r="I34" s="87">
        <v>83376.749174199998</v>
      </c>
      <c r="J34" s="87">
        <v>7.2123891631903652</v>
      </c>
      <c r="K34" s="87">
        <v>108300.07040423003</v>
      </c>
      <c r="L34" s="87">
        <v>10.988590807606089</v>
      </c>
      <c r="M34" s="87">
        <v>148589.15863661098</v>
      </c>
      <c r="N34" s="87">
        <v>12.06146129855086</v>
      </c>
      <c r="O34" s="87">
        <v>179755.54636649997</v>
      </c>
      <c r="P34" s="87">
        <v>7.0628875946929526</v>
      </c>
      <c r="Q34" s="87">
        <v>109437.90602056003</v>
      </c>
      <c r="R34" s="87">
        <v>7.0510461939846776</v>
      </c>
      <c r="S34" s="87">
        <v>109744.58705841002</v>
      </c>
      <c r="T34" s="87">
        <v>7.0614675745883657</v>
      </c>
      <c r="U34" s="87">
        <v>114036.94479762</v>
      </c>
      <c r="V34" s="87">
        <v>7.3578999640074834</v>
      </c>
      <c r="W34" s="87">
        <v>114878.89416520999</v>
      </c>
      <c r="X34" s="87">
        <v>7.6873776712708075</v>
      </c>
      <c r="Y34" s="87">
        <v>119352.08451654002</v>
      </c>
      <c r="Z34" s="87">
        <v>8.2046918383285234</v>
      </c>
      <c r="AA34" s="87">
        <v>129094.64960885997</v>
      </c>
      <c r="AB34" s="87">
        <v>9.0765461706699231</v>
      </c>
      <c r="AC34" s="87">
        <v>136948.35926402002</v>
      </c>
      <c r="AD34" s="87">
        <v>9.606164457791051</v>
      </c>
      <c r="AE34" s="87">
        <v>135387.70972293001</v>
      </c>
      <c r="AF34" s="87">
        <v>9.7716557386917469</v>
      </c>
      <c r="AG34" s="87">
        <v>140609.81078218995</v>
      </c>
      <c r="AH34" s="87">
        <v>9.964002770360274</v>
      </c>
      <c r="AI34" s="87">
        <v>139112.224824584</v>
      </c>
      <c r="AJ34" s="87">
        <v>10.741047770662377</v>
      </c>
      <c r="AK34" s="87">
        <v>139177.32264423897</v>
      </c>
      <c r="AL34" s="87">
        <v>10.988590807606089</v>
      </c>
      <c r="AM34" s="87">
        <v>148589.15863661098</v>
      </c>
      <c r="AN34" s="87">
        <v>11.332139052710845</v>
      </c>
      <c r="AO34" s="87">
        <v>145424.59816576296</v>
      </c>
      <c r="AP34" s="87">
        <v>11.413646194442888</v>
      </c>
      <c r="AQ34" s="87">
        <v>146742.52125213397</v>
      </c>
      <c r="AR34" s="87">
        <v>10.83633499734681</v>
      </c>
      <c r="AS34" s="87">
        <v>153176.65309672098</v>
      </c>
      <c r="AT34" s="87">
        <v>11.100739929500769</v>
      </c>
      <c r="AU34" s="87">
        <v>150844.35720413795</v>
      </c>
      <c r="AV34" s="87">
        <v>10.776048428873043</v>
      </c>
      <c r="AW34" s="87">
        <v>153489.27649538798</v>
      </c>
      <c r="AX34" s="87">
        <v>11.337832392693665</v>
      </c>
      <c r="AY34" s="87">
        <v>159714.24130375095</v>
      </c>
      <c r="AZ34" s="87">
        <v>11.523767761652572</v>
      </c>
      <c r="BA34" s="87">
        <v>157806.33756762597</v>
      </c>
      <c r="BB34" s="87">
        <v>11.628820644218301</v>
      </c>
      <c r="BC34" s="87">
        <v>162140.61559617598</v>
      </c>
      <c r="BD34" s="87">
        <v>11.867892474962449</v>
      </c>
      <c r="BE34" s="87">
        <v>159824.181599676</v>
      </c>
      <c r="BF34" s="87">
        <v>11.93456444832014</v>
      </c>
      <c r="BG34" s="87">
        <v>173185.834604426</v>
      </c>
      <c r="BH34" s="87">
        <v>12.07634664595331</v>
      </c>
      <c r="BI34" s="87">
        <v>166955.734829906</v>
      </c>
      <c r="BJ34" s="87">
        <v>12.06146129855086</v>
      </c>
      <c r="BK34" s="87">
        <v>179755.54636649997</v>
      </c>
      <c r="BL34" s="87">
        <v>12.252900936696401</v>
      </c>
      <c r="BM34" s="87">
        <v>169896.37019966007</v>
      </c>
      <c r="BN34" s="87">
        <v>11.702975699424975</v>
      </c>
      <c r="BO34" s="87">
        <v>176984.65677089995</v>
      </c>
      <c r="BP34" s="87">
        <v>11.73913937293513</v>
      </c>
      <c r="BQ34" s="87">
        <v>187273.80826267999</v>
      </c>
      <c r="BR34" s="87">
        <v>11.611841862861935</v>
      </c>
      <c r="BS34" s="87">
        <v>184646.78042372994</v>
      </c>
      <c r="BT34" s="87">
        <v>11.623673605031266</v>
      </c>
      <c r="BU34" s="87">
        <v>185388.39106694996</v>
      </c>
      <c r="BV34" s="87">
        <v>11.942840741591068</v>
      </c>
      <c r="BW34" s="87">
        <v>233815.95249021103</v>
      </c>
      <c r="BX34" s="87">
        <v>12.19163495899606</v>
      </c>
      <c r="BY34" s="87">
        <v>226459.07256943098</v>
      </c>
      <c r="BZ34" s="87">
        <v>11.965434892370817</v>
      </c>
      <c r="CA34" s="87">
        <v>188401.45502462995</v>
      </c>
      <c r="CB34" s="87">
        <v>11.978824654756222</v>
      </c>
      <c r="CC34" s="87">
        <v>194653.62940169103</v>
      </c>
      <c r="CD34" s="87">
        <v>11.941058812459003</v>
      </c>
      <c r="CE34" s="87">
        <v>191791.89613044998</v>
      </c>
      <c r="CF34" s="87">
        <v>11.941704314078809</v>
      </c>
      <c r="CG34" s="87">
        <v>192940.35121212</v>
      </c>
      <c r="CH34" s="87">
        <v>11.924832576560698</v>
      </c>
      <c r="CI34" s="87">
        <v>200565.03219229993</v>
      </c>
      <c r="CJ34" s="87">
        <v>11.886583759810343</v>
      </c>
      <c r="CK34" s="87">
        <v>197897.87775155</v>
      </c>
      <c r="CL34" s="87">
        <v>11.893492706403975</v>
      </c>
      <c r="CM34" s="87">
        <v>200310.97276445004</v>
      </c>
      <c r="CN34" s="87">
        <v>11.801905360334892</v>
      </c>
      <c r="CO34" s="87">
        <v>209379.02254786002</v>
      </c>
      <c r="CP34" s="87">
        <v>11.972400860957547</v>
      </c>
      <c r="CQ34" s="87">
        <v>206820.0392075</v>
      </c>
      <c r="CR34" s="87">
        <v>11.933232316229937</v>
      </c>
      <c r="CS34" s="87">
        <v>209236.93794991</v>
      </c>
      <c r="CT34" s="87">
        <v>11.939388948244433</v>
      </c>
      <c r="CU34" s="87">
        <v>216315.59892231997</v>
      </c>
      <c r="CV34" s="87">
        <v>11.811117929774435</v>
      </c>
      <c r="CW34" s="87">
        <v>213132.50580634992</v>
      </c>
      <c r="CX34" s="87">
        <v>11.817128754611037</v>
      </c>
      <c r="CY34" s="87">
        <v>218379.64304185001</v>
      </c>
      <c r="CZ34" s="87">
        <v>11.712894048629714</v>
      </c>
      <c r="DA34" s="87">
        <v>222004.74422206008</v>
      </c>
      <c r="DB34" s="87">
        <v>11.630151625119797</v>
      </c>
      <c r="DC34" s="87">
        <v>216349.17686792</v>
      </c>
      <c r="DD34" s="87">
        <v>11.20634115999999</v>
      </c>
      <c r="DE34" s="87">
        <v>208467.60647744001</v>
      </c>
      <c r="DF34" s="87">
        <v>10.531251278930991</v>
      </c>
      <c r="DG34" s="87">
        <v>222514.55141813998</v>
      </c>
      <c r="DH34" s="87">
        <v>9.8715663227341768</v>
      </c>
      <c r="DI34" s="87">
        <v>212288.97506111005</v>
      </c>
      <c r="DJ34" s="87">
        <v>8.910756785041908</v>
      </c>
      <c r="DK34" s="87">
        <v>206690.87680177001</v>
      </c>
      <c r="DL34" s="87">
        <v>8.2170579393096439</v>
      </c>
      <c r="DM34" s="87">
        <v>240921.35929724004</v>
      </c>
      <c r="DN34" s="87">
        <v>7.8719204351557224</v>
      </c>
      <c r="DO34" s="87">
        <v>238226.04277444005</v>
      </c>
      <c r="DP34" s="87">
        <v>7.7749606344248567</v>
      </c>
      <c r="DQ34" s="87">
        <v>235754.58636041993</v>
      </c>
      <c r="DR34" s="87">
        <v>7.5979457972669557</v>
      </c>
      <c r="DS34" s="87">
        <v>249093.79937853996</v>
      </c>
      <c r="DT34" s="87">
        <v>7.4094624176672879</v>
      </c>
      <c r="DU34" s="87">
        <v>250404.20928173</v>
      </c>
      <c r="DV34" s="87">
        <v>7.3682887581718317</v>
      </c>
      <c r="DW34" s="87">
        <v>254807.52870878001</v>
      </c>
      <c r="DX34" s="87">
        <v>7.4826284096392488</v>
      </c>
      <c r="DY34" s="87">
        <v>278153.72644425009</v>
      </c>
      <c r="DZ34" s="87">
        <v>7.3789156761891981</v>
      </c>
      <c r="EA34" s="87">
        <v>279513.88762673998</v>
      </c>
      <c r="EB34" s="87">
        <v>7.4352664906712516</v>
      </c>
      <c r="EC34" s="87">
        <v>279735.17542010004</v>
      </c>
      <c r="ED34" s="87">
        <v>7.6723954170459896</v>
      </c>
      <c r="EE34" s="87">
        <v>287539.95690886007</v>
      </c>
      <c r="EF34" s="87">
        <v>7.8396830054652309</v>
      </c>
      <c r="EG34" s="87">
        <v>288220.21365784004</v>
      </c>
      <c r="EH34" s="87">
        <v>7.9893990210818364</v>
      </c>
      <c r="EI34" s="87">
        <v>299670.99055644003</v>
      </c>
      <c r="EJ34" s="87">
        <v>8.1864655521033747</v>
      </c>
      <c r="EK34" s="87">
        <v>310457.97161953006</v>
      </c>
      <c r="EL34" s="87">
        <v>8.8304233862402288</v>
      </c>
      <c r="EM34" s="87">
        <v>304058.69902272004</v>
      </c>
      <c r="EN34" s="87">
        <v>9.0545949191104764</v>
      </c>
      <c r="EO34" s="87">
        <v>303564.85171609098</v>
      </c>
      <c r="EP34" s="87">
        <v>9.3380638404853951</v>
      </c>
      <c r="EQ34" s="87">
        <v>306075.73774290999</v>
      </c>
      <c r="ER34" s="87">
        <v>10.340345363745023</v>
      </c>
      <c r="ES34" s="87">
        <v>305467.28319015988</v>
      </c>
      <c r="ET34" s="87">
        <v>10.603536303863187</v>
      </c>
      <c r="EU34" s="87">
        <v>308797.42484791001</v>
      </c>
      <c r="EV34" s="87">
        <v>10.881807015274253</v>
      </c>
      <c r="EW34" s="87">
        <v>311110.45871677995</v>
      </c>
      <c r="EX34" s="87">
        <v>11.576928267549905</v>
      </c>
      <c r="EY34" s="87">
        <v>310473.93652078992</v>
      </c>
      <c r="EZ34" s="87">
        <v>11.612222069557879</v>
      </c>
      <c r="FA34" s="87">
        <v>318394.46729524992</v>
      </c>
      <c r="FB34" s="87">
        <v>11.564852061776881</v>
      </c>
      <c r="FC34" s="87">
        <v>315352.72628404002</v>
      </c>
      <c r="FD34" s="87">
        <v>12.038616180705677</v>
      </c>
      <c r="FE34" s="87">
        <v>320525.33247306995</v>
      </c>
      <c r="FF34" s="87">
        <v>12.149399964777229</v>
      </c>
      <c r="FG34" s="87">
        <v>335478.99985925993</v>
      </c>
      <c r="FH34" s="87">
        <v>12.127339609357191</v>
      </c>
      <c r="FI34" s="87">
        <v>312262.36752762005</v>
      </c>
      <c r="FJ34" s="87">
        <v>12.617791210429381</v>
      </c>
      <c r="FK34" s="87">
        <v>307983.76474602002</v>
      </c>
      <c r="FL34" s="87">
        <v>12.581303930075942</v>
      </c>
      <c r="FM34" s="87">
        <v>305182.50818165008</v>
      </c>
    </row>
    <row r="35" spans="1:169" x14ac:dyDescent="0.25">
      <c r="B35" s="19">
        <v>12</v>
      </c>
      <c r="C35" s="248" t="s">
        <v>228</v>
      </c>
      <c r="D35" s="87">
        <v>12.610177073053034</v>
      </c>
      <c r="E35" s="87">
        <v>14690.34467519003</v>
      </c>
      <c r="F35" s="87">
        <v>11.023911751103389</v>
      </c>
      <c r="G35" s="87">
        <v>22279.184395760007</v>
      </c>
      <c r="H35" s="87">
        <v>10.220141867269588</v>
      </c>
      <c r="I35" s="87">
        <v>32347.751877130009</v>
      </c>
      <c r="J35" s="87">
        <v>8.7651247835632002</v>
      </c>
      <c r="K35" s="87">
        <v>38591.137378309999</v>
      </c>
      <c r="L35" s="87">
        <v>10.736760205746812</v>
      </c>
      <c r="M35" s="87">
        <v>55910.209040029993</v>
      </c>
      <c r="N35" s="87">
        <v>12.280340759964469</v>
      </c>
      <c r="O35" s="87">
        <v>77924.679934520042</v>
      </c>
      <c r="P35" s="87">
        <v>8.7036460988342945</v>
      </c>
      <c r="Q35" s="87">
        <v>41797.353993069992</v>
      </c>
      <c r="R35" s="87">
        <v>8.5669504894258903</v>
      </c>
      <c r="S35" s="87">
        <v>42707.047888749985</v>
      </c>
      <c r="T35" s="87">
        <v>8.5061552719627027</v>
      </c>
      <c r="U35" s="87">
        <v>44537.900290060003</v>
      </c>
      <c r="V35" s="87">
        <v>8.6402224087451458</v>
      </c>
      <c r="W35" s="87">
        <v>45174.134707370002</v>
      </c>
      <c r="X35" s="87">
        <v>8.7739776206706548</v>
      </c>
      <c r="Y35" s="87">
        <v>45953.093547749995</v>
      </c>
      <c r="Z35" s="87">
        <v>8.9108385723080392</v>
      </c>
      <c r="AA35" s="87">
        <v>47805.431110289988</v>
      </c>
      <c r="AB35" s="87">
        <v>9.6849334486109893</v>
      </c>
      <c r="AC35" s="87">
        <v>51041.592245270003</v>
      </c>
      <c r="AD35" s="87">
        <v>10.028461347814718</v>
      </c>
      <c r="AE35" s="87">
        <v>51621.747361699992</v>
      </c>
      <c r="AF35" s="87">
        <v>10.157125874871086</v>
      </c>
      <c r="AG35" s="87">
        <v>52539.777209660002</v>
      </c>
      <c r="AH35" s="87">
        <v>10.447788374316849</v>
      </c>
      <c r="AI35" s="87">
        <v>52840.780953490008</v>
      </c>
      <c r="AJ35" s="87">
        <v>10.66260798093249</v>
      </c>
      <c r="AK35" s="87">
        <v>52981.213983639987</v>
      </c>
      <c r="AL35" s="87">
        <v>10.736760205746812</v>
      </c>
      <c r="AM35" s="87">
        <v>55910.209040029993</v>
      </c>
      <c r="AN35" s="87">
        <v>11.078403882039668</v>
      </c>
      <c r="AO35" s="87">
        <v>56235.885905269985</v>
      </c>
      <c r="AP35" s="87">
        <v>11.225888960325285</v>
      </c>
      <c r="AQ35" s="87">
        <v>58385.099557369998</v>
      </c>
      <c r="AR35" s="87">
        <v>9.6961233468061465</v>
      </c>
      <c r="AS35" s="87">
        <v>61253.224280120012</v>
      </c>
      <c r="AT35" s="87">
        <v>11.401629279739531</v>
      </c>
      <c r="AU35" s="87">
        <v>59457.430797660025</v>
      </c>
      <c r="AV35" s="87">
        <v>11.125245237390963</v>
      </c>
      <c r="AW35" s="87">
        <v>62102.586039950023</v>
      </c>
      <c r="AX35" s="87">
        <v>11.661409301407909</v>
      </c>
      <c r="AY35" s="87">
        <v>63726.52760631001</v>
      </c>
      <c r="AZ35" s="87">
        <v>11.765130820478195</v>
      </c>
      <c r="BA35" s="87">
        <v>65363.345035100028</v>
      </c>
      <c r="BB35" s="87">
        <v>11.86834392254457</v>
      </c>
      <c r="BC35" s="87">
        <v>66061.170983640011</v>
      </c>
      <c r="BD35" s="87">
        <v>12.013197390531543</v>
      </c>
      <c r="BE35" s="87">
        <v>67408.294499460011</v>
      </c>
      <c r="BF35" s="87">
        <v>12.215021413821704</v>
      </c>
      <c r="BG35" s="87">
        <v>71902.739274150037</v>
      </c>
      <c r="BH35" s="87">
        <v>12.258775817569834</v>
      </c>
      <c r="BI35" s="87">
        <v>72919.133337724459</v>
      </c>
      <c r="BJ35" s="87">
        <v>12.280340759964469</v>
      </c>
      <c r="BK35" s="87">
        <v>77924.679934520042</v>
      </c>
      <c r="BL35" s="87">
        <v>12.319331170245412</v>
      </c>
      <c r="BM35" s="87">
        <v>77703.831665867488</v>
      </c>
      <c r="BN35" s="87">
        <v>12.241907579119323</v>
      </c>
      <c r="BO35" s="87">
        <v>82417.345998188975</v>
      </c>
      <c r="BP35" s="87">
        <v>12.289318545095783</v>
      </c>
      <c r="BQ35" s="87">
        <v>86291.727529165044</v>
      </c>
      <c r="BR35" s="87">
        <v>12.154099287450883</v>
      </c>
      <c r="BS35" s="87">
        <v>85492.553293580015</v>
      </c>
      <c r="BT35" s="87">
        <v>12.153038808725739</v>
      </c>
      <c r="BU35" s="87">
        <v>86466.28351519705</v>
      </c>
      <c r="BV35" s="87">
        <v>12.203251899373534</v>
      </c>
      <c r="BW35" s="87">
        <v>88192.618800325014</v>
      </c>
      <c r="BX35" s="87">
        <v>12.062520513245138</v>
      </c>
      <c r="BY35" s="87">
        <v>91258.103966062539</v>
      </c>
      <c r="BZ35" s="87">
        <v>11.889936712594043</v>
      </c>
      <c r="CA35" s="87">
        <v>90659.956662021985</v>
      </c>
      <c r="CB35" s="87">
        <v>11.823211747720006</v>
      </c>
      <c r="CC35" s="87">
        <v>94671.802356718981</v>
      </c>
      <c r="CD35" s="87">
        <v>11.840241156483593</v>
      </c>
      <c r="CE35" s="87">
        <v>96023.257415070169</v>
      </c>
      <c r="CF35" s="87">
        <v>11.721716138107844</v>
      </c>
      <c r="CG35" s="87">
        <v>98697.141063897725</v>
      </c>
      <c r="CH35" s="87">
        <v>11.639722787739368</v>
      </c>
      <c r="CI35" s="87">
        <v>101091.80068802324</v>
      </c>
      <c r="CJ35" s="87">
        <v>11.738871229548929</v>
      </c>
      <c r="CK35" s="87">
        <v>102543.02206521893</v>
      </c>
      <c r="CL35" s="87">
        <v>11.661752409541595</v>
      </c>
      <c r="CM35" s="87">
        <v>105317.15628373592</v>
      </c>
      <c r="CN35" s="87">
        <v>11.438134061291404</v>
      </c>
      <c r="CO35" s="87">
        <v>109990.574594722</v>
      </c>
      <c r="CP35" s="87">
        <v>11.613012032751815</v>
      </c>
      <c r="CQ35" s="87">
        <v>110494.43053395698</v>
      </c>
      <c r="CR35" s="87">
        <v>11.631682786854556</v>
      </c>
      <c r="CS35" s="87">
        <v>111202.36037191498</v>
      </c>
      <c r="CT35" s="87">
        <v>11.526583865032292</v>
      </c>
      <c r="CU35" s="87">
        <v>114879.616143618</v>
      </c>
      <c r="CV35" s="87">
        <v>11.690583087786035</v>
      </c>
      <c r="CW35" s="87">
        <v>116800.31362202251</v>
      </c>
      <c r="CX35" s="87">
        <v>11.740937069561618</v>
      </c>
      <c r="CY35" s="87">
        <v>120219.85489094601</v>
      </c>
      <c r="CZ35" s="87">
        <v>11.567930015709527</v>
      </c>
      <c r="DA35" s="87">
        <v>122063.17155161254</v>
      </c>
      <c r="DB35" s="87">
        <v>11.353320059047061</v>
      </c>
      <c r="DC35" s="87">
        <v>121346.03170262005</v>
      </c>
      <c r="DD35" s="87">
        <v>11.029077713327387</v>
      </c>
      <c r="DE35" s="87">
        <v>122031.58891006006</v>
      </c>
      <c r="DF35" s="87">
        <v>10.614958529764106</v>
      </c>
      <c r="DG35" s="87">
        <v>127550.63431252999</v>
      </c>
      <c r="DH35" s="87">
        <v>10.600780514541436</v>
      </c>
      <c r="DI35" s="87">
        <v>130153.50107750848</v>
      </c>
      <c r="DJ35" s="87">
        <v>10.35639599774421</v>
      </c>
      <c r="DK35" s="87">
        <v>131310.77672018998</v>
      </c>
      <c r="DL35" s="87">
        <v>9.8990082456910589</v>
      </c>
      <c r="DM35" s="87">
        <v>135232.23912318001</v>
      </c>
      <c r="DN35" s="87">
        <v>9.5074931424805236</v>
      </c>
      <c r="DO35" s="87">
        <v>137586.81433300005</v>
      </c>
      <c r="DP35" s="87">
        <v>9.41242025008345</v>
      </c>
      <c r="DQ35" s="87">
        <v>139548.55417827002</v>
      </c>
      <c r="DR35" s="87">
        <v>8.8613555657399985</v>
      </c>
      <c r="DS35" s="87">
        <v>141091.50531331004</v>
      </c>
      <c r="DT35" s="87">
        <v>8.5696870956491509</v>
      </c>
      <c r="DU35" s="87">
        <v>144248.76177955</v>
      </c>
      <c r="DV35" s="87">
        <v>8.4333017219947788</v>
      </c>
      <c r="DW35" s="87">
        <v>147160.52475304008</v>
      </c>
      <c r="DX35" s="87">
        <v>8.2745187858113169</v>
      </c>
      <c r="DY35" s="87">
        <v>151440.43566746998</v>
      </c>
      <c r="DZ35" s="87">
        <v>8.0151895685435015</v>
      </c>
      <c r="EA35" s="87">
        <v>154994.37711154</v>
      </c>
      <c r="EB35" s="87">
        <v>7.9820658477435913</v>
      </c>
      <c r="EC35" s="87">
        <v>155634.50222939005</v>
      </c>
      <c r="ED35" s="87">
        <v>7.9122272267212708</v>
      </c>
      <c r="EE35" s="87">
        <v>159479.97479510002</v>
      </c>
      <c r="EF35" s="87">
        <v>7.8707667971003632</v>
      </c>
      <c r="EG35" s="87">
        <v>161430.234881813</v>
      </c>
      <c r="EH35" s="87">
        <v>7.8945689641497756</v>
      </c>
      <c r="EI35" s="87">
        <v>164621.84250758</v>
      </c>
      <c r="EJ35" s="87">
        <v>7.9394801125257448</v>
      </c>
      <c r="EK35" s="87">
        <v>166554.551881066</v>
      </c>
      <c r="EL35" s="87">
        <v>8.2968722478025878</v>
      </c>
      <c r="EM35" s="87">
        <v>162901.81146466601</v>
      </c>
      <c r="EN35" s="87">
        <v>8.5345768805750648</v>
      </c>
      <c r="EO35" s="87">
        <v>162485.807779886</v>
      </c>
      <c r="EP35" s="87">
        <v>8.710011891596011</v>
      </c>
      <c r="EQ35" s="87">
        <v>163230.68760672599</v>
      </c>
      <c r="ER35" s="87">
        <v>9.4225672087567265</v>
      </c>
      <c r="ES35" s="87">
        <v>160584.22565497604</v>
      </c>
      <c r="ET35" s="87">
        <v>9.7019201035559579</v>
      </c>
      <c r="EU35" s="87">
        <v>165013.19371304201</v>
      </c>
      <c r="EV35" s="87">
        <v>9.9526387161872183</v>
      </c>
      <c r="EW35" s="87">
        <v>165600.40233661598</v>
      </c>
      <c r="EX35" s="87">
        <v>10.657413500926852</v>
      </c>
      <c r="EY35" s="87">
        <v>168667.91589479599</v>
      </c>
      <c r="EZ35" s="87">
        <v>10.729203930543303</v>
      </c>
      <c r="FA35" s="87">
        <v>168083.29240266397</v>
      </c>
      <c r="FB35" s="87">
        <v>10.763745984384061</v>
      </c>
      <c r="FC35" s="87">
        <v>168131.11156647399</v>
      </c>
      <c r="FD35" s="87">
        <v>11.294806127116241</v>
      </c>
      <c r="FE35" s="87">
        <v>168799.1367055205</v>
      </c>
      <c r="FF35" s="87">
        <v>11.34884721529621</v>
      </c>
      <c r="FG35" s="87">
        <v>170299.41105256145</v>
      </c>
      <c r="FH35" s="87">
        <v>11.475116595162284</v>
      </c>
      <c r="FI35" s="87">
        <v>172656.82762321597</v>
      </c>
      <c r="FJ35" s="87">
        <v>11.898372565012322</v>
      </c>
      <c r="FK35" s="87">
        <v>171300.13710081906</v>
      </c>
      <c r="FL35" s="87">
        <v>11.967095177643616</v>
      </c>
      <c r="FM35" s="87">
        <v>170378.37916035519</v>
      </c>
    </row>
    <row r="36" spans="1:169" x14ac:dyDescent="0.25">
      <c r="B36" s="19">
        <v>13</v>
      </c>
      <c r="C36" s="25" t="s">
        <v>229</v>
      </c>
      <c r="D36" s="87">
        <v>12.484417329567313</v>
      </c>
      <c r="E36" s="87">
        <v>28172.010885390016</v>
      </c>
      <c r="F36" s="87">
        <v>10.971041893684561</v>
      </c>
      <c r="G36" s="87">
        <v>38852.196747430018</v>
      </c>
      <c r="H36" s="87">
        <v>10.134327267338179</v>
      </c>
      <c r="I36" s="87">
        <v>50007.592358393988</v>
      </c>
      <c r="J36" s="87">
        <v>9.4719114224940846</v>
      </c>
      <c r="K36" s="87">
        <v>56684.657462469993</v>
      </c>
      <c r="L36" s="87">
        <v>11.406700427872403</v>
      </c>
      <c r="M36" s="87">
        <v>79016.313280261995</v>
      </c>
      <c r="N36" s="87">
        <v>12.421076262070949</v>
      </c>
      <c r="O36" s="87">
        <v>92564.146514551991</v>
      </c>
      <c r="P36" s="87">
        <v>9.5471868770459594</v>
      </c>
      <c r="Q36" s="87">
        <v>59150.566128080005</v>
      </c>
      <c r="R36" s="87">
        <v>9.3830669187658327</v>
      </c>
      <c r="S36" s="87">
        <v>60233.317575069996</v>
      </c>
      <c r="T36" s="87">
        <v>9.2886421699991715</v>
      </c>
      <c r="U36" s="87">
        <v>61515.636068624</v>
      </c>
      <c r="V36" s="87">
        <v>9.468249252509624</v>
      </c>
      <c r="W36" s="87">
        <v>62379.600870266004</v>
      </c>
      <c r="X36" s="87">
        <v>9.6004162642243962</v>
      </c>
      <c r="Y36" s="87">
        <v>63763.437356266004</v>
      </c>
      <c r="Z36" s="87">
        <v>9.7194865288824417</v>
      </c>
      <c r="AA36" s="87">
        <v>64924.664488796014</v>
      </c>
      <c r="AB36" s="87">
        <v>10.23918146920637</v>
      </c>
      <c r="AC36" s="87">
        <v>67521.482308863007</v>
      </c>
      <c r="AD36" s="87">
        <v>10.683244655423881</v>
      </c>
      <c r="AE36" s="87">
        <v>68379.865423291005</v>
      </c>
      <c r="AF36" s="87">
        <v>10.877329334625692</v>
      </c>
      <c r="AG36" s="87">
        <v>69405.272307883017</v>
      </c>
      <c r="AH36" s="87">
        <v>10.721927853999153</v>
      </c>
      <c r="AI36" s="87">
        <v>69826.034997452996</v>
      </c>
      <c r="AJ36" s="87">
        <v>11.254062812697153</v>
      </c>
      <c r="AK36" s="87">
        <v>70392.859269042965</v>
      </c>
      <c r="AL36" s="87">
        <v>11.406700427872403</v>
      </c>
      <c r="AM36" s="87">
        <v>79016.313280261995</v>
      </c>
      <c r="AN36" s="87">
        <v>11.754169937625024</v>
      </c>
      <c r="AO36" s="87">
        <v>79621.541118636975</v>
      </c>
      <c r="AP36" s="87">
        <v>11.840374599994462</v>
      </c>
      <c r="AQ36" s="87">
        <v>79924.629048582967</v>
      </c>
      <c r="AR36" s="87">
        <v>10.590337140108973</v>
      </c>
      <c r="AS36" s="87">
        <v>82537.97852047201</v>
      </c>
      <c r="AT36" s="87">
        <v>11.689784922139358</v>
      </c>
      <c r="AU36" s="87">
        <v>80790.209729023016</v>
      </c>
      <c r="AV36" s="87">
        <v>11.530863313645099</v>
      </c>
      <c r="AW36" s="87">
        <v>84610.842412662998</v>
      </c>
      <c r="AX36" s="87">
        <v>11.8532212924394</v>
      </c>
      <c r="AY36" s="87">
        <v>86280.176466673001</v>
      </c>
      <c r="AZ36" s="87">
        <v>12.005824990683125</v>
      </c>
      <c r="BA36" s="87">
        <v>86578.289161592998</v>
      </c>
      <c r="BB36" s="87">
        <v>12.086232046917628</v>
      </c>
      <c r="BC36" s="87">
        <v>85673.992245182992</v>
      </c>
      <c r="BD36" s="87">
        <v>12.259313274331138</v>
      </c>
      <c r="BE36" s="87">
        <v>83692.395856692994</v>
      </c>
      <c r="BF36" s="87">
        <v>12.474660342133584</v>
      </c>
      <c r="BG36" s="87">
        <v>87411.519864341986</v>
      </c>
      <c r="BH36" s="87">
        <v>12.544870556762953</v>
      </c>
      <c r="BI36" s="87">
        <v>86917.222310359997</v>
      </c>
      <c r="BJ36" s="87">
        <v>12.421076262070949</v>
      </c>
      <c r="BK36" s="87">
        <v>92564.146514551991</v>
      </c>
      <c r="BL36" s="87">
        <v>12.565367118156107</v>
      </c>
      <c r="BM36" s="87">
        <v>90243.743711023024</v>
      </c>
      <c r="BN36" s="87">
        <v>12.439257695308969</v>
      </c>
      <c r="BO36" s="87">
        <v>95950.813053453021</v>
      </c>
      <c r="BP36" s="87">
        <v>12.342412140098507</v>
      </c>
      <c r="BQ36" s="87">
        <v>98307.25126388995</v>
      </c>
      <c r="BR36" s="87">
        <v>12.431603876782665</v>
      </c>
      <c r="BS36" s="87">
        <v>99033.287671903003</v>
      </c>
      <c r="BT36" s="87">
        <v>12.48761420851441</v>
      </c>
      <c r="BU36" s="87">
        <v>99181.358485685458</v>
      </c>
      <c r="BV36" s="87">
        <v>12.522546557225825</v>
      </c>
      <c r="BW36" s="87">
        <v>103918.377971913</v>
      </c>
      <c r="BX36" s="87">
        <v>12.503872776713756</v>
      </c>
      <c r="BY36" s="87">
        <v>105526.33577742102</v>
      </c>
      <c r="BZ36" s="87">
        <v>12.523112594237668</v>
      </c>
      <c r="CA36" s="87">
        <v>106039.26375774307</v>
      </c>
      <c r="CB36" s="87">
        <v>12.434678986525061</v>
      </c>
      <c r="CC36" s="87">
        <v>106841.99096208299</v>
      </c>
      <c r="CD36" s="87">
        <v>12.347570068218889</v>
      </c>
      <c r="CE36" s="87">
        <v>108124.67355178554</v>
      </c>
      <c r="CF36" s="87">
        <v>12.329258013911373</v>
      </c>
      <c r="CG36" s="87">
        <v>107832.70871549296</v>
      </c>
      <c r="CH36" s="87">
        <v>12.246487428182396</v>
      </c>
      <c r="CI36" s="87">
        <v>109117.71428898301</v>
      </c>
      <c r="CJ36" s="87">
        <v>12.165563863373341</v>
      </c>
      <c r="CK36" s="87">
        <v>111574.569552343</v>
      </c>
      <c r="CL36" s="87">
        <v>11.928037589959816</v>
      </c>
      <c r="CM36" s="87">
        <v>113481.879244593</v>
      </c>
      <c r="CN36" s="87">
        <v>12.050509495846203</v>
      </c>
      <c r="CO36" s="87">
        <v>115868.79785275301</v>
      </c>
      <c r="CP36" s="87">
        <v>12.092469355764932</v>
      </c>
      <c r="CQ36" s="87">
        <v>116687.29731635301</v>
      </c>
      <c r="CR36" s="87">
        <v>12.096237258484997</v>
      </c>
      <c r="CS36" s="87">
        <v>117212.80064100301</v>
      </c>
      <c r="CT36" s="87">
        <v>12.061233301855555</v>
      </c>
      <c r="CU36" s="87">
        <v>118740.07740632299</v>
      </c>
      <c r="CV36" s="87">
        <v>12.007212822380708</v>
      </c>
      <c r="CW36" s="87">
        <v>119914.91512538301</v>
      </c>
      <c r="CX36" s="87">
        <v>12.000184952939676</v>
      </c>
      <c r="CY36" s="87">
        <v>123091.04011417298</v>
      </c>
      <c r="CZ36" s="87">
        <v>11.948055611181847</v>
      </c>
      <c r="DA36" s="87">
        <v>133088.60661908801</v>
      </c>
      <c r="DB36" s="87">
        <v>11.664935781746097</v>
      </c>
      <c r="DC36" s="87">
        <v>132474.42989798321</v>
      </c>
      <c r="DD36" s="87">
        <v>11.326073192710348</v>
      </c>
      <c r="DE36" s="87">
        <v>133324.17733896748</v>
      </c>
      <c r="DF36" s="87">
        <v>10.859249957231638</v>
      </c>
      <c r="DG36" s="87">
        <v>137152.29808909242</v>
      </c>
      <c r="DH36" s="87">
        <v>10.823942431552249</v>
      </c>
      <c r="DI36" s="87">
        <v>139542.19579466237</v>
      </c>
      <c r="DJ36" s="87">
        <v>10.455831101910253</v>
      </c>
      <c r="DK36" s="87">
        <v>144086.99034885838</v>
      </c>
      <c r="DL36" s="87">
        <v>10.095326642056939</v>
      </c>
      <c r="DM36" s="87">
        <v>149912.39092365836</v>
      </c>
      <c r="DN36" s="87">
        <v>9.8301264616467083</v>
      </c>
      <c r="DO36" s="87">
        <v>150414.75429889339</v>
      </c>
      <c r="DP36" s="87">
        <v>9.66658932883918</v>
      </c>
      <c r="DQ36" s="87">
        <v>152013.80828004342</v>
      </c>
      <c r="DR36" s="87">
        <v>9.3488793197577795</v>
      </c>
      <c r="DS36" s="87">
        <v>157106.11498711744</v>
      </c>
      <c r="DT36" s="87">
        <v>8.9880392590127229</v>
      </c>
      <c r="DU36" s="87">
        <v>156415.38102847399</v>
      </c>
      <c r="DV36" s="87">
        <v>8.891708056564859</v>
      </c>
      <c r="DW36" s="87">
        <v>159002.47803264332</v>
      </c>
      <c r="DX36" s="87">
        <v>8.6695685462477048</v>
      </c>
      <c r="DY36" s="87">
        <v>160770.32394532103</v>
      </c>
      <c r="DZ36" s="87">
        <v>8.5155696661153009</v>
      </c>
      <c r="EA36" s="87">
        <v>159829.26120762405</v>
      </c>
      <c r="EB36" s="87">
        <v>8.5013353996114542</v>
      </c>
      <c r="EC36" s="87">
        <v>160607.21494723402</v>
      </c>
      <c r="ED36" s="87">
        <v>8.3521374344964574</v>
      </c>
      <c r="EE36" s="87">
        <v>163016.22467761402</v>
      </c>
      <c r="EF36" s="87">
        <v>8.398232867035361</v>
      </c>
      <c r="EG36" s="87">
        <v>162874.90083315191</v>
      </c>
      <c r="EH36" s="87">
        <v>8.4533239522342125</v>
      </c>
      <c r="EI36" s="87">
        <v>168939.55369543191</v>
      </c>
      <c r="EJ36" s="87">
        <v>8.4544560661211623</v>
      </c>
      <c r="EK36" s="87">
        <v>172387.33124898002</v>
      </c>
      <c r="EL36" s="87">
        <v>8.7841628949706383</v>
      </c>
      <c r="EM36" s="87">
        <v>173649.16662762541</v>
      </c>
      <c r="EN36" s="87">
        <v>8.9009717192567184</v>
      </c>
      <c r="EO36" s="87">
        <v>173497.32229411395</v>
      </c>
      <c r="EP36" s="87">
        <v>8.9718867394460577</v>
      </c>
      <c r="EQ36" s="87">
        <v>173708.45138821207</v>
      </c>
      <c r="ER36" s="87">
        <v>9.7213906710458389</v>
      </c>
      <c r="ES36" s="87">
        <v>177198.58105553692</v>
      </c>
      <c r="ET36" s="87">
        <v>9.9561073886962976</v>
      </c>
      <c r="EU36" s="87">
        <v>179220.77410081393</v>
      </c>
      <c r="EV36" s="87">
        <v>10.260379244067851</v>
      </c>
      <c r="EW36" s="87">
        <v>179333.050400343</v>
      </c>
      <c r="EX36" s="87">
        <v>10.936269093196822</v>
      </c>
      <c r="EY36" s="87">
        <v>178397.58319686097</v>
      </c>
      <c r="EZ36" s="87">
        <v>10.951808584929388</v>
      </c>
      <c r="FA36" s="87">
        <v>165813.68197145799</v>
      </c>
      <c r="FB36" s="87">
        <v>11.058175436979326</v>
      </c>
      <c r="FC36" s="87">
        <v>177074.65161219009</v>
      </c>
      <c r="FD36" s="87">
        <v>11.471153164633723</v>
      </c>
      <c r="FE36" s="87">
        <v>180652.77226001804</v>
      </c>
      <c r="FF36" s="87">
        <v>11.5372288556048</v>
      </c>
      <c r="FG36" s="87">
        <v>182689.63577866909</v>
      </c>
      <c r="FH36" s="87">
        <v>11.666357534885996</v>
      </c>
      <c r="FI36" s="87">
        <v>184353.97168838003</v>
      </c>
      <c r="FJ36" s="87">
        <v>12.146195745687717</v>
      </c>
      <c r="FK36" s="87">
        <v>183710.08361607799</v>
      </c>
      <c r="FL36" s="87">
        <v>12.203252229173664</v>
      </c>
      <c r="FM36" s="87">
        <v>185008.53961395798</v>
      </c>
    </row>
    <row r="37" spans="1:169" x14ac:dyDescent="0.25">
      <c r="B37" s="19">
        <v>14</v>
      </c>
      <c r="C37" s="25" t="s">
        <v>230</v>
      </c>
      <c r="D37" s="87">
        <v>12.944191752172436</v>
      </c>
      <c r="E37" s="87">
        <v>33232.548826110346</v>
      </c>
      <c r="F37" s="87">
        <v>11.830033935981401</v>
      </c>
      <c r="G37" s="87">
        <v>54672.623686373001</v>
      </c>
      <c r="H37" s="87">
        <v>10.693070483482826</v>
      </c>
      <c r="I37" s="87">
        <v>77717.10678169012</v>
      </c>
      <c r="J37" s="87">
        <v>9.8140422664938782</v>
      </c>
      <c r="K37" s="87">
        <v>95766.150341743793</v>
      </c>
      <c r="L37" s="87">
        <v>11.940451952102931</v>
      </c>
      <c r="M37" s="87">
        <v>134320.37926279867</v>
      </c>
      <c r="N37" s="87">
        <v>12.826114354745553</v>
      </c>
      <c r="O37" s="87">
        <v>141258.58525222939</v>
      </c>
      <c r="P37" s="87">
        <v>9.9070034239001323</v>
      </c>
      <c r="Q37" s="87">
        <v>100167.30763676179</v>
      </c>
      <c r="R37" s="87">
        <v>9.7063555982963248</v>
      </c>
      <c r="S37" s="87">
        <v>102035.77155436731</v>
      </c>
      <c r="T37" s="87">
        <v>9.6074693052234661</v>
      </c>
      <c r="U37" s="87">
        <v>103691.56514534536</v>
      </c>
      <c r="V37" s="87">
        <v>9.7199692300947778</v>
      </c>
      <c r="W37" s="87">
        <v>108331.72079766063</v>
      </c>
      <c r="X37" s="87">
        <v>9.7881999589529656</v>
      </c>
      <c r="Y37" s="87">
        <v>113864.49777160591</v>
      </c>
      <c r="Z37" s="87">
        <v>10.147809256468257</v>
      </c>
      <c r="AA37" s="87">
        <v>122254.54864207302</v>
      </c>
      <c r="AB37" s="87">
        <v>10.905730876337932</v>
      </c>
      <c r="AC37" s="87">
        <v>129858.98084375053</v>
      </c>
      <c r="AD37" s="87">
        <v>11.106870707715228</v>
      </c>
      <c r="AE37" s="87">
        <v>119378.38066172166</v>
      </c>
      <c r="AF37" s="87">
        <v>11.242884555034859</v>
      </c>
      <c r="AG37" s="87">
        <v>123171.60825416882</v>
      </c>
      <c r="AH37" s="87">
        <v>11.469101838977187</v>
      </c>
      <c r="AI37" s="87">
        <v>124523.91913302135</v>
      </c>
      <c r="AJ37" s="87">
        <v>11.868338960486815</v>
      </c>
      <c r="AK37" s="87">
        <v>125697.74498689572</v>
      </c>
      <c r="AL37" s="87">
        <v>11.940451952102931</v>
      </c>
      <c r="AM37" s="87">
        <v>134320.37926279867</v>
      </c>
      <c r="AN37" s="87">
        <v>12.07253480367301</v>
      </c>
      <c r="AO37" s="87">
        <v>131965.71780152721</v>
      </c>
      <c r="AP37" s="87">
        <v>12.349934092009805</v>
      </c>
      <c r="AQ37" s="87">
        <v>131064.34011595012</v>
      </c>
      <c r="AR37" s="87">
        <v>11.933661222531887</v>
      </c>
      <c r="AS37" s="87">
        <v>130419.62629814562</v>
      </c>
      <c r="AT37" s="87">
        <v>12.180146212328237</v>
      </c>
      <c r="AU37" s="87">
        <v>131743.60195825563</v>
      </c>
      <c r="AV37" s="87">
        <v>11.961569704917169</v>
      </c>
      <c r="AW37" s="87">
        <v>134502.61806996181</v>
      </c>
      <c r="AX37" s="87">
        <v>12.446751080929504</v>
      </c>
      <c r="AY37" s="87">
        <v>138299.69753040408</v>
      </c>
      <c r="AZ37" s="87">
        <v>12.512860021909232</v>
      </c>
      <c r="BA37" s="87">
        <v>139857.14179269644</v>
      </c>
      <c r="BB37" s="87">
        <v>12.499211892733639</v>
      </c>
      <c r="BC37" s="87">
        <v>136089.26845429625</v>
      </c>
      <c r="BD37" s="87">
        <v>12.613770095490516</v>
      </c>
      <c r="BE37" s="87">
        <v>132275.90034937614</v>
      </c>
      <c r="BF37" s="87">
        <v>12.765992247347423</v>
      </c>
      <c r="BG37" s="87">
        <v>137160.42824111614</v>
      </c>
      <c r="BH37" s="87">
        <v>12.921014910689967</v>
      </c>
      <c r="BI37" s="87">
        <v>134124.82245945773</v>
      </c>
      <c r="BJ37" s="87">
        <v>12.826114354745553</v>
      </c>
      <c r="BK37" s="87">
        <v>141258.58525222939</v>
      </c>
      <c r="BL37" s="87">
        <v>12.919245235992921</v>
      </c>
      <c r="BM37" s="87">
        <v>132970.53799648717</v>
      </c>
      <c r="BN37" s="87">
        <v>12.825658502823254</v>
      </c>
      <c r="BO37" s="87">
        <v>134334.7647085452</v>
      </c>
      <c r="BP37" s="87">
        <v>12.752733599504122</v>
      </c>
      <c r="BQ37" s="87">
        <v>135685.41799782621</v>
      </c>
      <c r="BR37" s="87">
        <v>12.7721520421587</v>
      </c>
      <c r="BS37" s="87">
        <v>135486.98285499268</v>
      </c>
      <c r="BT37" s="87">
        <v>12.601267328875037</v>
      </c>
      <c r="BU37" s="87">
        <v>141072.45063230538</v>
      </c>
      <c r="BV37" s="87">
        <v>12.668752652841011</v>
      </c>
      <c r="BW37" s="87">
        <v>142641.745929005</v>
      </c>
      <c r="BX37" s="87">
        <v>12.729670052854207</v>
      </c>
      <c r="BY37" s="87">
        <v>140788.26036612244</v>
      </c>
      <c r="BZ37" s="87">
        <v>12.618968755127783</v>
      </c>
      <c r="CA37" s="87">
        <v>140421.77603355178</v>
      </c>
      <c r="CB37" s="87">
        <v>12.529616564969196</v>
      </c>
      <c r="CC37" s="87">
        <v>139632.01110013208</v>
      </c>
      <c r="CD37" s="87">
        <v>12.519899796007243</v>
      </c>
      <c r="CE37" s="87">
        <v>137454.46713619796</v>
      </c>
      <c r="CF37" s="87">
        <v>12.451778967188455</v>
      </c>
      <c r="CG37" s="87">
        <v>135939.80192142696</v>
      </c>
      <c r="CH37" s="87">
        <v>12.420575271177619</v>
      </c>
      <c r="CI37" s="87">
        <v>137348.35160734996</v>
      </c>
      <c r="CJ37" s="87">
        <v>12.416737331842553</v>
      </c>
      <c r="CK37" s="87">
        <v>134827.91942238147</v>
      </c>
      <c r="CL37" s="87">
        <v>12.285170517176109</v>
      </c>
      <c r="CM37" s="87">
        <v>133583.95343119386</v>
      </c>
      <c r="CN37" s="87">
        <v>12.389149293575416</v>
      </c>
      <c r="CO37" s="87">
        <v>134816.08387308993</v>
      </c>
      <c r="CP37" s="87">
        <v>12.482516650206113</v>
      </c>
      <c r="CQ37" s="87">
        <v>135331.20789872203</v>
      </c>
      <c r="CR37" s="87">
        <v>12.456096119276614</v>
      </c>
      <c r="CS37" s="87">
        <v>135948.18194898113</v>
      </c>
      <c r="CT37" s="87">
        <v>12.393109551842342</v>
      </c>
      <c r="CU37" s="87">
        <v>138651.97868395943</v>
      </c>
      <c r="CV37" s="87">
        <v>12.386686366990387</v>
      </c>
      <c r="CW37" s="87">
        <v>137592.75483637283</v>
      </c>
      <c r="CX37" s="87">
        <v>12.345579707900407</v>
      </c>
      <c r="CY37" s="87">
        <v>137288.61998338785</v>
      </c>
      <c r="CZ37" s="87">
        <v>12.340623134532271</v>
      </c>
      <c r="DA37" s="87">
        <v>137251.12432412687</v>
      </c>
      <c r="DB37" s="87">
        <v>12.224756429306787</v>
      </c>
      <c r="DC37" s="87">
        <v>133881.41469772681</v>
      </c>
      <c r="DD37" s="87">
        <v>11.844627385475215</v>
      </c>
      <c r="DE37" s="87">
        <v>131117.71344391734</v>
      </c>
      <c r="DF37" s="87">
        <v>11.42791250875301</v>
      </c>
      <c r="DG37" s="87">
        <v>137942.86562995936</v>
      </c>
      <c r="DH37" s="87">
        <v>11.108876001995386</v>
      </c>
      <c r="DI37" s="87">
        <v>135033.52027605733</v>
      </c>
      <c r="DJ37" s="87">
        <v>10.894707551483831</v>
      </c>
      <c r="DK37" s="87">
        <v>141855.37319638609</v>
      </c>
      <c r="DL37" s="87">
        <v>10.43986953311105</v>
      </c>
      <c r="DM37" s="87">
        <v>146752.56211963983</v>
      </c>
      <c r="DN37" s="87">
        <v>10.130723508263237</v>
      </c>
      <c r="DO37" s="87">
        <v>139973.5204495299</v>
      </c>
      <c r="DP37" s="87">
        <v>9.9536084570177223</v>
      </c>
      <c r="DQ37" s="87">
        <v>145563.21173671077</v>
      </c>
      <c r="DR37" s="87">
        <v>9.7304309761664509</v>
      </c>
      <c r="DS37" s="87">
        <v>155674.61128542374</v>
      </c>
      <c r="DT37" s="87">
        <v>9.5060615309873828</v>
      </c>
      <c r="DU37" s="87">
        <v>159140.0398203542</v>
      </c>
      <c r="DV37" s="87">
        <v>9.3939795667966219</v>
      </c>
      <c r="DW37" s="87">
        <v>163781.29995363418</v>
      </c>
      <c r="DX37" s="87">
        <v>9.1255800822733146</v>
      </c>
      <c r="DY37" s="87">
        <v>175655.40019679282</v>
      </c>
      <c r="DZ37" s="87">
        <v>8.9781287980946747</v>
      </c>
      <c r="EA37" s="87">
        <v>175925.65436849475</v>
      </c>
      <c r="EB37" s="87">
        <v>9.0610959132036495</v>
      </c>
      <c r="EC37" s="87">
        <v>195817.12959821493</v>
      </c>
      <c r="ED37" s="87">
        <v>9.06023718088767</v>
      </c>
      <c r="EE37" s="87">
        <v>205412.28867218056</v>
      </c>
      <c r="EF37" s="87">
        <v>9.2355801381981042</v>
      </c>
      <c r="EG37" s="87">
        <v>206049.36821414917</v>
      </c>
      <c r="EH37" s="87">
        <v>9.2500593060195797</v>
      </c>
      <c r="EI37" s="87">
        <v>204287.91378991079</v>
      </c>
      <c r="EJ37" s="87">
        <v>9.5068261052399627</v>
      </c>
      <c r="EK37" s="87">
        <v>544485.908241731</v>
      </c>
      <c r="EL37" s="87">
        <v>9.8023595560363592</v>
      </c>
      <c r="EM37" s="87">
        <v>642724.97716341366</v>
      </c>
      <c r="EN37" s="87">
        <v>9.9569687318985647</v>
      </c>
      <c r="EO37" s="87">
        <v>700857.47512306587</v>
      </c>
      <c r="EP37" s="87">
        <v>10.092916759525263</v>
      </c>
      <c r="EQ37" s="87">
        <v>728179.40345882834</v>
      </c>
      <c r="ER37" s="87">
        <v>11.094357031441628</v>
      </c>
      <c r="ES37" s="87">
        <v>732714.85692815541</v>
      </c>
      <c r="ET37" s="87">
        <v>11.257939657740291</v>
      </c>
      <c r="EU37" s="87">
        <v>732809.85982784932</v>
      </c>
      <c r="EV37" s="87">
        <v>11.426596908710335</v>
      </c>
      <c r="EW37" s="87">
        <v>766922.03601506469</v>
      </c>
      <c r="EX37" s="87">
        <v>12.036691474003748</v>
      </c>
      <c r="EY37" s="87">
        <v>792697.843998492</v>
      </c>
      <c r="EZ37" s="87">
        <v>12.092830855227264</v>
      </c>
      <c r="FA37" s="87">
        <v>787595.28975353751</v>
      </c>
      <c r="FB37" s="87">
        <v>12.021963137107569</v>
      </c>
      <c r="FC37" s="87">
        <v>757389.55420588399</v>
      </c>
      <c r="FD37" s="87">
        <v>12.595860348365273</v>
      </c>
      <c r="FE37" s="87">
        <v>746424.59152019792</v>
      </c>
      <c r="FF37" s="87">
        <v>12.680304151085126</v>
      </c>
      <c r="FG37" s="87">
        <v>758510.75878149248</v>
      </c>
      <c r="FH37" s="87">
        <v>12.734051555048454</v>
      </c>
      <c r="FI37" s="87">
        <v>764520.33351215313</v>
      </c>
      <c r="FJ37" s="87">
        <v>13.298757029542603</v>
      </c>
      <c r="FK37" s="87">
        <v>761028.02364629996</v>
      </c>
      <c r="FL37" s="87">
        <v>13.331792549999735</v>
      </c>
      <c r="FM37" s="87">
        <v>754764.92158393713</v>
      </c>
    </row>
    <row r="38" spans="1:169" x14ac:dyDescent="0.25">
      <c r="B38" s="19">
        <v>15</v>
      </c>
      <c r="C38" s="25" t="s">
        <v>231</v>
      </c>
      <c r="D38" s="87">
        <v>5.0746719765770756</v>
      </c>
      <c r="E38" s="87">
        <v>689.70452318000002</v>
      </c>
      <c r="F38" s="87">
        <v>4.433454701029925</v>
      </c>
      <c r="G38" s="87">
        <v>1096.0217976900001</v>
      </c>
      <c r="H38" s="87">
        <v>4.3759634195653652</v>
      </c>
      <c r="I38" s="87">
        <v>1621.8062500199999</v>
      </c>
      <c r="J38" s="87">
        <v>3.0427376258685781</v>
      </c>
      <c r="K38" s="87">
        <v>1513.94299578</v>
      </c>
      <c r="L38" s="87">
        <v>4.1392323521481407</v>
      </c>
      <c r="M38" s="87">
        <v>1506.86307035</v>
      </c>
      <c r="N38" s="87">
        <v>3.431006512457512</v>
      </c>
      <c r="O38" s="87">
        <v>1499.9172050300001</v>
      </c>
      <c r="P38" s="87">
        <v>3.2697991717917096</v>
      </c>
      <c r="Q38" s="87">
        <v>1512.4305777800002</v>
      </c>
      <c r="R38" s="87">
        <v>3.0390932762900902</v>
      </c>
      <c r="S38" s="87">
        <v>1473.3031456000001</v>
      </c>
      <c r="T38" s="87">
        <v>3.0602574024102758</v>
      </c>
      <c r="U38" s="87">
        <v>1478.0040544000001</v>
      </c>
      <c r="V38" s="87">
        <v>3.1638473645563003</v>
      </c>
      <c r="W38" s="87">
        <v>1473.3113559300002</v>
      </c>
      <c r="X38" s="87">
        <v>3.1638122759667158</v>
      </c>
      <c r="Y38" s="87">
        <v>1473.3065852100001</v>
      </c>
      <c r="Z38" s="87">
        <v>3.0358400771729972</v>
      </c>
      <c r="AA38" s="87">
        <v>1473.0007202600002</v>
      </c>
      <c r="AB38" s="87">
        <v>3.0368422117814173</v>
      </c>
      <c r="AC38" s="87">
        <v>1473.0007202600002</v>
      </c>
      <c r="AD38" s="87">
        <v>4.1395416982664042</v>
      </c>
      <c r="AE38" s="87">
        <v>1482.2540566700002</v>
      </c>
      <c r="AF38" s="87">
        <v>4.1395416982664042</v>
      </c>
      <c r="AG38" s="87">
        <v>1482.2540566700002</v>
      </c>
      <c r="AH38" s="87">
        <v>3.0919181578128088</v>
      </c>
      <c r="AI38" s="87">
        <v>1479.74359187</v>
      </c>
      <c r="AJ38" s="87">
        <v>4.133364488732143</v>
      </c>
      <c r="AK38" s="87">
        <v>1479.74828634</v>
      </c>
      <c r="AL38" s="87">
        <v>4.1392323521481407</v>
      </c>
      <c r="AM38" s="87">
        <v>1506.86307035</v>
      </c>
      <c r="AN38" s="87">
        <v>4.1262945222930929</v>
      </c>
      <c r="AO38" s="87">
        <v>1508.0630566700002</v>
      </c>
      <c r="AP38" s="87">
        <v>3.0666434120965929</v>
      </c>
      <c r="AQ38" s="87">
        <v>1506.96305667</v>
      </c>
      <c r="AR38" s="87">
        <v>2.3449238752355899</v>
      </c>
      <c r="AS38" s="87">
        <v>1518.6930566700003</v>
      </c>
      <c r="AT38" s="87">
        <v>3.0781498771621796</v>
      </c>
      <c r="AU38" s="87">
        <v>1497.3300566700002</v>
      </c>
      <c r="AV38" s="87">
        <v>3.0776154490472076</v>
      </c>
      <c r="AW38" s="87">
        <v>1507.6400566700001</v>
      </c>
      <c r="AX38" s="87">
        <v>3.0776154490472076</v>
      </c>
      <c r="AY38" s="87">
        <v>1507.6400566700001</v>
      </c>
      <c r="AZ38" s="87">
        <v>3.0776154490472076</v>
      </c>
      <c r="BA38" s="87">
        <v>1507.6400566700001</v>
      </c>
      <c r="BB38" s="87">
        <v>3.4250769303752153</v>
      </c>
      <c r="BC38" s="87">
        <v>1507.6400566700001</v>
      </c>
      <c r="BD38" s="87">
        <v>3.4316866062471236</v>
      </c>
      <c r="BE38" s="87">
        <v>1508.6229629700001</v>
      </c>
      <c r="BF38" s="87">
        <v>3.4235398498531806</v>
      </c>
      <c r="BG38" s="87">
        <v>1503.2536489699999</v>
      </c>
      <c r="BH38" s="87">
        <v>3.3727628641850487</v>
      </c>
      <c r="BI38" s="87">
        <v>1497.44680234</v>
      </c>
      <c r="BJ38" s="87">
        <v>3.431006512457512</v>
      </c>
      <c r="BK38" s="87">
        <v>1499.9172050300001</v>
      </c>
      <c r="BL38" s="87">
        <v>3.431006566689752</v>
      </c>
      <c r="BM38" s="87">
        <v>1499.9170163000001</v>
      </c>
      <c r="BN38" s="87">
        <v>3.4310065666783722</v>
      </c>
      <c r="BO38" s="87">
        <v>1499.91701627</v>
      </c>
      <c r="BP38" s="87">
        <v>3.4311026428646718</v>
      </c>
      <c r="BQ38" s="87">
        <v>1499.8750162799997</v>
      </c>
      <c r="BR38" s="87">
        <v>3.4309505617053535</v>
      </c>
      <c r="BS38" s="87">
        <v>1499.8523624199997</v>
      </c>
      <c r="BT38" s="87">
        <v>3.431332034511835</v>
      </c>
      <c r="BU38" s="87">
        <v>1499.8523624199997</v>
      </c>
      <c r="BV38" s="87">
        <v>4.0072736084875382</v>
      </c>
      <c r="BW38" s="87">
        <v>1500.4943624199998</v>
      </c>
      <c r="BX38" s="87">
        <v>4.9177837444854209</v>
      </c>
      <c r="BY38" s="87">
        <v>1499.8943624199999</v>
      </c>
      <c r="BZ38" s="87">
        <v>4.9518098576236067</v>
      </c>
      <c r="CA38" s="87">
        <v>1503.6912174199999</v>
      </c>
      <c r="CB38" s="87">
        <v>4.9194850603578786</v>
      </c>
      <c r="CC38" s="87">
        <v>1513.8002791699998</v>
      </c>
      <c r="CD38" s="87">
        <v>4.9162699836532111</v>
      </c>
      <c r="CE38" s="87">
        <v>1513.0002791699999</v>
      </c>
      <c r="CF38" s="87">
        <v>4.902914282967231</v>
      </c>
      <c r="CG38" s="87">
        <v>1509.6302791699998</v>
      </c>
      <c r="CH38" s="87">
        <v>4.9156969586091135</v>
      </c>
      <c r="CI38" s="87">
        <v>1512.81435549</v>
      </c>
      <c r="CJ38" s="87">
        <v>4.9156969586091135</v>
      </c>
      <c r="CK38" s="87">
        <v>1512.81435549</v>
      </c>
      <c r="CL38" s="87">
        <v>4.9156969586091135</v>
      </c>
      <c r="CM38" s="87">
        <v>1512.81435549</v>
      </c>
      <c r="CN38" s="87">
        <v>4.9029849043529303</v>
      </c>
      <c r="CO38" s="87">
        <v>1509.55735549</v>
      </c>
      <c r="CP38" s="87">
        <v>4.9031666536329439</v>
      </c>
      <c r="CQ38" s="87">
        <v>1509.55735549</v>
      </c>
      <c r="CR38" s="87">
        <v>4.9030549913881112</v>
      </c>
      <c r="CS38" s="87">
        <v>1509.53932173</v>
      </c>
      <c r="CT38" s="87">
        <v>4.8965353836496934</v>
      </c>
      <c r="CU38" s="87">
        <v>1508.4079116399998</v>
      </c>
      <c r="CV38" s="87">
        <v>4.8843033335312089</v>
      </c>
      <c r="CW38" s="87">
        <v>1508.4079116399998</v>
      </c>
      <c r="CX38" s="87">
        <v>4.8843033335312089</v>
      </c>
      <c r="CY38" s="87">
        <v>1508.4079116399998</v>
      </c>
      <c r="CZ38" s="87">
        <v>4.8825021923178689</v>
      </c>
      <c r="DA38" s="87">
        <v>1510.98791164</v>
      </c>
      <c r="DB38" s="87">
        <v>4.3091025024026646</v>
      </c>
      <c r="DC38" s="87">
        <v>1510.98791164</v>
      </c>
      <c r="DD38" s="87">
        <v>4.3057904602564232</v>
      </c>
      <c r="DE38" s="87">
        <v>1527.3587808999998</v>
      </c>
      <c r="DF38" s="87">
        <v>4.3155002149594317</v>
      </c>
      <c r="DG38" s="87">
        <v>1538.8858334500001</v>
      </c>
      <c r="DH38" s="87">
        <v>4.2306607827019658</v>
      </c>
      <c r="DI38" s="87">
        <v>1538.97393345</v>
      </c>
      <c r="DJ38" s="87">
        <v>5.0951885760368709</v>
      </c>
      <c r="DK38" s="87">
        <v>1423.1106001200001</v>
      </c>
      <c r="DL38" s="87">
        <v>5.7777349858054388</v>
      </c>
      <c r="DM38" s="87">
        <v>1167.5210918100001</v>
      </c>
      <c r="DN38" s="87">
        <v>5.2956744960486812</v>
      </c>
      <c r="DO38" s="87">
        <v>1422.7163126099999</v>
      </c>
      <c r="DP38" s="87">
        <v>4.3434922244886582</v>
      </c>
      <c r="DQ38" s="87">
        <v>1422.7167126100001</v>
      </c>
      <c r="DR38" s="87">
        <v>3.9787725083199792</v>
      </c>
      <c r="DS38" s="87">
        <v>1425.4255334499999</v>
      </c>
      <c r="DT38" s="87">
        <v>3.9268906192305111</v>
      </c>
      <c r="DU38" s="87">
        <v>1426.8559334499998</v>
      </c>
      <c r="DV38" s="87">
        <v>3.8144978026090213</v>
      </c>
      <c r="DW38" s="87">
        <v>1421.34893345</v>
      </c>
      <c r="DX38" s="87">
        <v>3.8001147510507471</v>
      </c>
      <c r="DY38" s="87">
        <v>1427.8036334500002</v>
      </c>
      <c r="DZ38" s="87">
        <v>3.7796664911074362</v>
      </c>
      <c r="EA38" s="87">
        <v>1422.6952329600001</v>
      </c>
      <c r="EB38" s="87">
        <v>4.0517934421988935</v>
      </c>
      <c r="EC38" s="87">
        <v>1503.6912016800002</v>
      </c>
      <c r="ED38" s="87">
        <v>4.0521477319401979</v>
      </c>
      <c r="EE38" s="87">
        <v>1493.4751798700001</v>
      </c>
      <c r="EF38" s="87">
        <v>3.1001039059977544</v>
      </c>
      <c r="EG38" s="87">
        <v>1975.6678116400001</v>
      </c>
      <c r="EH38" s="87">
        <v>4.1368619437482126</v>
      </c>
      <c r="EI38" s="87">
        <v>1362.2873180700001</v>
      </c>
      <c r="EJ38" s="87">
        <v>4.1522749403216954</v>
      </c>
      <c r="EK38" s="87">
        <v>1363.5170972699998</v>
      </c>
      <c r="EL38" s="87">
        <v>4.163948584687386</v>
      </c>
      <c r="EM38" s="87">
        <v>1363.4170972699999</v>
      </c>
      <c r="EN38" s="87">
        <v>4.4141570193109008</v>
      </c>
      <c r="EO38" s="87">
        <v>1363.2170972699998</v>
      </c>
      <c r="EP38" s="87">
        <v>4.4835679324578601</v>
      </c>
      <c r="EQ38" s="87">
        <v>1370.2920972700001</v>
      </c>
      <c r="ER38" s="87">
        <v>4.4371112655468252</v>
      </c>
      <c r="ES38" s="87">
        <v>1362.28709727</v>
      </c>
      <c r="ET38" s="87">
        <v>4.5717560470997993</v>
      </c>
      <c r="EU38" s="87">
        <v>1297.8263357299998</v>
      </c>
      <c r="EV38" s="87">
        <v>4.5991364240062964</v>
      </c>
      <c r="EW38" s="87">
        <v>1297.8264569299999</v>
      </c>
      <c r="EX38" s="87">
        <v>4.6060522183388457</v>
      </c>
      <c r="EY38" s="87">
        <v>1081.22656349</v>
      </c>
      <c r="EZ38" s="87">
        <v>4.6498311555773926</v>
      </c>
      <c r="FA38" s="87">
        <v>1086.1264569299999</v>
      </c>
      <c r="FB38" s="87">
        <v>4.6060551793388669</v>
      </c>
      <c r="FC38" s="87">
        <v>1081.22453632</v>
      </c>
      <c r="FD38" s="87">
        <v>6.4274957693625971</v>
      </c>
      <c r="FE38" s="87">
        <v>1081.2244266800001</v>
      </c>
      <c r="FF38" s="87">
        <v>4.640184082974347</v>
      </c>
      <c r="FG38" s="87">
        <v>1081.2244266800001</v>
      </c>
      <c r="FH38" s="87">
        <v>4.6819002300462076</v>
      </c>
      <c r="FI38" s="87">
        <v>1081.22250998</v>
      </c>
      <c r="FJ38" s="87">
        <v>4.7425753219905467</v>
      </c>
      <c r="FK38" s="87">
        <v>1081.2225099700001</v>
      </c>
      <c r="FL38" s="87">
        <v>3.5</v>
      </c>
      <c r="FM38" s="87">
        <v>1081.2225099700001</v>
      </c>
    </row>
    <row r="39" spans="1:169" x14ac:dyDescent="0.25">
      <c r="B39" s="19">
        <v>16</v>
      </c>
      <c r="C39" s="25" t="s">
        <v>232</v>
      </c>
      <c r="D39" s="87">
        <v>12.480900265160589</v>
      </c>
      <c r="E39" s="87">
        <v>106275.67162739212</v>
      </c>
      <c r="F39" s="87">
        <v>10.856595536604859</v>
      </c>
      <c r="G39" s="87">
        <v>133845.88260593836</v>
      </c>
      <c r="H39" s="87">
        <v>9.8148122309678953</v>
      </c>
      <c r="I39" s="87">
        <v>160286.34113739323</v>
      </c>
      <c r="J39" s="87">
        <v>9.2915518714009533</v>
      </c>
      <c r="K39" s="87">
        <v>209284.18601491582</v>
      </c>
      <c r="L39" s="87">
        <v>12.211323239852607</v>
      </c>
      <c r="M39" s="87">
        <v>203818.47479996618</v>
      </c>
      <c r="N39" s="87">
        <v>13.521736681578403</v>
      </c>
      <c r="O39" s="87">
        <v>246475.63068741281</v>
      </c>
      <c r="P39" s="87">
        <v>9.2986103556243318</v>
      </c>
      <c r="Q39" s="87">
        <v>211643.05857441659</v>
      </c>
      <c r="R39" s="87">
        <v>9.258235037349662</v>
      </c>
      <c r="S39" s="87">
        <v>219658.59354015693</v>
      </c>
      <c r="T39" s="87">
        <v>8.8001767456071587</v>
      </c>
      <c r="U39" s="87">
        <v>226981.02422030552</v>
      </c>
      <c r="V39" s="87">
        <v>9.1462913010969249</v>
      </c>
      <c r="W39" s="87">
        <v>230059.63853386085</v>
      </c>
      <c r="X39" s="87">
        <v>9.5278379690117987</v>
      </c>
      <c r="Y39" s="87">
        <v>233521.44713623822</v>
      </c>
      <c r="Z39" s="87">
        <v>9.4500247177880397</v>
      </c>
      <c r="AA39" s="87">
        <v>248305.53903703578</v>
      </c>
      <c r="AB39" s="87">
        <v>11.206092449716172</v>
      </c>
      <c r="AC39" s="87">
        <v>174212.60537283434</v>
      </c>
      <c r="AD39" s="87">
        <v>11.954378763158058</v>
      </c>
      <c r="AE39" s="87">
        <v>185987.21469148991</v>
      </c>
      <c r="AF39" s="87">
        <v>11.926335869178756</v>
      </c>
      <c r="AG39" s="87">
        <v>188855.59111561315</v>
      </c>
      <c r="AH39" s="87">
        <v>11.641166911015731</v>
      </c>
      <c r="AI39" s="87">
        <v>189643.64763343218</v>
      </c>
      <c r="AJ39" s="87">
        <v>12.28108039243334</v>
      </c>
      <c r="AK39" s="87">
        <v>191662.55528724549</v>
      </c>
      <c r="AL39" s="87">
        <v>12.211323239852607</v>
      </c>
      <c r="AM39" s="87">
        <v>203818.47479996618</v>
      </c>
      <c r="AN39" s="87">
        <v>13.08019342447222</v>
      </c>
      <c r="AO39" s="87">
        <v>200457.43925569073</v>
      </c>
      <c r="AP39" s="87">
        <v>12.938661490984511</v>
      </c>
      <c r="AQ39" s="87">
        <v>203809.37283374</v>
      </c>
      <c r="AR39" s="87">
        <v>12.618011664918285</v>
      </c>
      <c r="AS39" s="87">
        <v>210697.81210700353</v>
      </c>
      <c r="AT39" s="87">
        <v>12.845802209306031</v>
      </c>
      <c r="AU39" s="87">
        <v>213470.7009199863</v>
      </c>
      <c r="AV39" s="87">
        <v>11.847640242049287</v>
      </c>
      <c r="AW39" s="87">
        <v>222065.31873625962</v>
      </c>
      <c r="AX39" s="87">
        <v>12.671549709730762</v>
      </c>
      <c r="AY39" s="87">
        <v>230779.66045905321</v>
      </c>
      <c r="AZ39" s="87">
        <v>12.754790403147902</v>
      </c>
      <c r="BA39" s="87">
        <v>234688.93575890514</v>
      </c>
      <c r="BB39" s="87">
        <v>12.946035761607465</v>
      </c>
      <c r="BC39" s="87">
        <v>251333.18948902155</v>
      </c>
      <c r="BD39" s="87">
        <v>12.234261558144716</v>
      </c>
      <c r="BE39" s="87">
        <v>333075.0794577573</v>
      </c>
      <c r="BF39" s="87">
        <v>13.218468380525703</v>
      </c>
      <c r="BG39" s="87">
        <v>249222.27931172686</v>
      </c>
      <c r="BH39" s="87">
        <v>12.593885074777774</v>
      </c>
      <c r="BI39" s="87">
        <v>334625.27170518268</v>
      </c>
      <c r="BJ39" s="87">
        <v>13.521736681578403</v>
      </c>
      <c r="BK39" s="87">
        <v>246475.63068741281</v>
      </c>
      <c r="BL39" s="87">
        <v>12.842947962851524</v>
      </c>
      <c r="BM39" s="87">
        <v>332775.8655786711</v>
      </c>
      <c r="BN39" s="87">
        <v>13.101081757547318</v>
      </c>
      <c r="BO39" s="87">
        <v>251328.83694976833</v>
      </c>
      <c r="BP39" s="87">
        <v>13.229694608299937</v>
      </c>
      <c r="BQ39" s="87">
        <v>260102.90361878905</v>
      </c>
      <c r="BR39" s="87">
        <v>13.179138162470577</v>
      </c>
      <c r="BS39" s="87">
        <v>261694.59184624959</v>
      </c>
      <c r="BT39" s="87">
        <v>13.297443014096102</v>
      </c>
      <c r="BU39" s="87">
        <v>263633.41702715843</v>
      </c>
      <c r="BV39" s="87">
        <v>13.30221178694952</v>
      </c>
      <c r="BW39" s="87">
        <v>237100.00812677015</v>
      </c>
      <c r="BX39" s="87">
        <v>13.429199269314578</v>
      </c>
      <c r="BY39" s="87">
        <v>239832.37616209741</v>
      </c>
      <c r="BZ39" s="87">
        <v>13.444242672884707</v>
      </c>
      <c r="CA39" s="87">
        <v>271175.64591558714</v>
      </c>
      <c r="CB39" s="87">
        <v>13.291732786818473</v>
      </c>
      <c r="CC39" s="87">
        <v>278591.55856387928</v>
      </c>
      <c r="CD39" s="87">
        <v>13.209121153427157</v>
      </c>
      <c r="CE39" s="87">
        <v>285619.9246890971</v>
      </c>
      <c r="CF39" s="87">
        <v>13.169964361321194</v>
      </c>
      <c r="CG39" s="87">
        <v>291764.28826763819</v>
      </c>
      <c r="CH39" s="87">
        <v>13.104432423181908</v>
      </c>
      <c r="CI39" s="87">
        <v>299780.91529615055</v>
      </c>
      <c r="CJ39" s="87">
        <v>13.021326285327097</v>
      </c>
      <c r="CK39" s="87">
        <v>301672.18142292427</v>
      </c>
      <c r="CL39" s="87">
        <v>12.923235046968513</v>
      </c>
      <c r="CM39" s="87">
        <v>311254.58749840729</v>
      </c>
      <c r="CN39" s="87">
        <v>12.932195675319592</v>
      </c>
      <c r="CO39" s="87">
        <v>321231.94168154494</v>
      </c>
      <c r="CP39" s="87">
        <v>12.979009699668387</v>
      </c>
      <c r="CQ39" s="87">
        <v>323500.12824015232</v>
      </c>
      <c r="CR39" s="87">
        <v>12.945738704557394</v>
      </c>
      <c r="CS39" s="87">
        <v>322792.02793867828</v>
      </c>
      <c r="CT39" s="87">
        <v>12.799811010486831</v>
      </c>
      <c r="CU39" s="87">
        <v>338861.48728213203</v>
      </c>
      <c r="CV39" s="87">
        <v>12.833120353562517</v>
      </c>
      <c r="CW39" s="87">
        <v>344209.45792245108</v>
      </c>
      <c r="CX39" s="87">
        <v>12.867648410990171</v>
      </c>
      <c r="CY39" s="87">
        <v>359704.41753491142</v>
      </c>
      <c r="CZ39" s="87">
        <v>12.785444190129533</v>
      </c>
      <c r="DA39" s="87">
        <v>360562.5075985291</v>
      </c>
      <c r="DB39" s="87">
        <v>12.684692369046916</v>
      </c>
      <c r="DC39" s="87">
        <v>356671.11061200878</v>
      </c>
      <c r="DD39" s="87">
        <v>12.149308836006144</v>
      </c>
      <c r="DE39" s="87">
        <v>358374.08140292618</v>
      </c>
      <c r="DF39" s="87">
        <v>11.454634415548938</v>
      </c>
      <c r="DG39" s="87">
        <v>376867.46988964872</v>
      </c>
      <c r="DH39" s="87">
        <v>11.455928604226237</v>
      </c>
      <c r="DI39" s="87">
        <v>380781.60852306103</v>
      </c>
      <c r="DJ39" s="87">
        <v>11.394382279462178</v>
      </c>
      <c r="DK39" s="87">
        <v>381240.13187610346</v>
      </c>
      <c r="DL39" s="87">
        <v>11.123954853836199</v>
      </c>
      <c r="DM39" s="87">
        <v>389985.732394722</v>
      </c>
      <c r="DN39" s="87">
        <v>10.672283070618789</v>
      </c>
      <c r="DO39" s="87">
        <v>397805.44866571599</v>
      </c>
      <c r="DP39" s="87">
        <v>10.395777109024282</v>
      </c>
      <c r="DQ39" s="87">
        <v>429675.82708898431</v>
      </c>
      <c r="DR39" s="87">
        <v>10.241981964308152</v>
      </c>
      <c r="DS39" s="87">
        <v>457271.73182329809</v>
      </c>
      <c r="DT39" s="87">
        <v>9.9669542917755329</v>
      </c>
      <c r="DU39" s="87">
        <v>472847.08554640994</v>
      </c>
      <c r="DV39" s="87">
        <v>9.8664409998616094</v>
      </c>
      <c r="DW39" s="87">
        <v>494326.08214478736</v>
      </c>
      <c r="DX39" s="87">
        <v>9.580263406843871</v>
      </c>
      <c r="DY39" s="87">
        <v>523030.07220519264</v>
      </c>
      <c r="DZ39" s="87">
        <v>9.5933121484661275</v>
      </c>
      <c r="EA39" s="87">
        <v>528499.06537747791</v>
      </c>
      <c r="EB39" s="87">
        <v>9.5523557085265871</v>
      </c>
      <c r="EC39" s="87">
        <v>506388.02891804354</v>
      </c>
      <c r="ED39" s="87">
        <v>9.5015873553847818</v>
      </c>
      <c r="EE39" s="87">
        <v>516469.67565925431</v>
      </c>
      <c r="EF39" s="87">
        <v>9.5042880474185498</v>
      </c>
      <c r="EG39" s="87">
        <v>530464.4314875789</v>
      </c>
      <c r="EH39" s="87">
        <v>9.5943382632243459</v>
      </c>
      <c r="EI39" s="87">
        <v>555842.38507379266</v>
      </c>
      <c r="EJ39" s="87">
        <v>9.5434785998044358</v>
      </c>
      <c r="EK39" s="87">
        <v>399622.87185379001</v>
      </c>
      <c r="EL39" s="87">
        <v>9.9769114526841527</v>
      </c>
      <c r="EM39" s="87">
        <v>350473.09516111697</v>
      </c>
      <c r="EN39" s="87">
        <v>10.120811437765752</v>
      </c>
      <c r="EO39" s="87">
        <v>312636.90193720622</v>
      </c>
      <c r="EP39" s="87">
        <v>10.416152050141317</v>
      </c>
      <c r="EQ39" s="87">
        <v>332747.82814265526</v>
      </c>
      <c r="ER39" s="87">
        <v>11.339152783168325</v>
      </c>
      <c r="ES39" s="87">
        <v>324300.74897335813</v>
      </c>
      <c r="ET39" s="87">
        <v>11.531395761075272</v>
      </c>
      <c r="EU39" s="87">
        <v>335060.17796672246</v>
      </c>
      <c r="EV39" s="87">
        <v>11.683512573006972</v>
      </c>
      <c r="EW39" s="87">
        <v>325228.70724364824</v>
      </c>
      <c r="EX39" s="87">
        <v>12.257339311936345</v>
      </c>
      <c r="EY39" s="87">
        <v>274945.46632757987</v>
      </c>
      <c r="EZ39" s="87">
        <v>12.239732244000509</v>
      </c>
      <c r="FA39" s="87">
        <v>277148.06793116312</v>
      </c>
      <c r="FB39" s="87">
        <v>12.260753606970377</v>
      </c>
      <c r="FC39" s="87">
        <v>311184.95459637523</v>
      </c>
      <c r="FD39" s="87">
        <v>12.670114763709227</v>
      </c>
      <c r="FE39" s="87">
        <v>296693.0838014633</v>
      </c>
      <c r="FF39" s="87">
        <v>12.640990840952696</v>
      </c>
      <c r="FG39" s="87">
        <v>260975.75737523672</v>
      </c>
      <c r="FH39" s="87">
        <v>12.675918486228698</v>
      </c>
      <c r="FI39" s="87">
        <v>269872.90078131435</v>
      </c>
      <c r="FJ39" s="87">
        <v>13.250927611353161</v>
      </c>
      <c r="FK39" s="87">
        <v>267274.53129044431</v>
      </c>
      <c r="FL39" s="87">
        <v>13.328139117867156</v>
      </c>
      <c r="FM39" s="87">
        <v>270090.57823859976</v>
      </c>
    </row>
    <row r="40" spans="1:169" x14ac:dyDescent="0.25">
      <c r="B40" s="253"/>
      <c r="C40" s="253" t="s">
        <v>633</v>
      </c>
      <c r="D40" s="254">
        <v>12.091636074309511</v>
      </c>
      <c r="E40" s="254">
        <v>624248.86150236486</v>
      </c>
      <c r="F40" s="254">
        <v>10.479539770461457</v>
      </c>
      <c r="G40" s="254">
        <v>850091.92719878291</v>
      </c>
      <c r="H40" s="254">
        <v>9.6236803954825039</v>
      </c>
      <c r="I40" s="254">
        <v>1085249.232729173</v>
      </c>
      <c r="J40" s="254">
        <v>8.8627390796693852</v>
      </c>
      <c r="K40" s="254">
        <v>1357682.955325054</v>
      </c>
      <c r="L40" s="254">
        <v>11.330871099975459</v>
      </c>
      <c r="M40" s="254">
        <v>1717067.4735662208</v>
      </c>
      <c r="N40" s="254">
        <v>12.474039051717256</v>
      </c>
      <c r="O40" s="254">
        <v>2053416.7188894842</v>
      </c>
      <c r="P40" s="254">
        <v>8.8849724575941309</v>
      </c>
      <c r="Q40" s="254">
        <v>1391062.9761471723</v>
      </c>
      <c r="R40" s="254">
        <v>8.770936414635047</v>
      </c>
      <c r="S40" s="254">
        <v>1430690.2964509411</v>
      </c>
      <c r="T40" s="254">
        <v>8.6227173365480265</v>
      </c>
      <c r="U40" s="254">
        <v>1465317.3947113797</v>
      </c>
      <c r="V40" s="254">
        <v>8.8831005706782786</v>
      </c>
      <c r="W40" s="254">
        <v>1485887.8279949545</v>
      </c>
      <c r="X40" s="254">
        <v>9.108362944803142</v>
      </c>
      <c r="Y40" s="254">
        <v>1512667.9139375687</v>
      </c>
      <c r="Z40" s="254">
        <v>9.320593793200139</v>
      </c>
      <c r="AA40" s="254">
        <v>1581373.7783997555</v>
      </c>
      <c r="AB40" s="254">
        <v>10.119643092985038</v>
      </c>
      <c r="AC40" s="254">
        <v>1612278.4327777948</v>
      </c>
      <c r="AD40" s="254">
        <v>10.59721056847998</v>
      </c>
      <c r="AE40" s="254">
        <v>1616946.4775392176</v>
      </c>
      <c r="AF40" s="254">
        <v>10.768996824709188</v>
      </c>
      <c r="AG40" s="254">
        <v>1640005.2742215961</v>
      </c>
      <c r="AH40" s="254">
        <v>10.6869140933374</v>
      </c>
      <c r="AI40" s="254">
        <v>1645541.1709220088</v>
      </c>
      <c r="AJ40" s="254">
        <v>11.293647561784748</v>
      </c>
      <c r="AK40" s="254">
        <v>1654508.5048616196</v>
      </c>
      <c r="AL40" s="254">
        <v>11.330871099975459</v>
      </c>
      <c r="AM40" s="254">
        <v>1717067.4735662208</v>
      </c>
      <c r="AN40" s="254">
        <v>11.677129485972685</v>
      </c>
      <c r="AO40" s="254">
        <v>1716454.9079643013</v>
      </c>
      <c r="AP40" s="254">
        <v>11.776851660684109</v>
      </c>
      <c r="AQ40" s="254">
        <v>1743129.3571612514</v>
      </c>
      <c r="AR40" s="254">
        <v>11.093642554147996</v>
      </c>
      <c r="AS40" s="254">
        <v>1789915.4697477384</v>
      </c>
      <c r="AT40" s="254">
        <v>11.637461434399516</v>
      </c>
      <c r="AU40" s="254">
        <v>1799070.6356744769</v>
      </c>
      <c r="AV40" s="254">
        <v>11.252921107091225</v>
      </c>
      <c r="AW40" s="254">
        <v>1844846.8062937139</v>
      </c>
      <c r="AX40" s="254">
        <v>11.789448059321915</v>
      </c>
      <c r="AY40" s="254">
        <v>1895199.4854972681</v>
      </c>
      <c r="AZ40" s="254">
        <v>11.903910782512302</v>
      </c>
      <c r="BA40" s="254">
        <v>1920830.9510838375</v>
      </c>
      <c r="BB40" s="254">
        <v>11.955679479846379</v>
      </c>
      <c r="BC40" s="254">
        <v>1929094.3462617309</v>
      </c>
      <c r="BD40" s="254">
        <v>12.095760392136375</v>
      </c>
      <c r="BE40" s="254">
        <v>1965611.2981204162</v>
      </c>
      <c r="BF40" s="254">
        <v>12.317973192508507</v>
      </c>
      <c r="BG40" s="254">
        <v>1997843.5053537746</v>
      </c>
      <c r="BH40" s="254">
        <v>12.417721658186325</v>
      </c>
      <c r="BI40" s="254">
        <v>2023105.9194502097</v>
      </c>
      <c r="BJ40" s="254">
        <v>12.474039051717256</v>
      </c>
      <c r="BK40" s="254">
        <v>2053416.7188894842</v>
      </c>
      <c r="BL40" s="254">
        <v>12.448651894232308</v>
      </c>
      <c r="BM40" s="254">
        <v>2080566.2248331825</v>
      </c>
      <c r="BN40" s="254">
        <v>12.309937324291186</v>
      </c>
      <c r="BO40" s="254">
        <v>2132011.4960533683</v>
      </c>
      <c r="BP40" s="254">
        <v>12.259346053607219</v>
      </c>
      <c r="BQ40" s="254">
        <v>2211756.406761256</v>
      </c>
      <c r="BR40" s="254">
        <v>12.261481948296858</v>
      </c>
      <c r="BS40" s="254">
        <v>2228980.9141721819</v>
      </c>
      <c r="BT40" s="254">
        <v>12.322112864374549</v>
      </c>
      <c r="BU40" s="254">
        <v>2256075.1287920438</v>
      </c>
      <c r="BV40" s="254">
        <v>12.291839968755971</v>
      </c>
      <c r="BW40" s="254">
        <v>2318601.7829959774</v>
      </c>
      <c r="BX40" s="254">
        <v>12.344648607378824</v>
      </c>
      <c r="BY40" s="254">
        <v>2329134.7378569813</v>
      </c>
      <c r="BZ40" s="254">
        <v>12.331042666436183</v>
      </c>
      <c r="CA40" s="254">
        <v>2337298.9267312023</v>
      </c>
      <c r="CB40" s="254">
        <v>12.275943576148686</v>
      </c>
      <c r="CC40" s="254">
        <v>2379571.8356803339</v>
      </c>
      <c r="CD40" s="254">
        <v>12.232319237532886</v>
      </c>
      <c r="CE40" s="254">
        <v>2386527.3087205784</v>
      </c>
      <c r="CF40" s="254">
        <v>12.199304661279401</v>
      </c>
      <c r="CG40" s="254">
        <v>2404206.5419554077</v>
      </c>
      <c r="CH40" s="254">
        <v>12.134092700177552</v>
      </c>
      <c r="CI40" s="254">
        <v>2429380.8333352651</v>
      </c>
      <c r="CJ40" s="254">
        <v>12.084038186426156</v>
      </c>
      <c r="CK40" s="254">
        <v>2435219.0792823737</v>
      </c>
      <c r="CL40" s="254">
        <v>11.97</v>
      </c>
      <c r="CM40" s="254">
        <v>2484427.3359362246</v>
      </c>
      <c r="CN40" s="254">
        <v>11.98479244278075</v>
      </c>
      <c r="CO40" s="254">
        <v>2556060.6394270575</v>
      </c>
      <c r="CP40" s="254">
        <v>12.073929961045465</v>
      </c>
      <c r="CQ40" s="254">
        <v>2565665.4848589692</v>
      </c>
      <c r="CR40" s="254">
        <v>11.93</v>
      </c>
      <c r="CS40" s="254">
        <v>2596150.4147887384</v>
      </c>
      <c r="CT40" s="254">
        <v>11.938543027385922</v>
      </c>
      <c r="CU40" s="254">
        <v>2661093.6621712772</v>
      </c>
      <c r="CV40" s="254">
        <v>11.94</v>
      </c>
      <c r="CW40" s="254">
        <v>2675824.7989007281</v>
      </c>
      <c r="CX40" s="254">
        <v>11.8</v>
      </c>
      <c r="CY40" s="254">
        <v>2723458.7775245463</v>
      </c>
      <c r="CZ40" s="254">
        <v>11.77</v>
      </c>
      <c r="DA40" s="254">
        <v>2761344.572194268</v>
      </c>
      <c r="DB40" s="254">
        <v>10.99</v>
      </c>
      <c r="DC40" s="254">
        <v>2746328.6814779509</v>
      </c>
      <c r="DD40" s="254">
        <v>10.426250629386633</v>
      </c>
      <c r="DE40" s="254">
        <v>2729712.7229301636</v>
      </c>
      <c r="DF40" s="254">
        <v>10.109165203675886</v>
      </c>
      <c r="DG40" s="254">
        <v>2820658.5206137071</v>
      </c>
      <c r="DH40" s="254">
        <v>10.47</v>
      </c>
      <c r="DI40" s="254">
        <v>2798043.327452933</v>
      </c>
      <c r="DJ40" s="254">
        <v>10.18</v>
      </c>
      <c r="DK40" s="254">
        <v>2827101.3273147237</v>
      </c>
      <c r="DL40" s="254">
        <v>9.8318649812907015</v>
      </c>
      <c r="DM40" s="254">
        <v>2946660.0112467655</v>
      </c>
      <c r="DN40" s="254">
        <v>9.517731632300432</v>
      </c>
      <c r="DO40" s="254">
        <v>2960568.2869373625</v>
      </c>
      <c r="DP40" s="254">
        <v>9.3697289946410578</v>
      </c>
      <c r="DQ40" s="254">
        <v>3012408.2417417211</v>
      </c>
      <c r="DR40" s="254">
        <v>9.09</v>
      </c>
      <c r="DS40" s="254">
        <v>3135015.3577900869</v>
      </c>
      <c r="DT40" s="254">
        <v>8.8912745435893399</v>
      </c>
      <c r="DU40" s="254">
        <v>3196825.4515890647</v>
      </c>
      <c r="DV40" s="254">
        <v>8.7276050942080641</v>
      </c>
      <c r="DW40" s="254">
        <v>3280279.4674591571</v>
      </c>
      <c r="DX40" s="254">
        <v>8.61</v>
      </c>
      <c r="DY40" s="254">
        <v>3428582.2747256728</v>
      </c>
      <c r="DZ40" s="254">
        <v>8.5342448085804961</v>
      </c>
      <c r="EA40" s="254">
        <v>3465398.1282351315</v>
      </c>
      <c r="EB40" s="254">
        <v>8.4591292533300528</v>
      </c>
      <c r="EC40" s="254">
        <v>3493884.3553973148</v>
      </c>
      <c r="ED40" s="254">
        <v>8.4348018971758574</v>
      </c>
      <c r="EE40" s="254">
        <v>3566532.8351074154</v>
      </c>
      <c r="EF40" s="87">
        <v>8.48</v>
      </c>
      <c r="EG40" s="87">
        <v>3611246.2957721846</v>
      </c>
      <c r="EH40" s="87">
        <v>8.57</v>
      </c>
      <c r="EI40" s="87">
        <v>3719880.0997626767</v>
      </c>
      <c r="EJ40" s="87">
        <v>8.69</v>
      </c>
      <c r="EK40" s="87">
        <v>3840421.8768847315</v>
      </c>
      <c r="EL40" s="87">
        <v>9.02</v>
      </c>
      <c r="EM40" s="87">
        <v>3882537.4786390918</v>
      </c>
      <c r="EN40" s="87">
        <v>9.2899999999999991</v>
      </c>
      <c r="EO40" s="87">
        <v>3937917.3145987317</v>
      </c>
      <c r="EP40" s="87">
        <v>9.4428426085328372</v>
      </c>
      <c r="EQ40" s="87">
        <v>4040583.7502980088</v>
      </c>
      <c r="ER40" s="87">
        <v>10.31</v>
      </c>
      <c r="ES40" s="87">
        <v>4074941.1589175137</v>
      </c>
      <c r="ET40" s="87">
        <v>10.6</v>
      </c>
      <c r="EU40" s="87">
        <v>4122580.3383081695</v>
      </c>
      <c r="EV40" s="87">
        <v>10.78</v>
      </c>
      <c r="EW40" s="87">
        <v>4155806.2384512746</v>
      </c>
      <c r="EX40" s="87">
        <v>11.42</v>
      </c>
      <c r="EY40" s="87">
        <v>4152443.9563759333</v>
      </c>
      <c r="EZ40" s="87">
        <v>11.54</v>
      </c>
      <c r="FA40" s="87">
        <v>4154417.0777088194</v>
      </c>
      <c r="FB40" s="87">
        <v>11.62</v>
      </c>
      <c r="FC40" s="87">
        <v>4141732.7115301536</v>
      </c>
      <c r="FD40" s="87">
        <v>11.94</v>
      </c>
      <c r="FE40" s="87">
        <v>4147573.3387724464</v>
      </c>
      <c r="FF40" s="87">
        <v>12.06</v>
      </c>
      <c r="FG40" s="87">
        <v>4162442.0544223222</v>
      </c>
      <c r="FH40" s="87">
        <v>12.19</v>
      </c>
      <c r="FI40" s="87">
        <v>4189642.7200986571</v>
      </c>
      <c r="FJ40" s="87">
        <v>12.65</v>
      </c>
      <c r="FK40" s="87">
        <v>4192994.9246963002</v>
      </c>
      <c r="FL40" s="87">
        <v>12.74</v>
      </c>
      <c r="FM40" s="87">
        <v>4194531.494594912</v>
      </c>
    </row>
    <row r="41" spans="1:169" x14ac:dyDescent="0.25">
      <c r="A41" s="33"/>
      <c r="B41" s="33"/>
      <c r="C41" s="33"/>
      <c r="D41" s="33"/>
      <c r="E41" s="33"/>
      <c r="F41" s="33"/>
      <c r="G41" s="255"/>
      <c r="H41" s="33"/>
      <c r="I41" s="255"/>
      <c r="J41" s="33"/>
      <c r="K41" s="255"/>
      <c r="L41" s="33"/>
      <c r="M41" s="33"/>
      <c r="N41" s="33"/>
      <c r="O41" s="33"/>
      <c r="P41" s="33"/>
      <c r="Q41" s="33"/>
      <c r="R41" s="256"/>
      <c r="S41" s="256"/>
      <c r="T41" s="256"/>
      <c r="U41" s="256"/>
      <c r="V41" s="256"/>
      <c r="W41" s="256"/>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257"/>
      <c r="CH41" s="33"/>
      <c r="CI41" s="257"/>
      <c r="CJ41" s="33"/>
      <c r="CK41" s="257"/>
      <c r="CL41" s="33"/>
      <c r="CM41" s="257"/>
      <c r="CN41" s="33"/>
      <c r="CO41" s="257"/>
      <c r="CP41" s="33"/>
      <c r="CQ41" s="257"/>
      <c r="CR41" s="33"/>
      <c r="CS41" s="257"/>
      <c r="CT41" s="33"/>
      <c r="CU41" s="257"/>
      <c r="CV41" s="33"/>
      <c r="CW41" s="257"/>
      <c r="CX41" s="33"/>
      <c r="CY41" s="257"/>
      <c r="CZ41" s="33"/>
      <c r="DA41" s="257"/>
      <c r="DB41" s="33"/>
      <c r="DC41" s="257"/>
      <c r="DD41" s="33"/>
      <c r="DE41" s="257"/>
      <c r="DF41" s="33"/>
      <c r="DG41" s="257"/>
      <c r="DH41" s="33"/>
      <c r="DI41" s="257"/>
      <c r="DJ41" s="33"/>
      <c r="DK41" s="257"/>
      <c r="DL41" s="33"/>
      <c r="DM41" s="257"/>
      <c r="DN41" s="33"/>
      <c r="DO41" s="257"/>
      <c r="DP41" s="33"/>
      <c r="DQ41" s="257"/>
      <c r="DR41" s="33"/>
      <c r="DS41" s="257"/>
      <c r="DT41" s="33"/>
      <c r="DU41" s="257"/>
      <c r="DV41" s="33"/>
      <c r="DW41" s="257"/>
      <c r="DX41" s="33"/>
      <c r="DY41" s="257"/>
      <c r="DZ41" s="33"/>
      <c r="EA41" s="257"/>
      <c r="EB41" s="33"/>
      <c r="EC41" s="257"/>
      <c r="ED41" s="33"/>
      <c r="EE41" s="257"/>
      <c r="EF41" s="33"/>
      <c r="EG41" s="257"/>
      <c r="EH41" s="33"/>
      <c r="EI41" s="257"/>
      <c r="EJ41" s="33"/>
      <c r="EK41" s="257"/>
      <c r="EL41" s="33"/>
      <c r="EM41" s="257"/>
      <c r="EN41" s="33"/>
      <c r="EO41" s="257"/>
      <c r="EP41" s="33"/>
      <c r="EQ41" s="257"/>
      <c r="ER41" s="33"/>
      <c r="ES41" s="257"/>
      <c r="ET41" s="33"/>
      <c r="EU41" s="257"/>
      <c r="EV41" s="33"/>
      <c r="EW41" s="257"/>
      <c r="EX41" s="33"/>
      <c r="EY41" s="257"/>
      <c r="EZ41" s="33"/>
      <c r="FA41" s="257"/>
      <c r="FB41" s="33"/>
      <c r="FC41" s="257"/>
      <c r="FD41" s="33"/>
      <c r="FE41" s="257"/>
      <c r="FF41" s="33"/>
      <c r="FG41" s="257"/>
      <c r="FH41" s="33"/>
      <c r="FI41" s="257"/>
      <c r="FJ41" s="257"/>
      <c r="FK41" s="257"/>
      <c r="FL41" s="33"/>
      <c r="FM41" s="257"/>
    </row>
    <row r="42" spans="1:169" ht="15.75" hidden="1" customHeight="1" x14ac:dyDescent="0.25">
      <c r="B42" s="258" t="s">
        <v>638</v>
      </c>
      <c r="C42" s="259"/>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0"/>
      <c r="BG42" s="380"/>
      <c r="BH42" s="380"/>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380"/>
      <c r="CH42" s="380"/>
      <c r="CI42" s="380"/>
      <c r="CJ42" s="380"/>
      <c r="CK42" s="380"/>
      <c r="CL42" s="380"/>
      <c r="CM42" s="380"/>
      <c r="CN42" s="380"/>
      <c r="CO42" s="380"/>
      <c r="CP42" s="380"/>
      <c r="CQ42" s="380"/>
      <c r="CR42" s="380"/>
      <c r="CS42" s="380"/>
      <c r="CT42" s="380"/>
      <c r="CU42" s="380"/>
      <c r="CV42" s="380"/>
      <c r="CW42" s="380"/>
      <c r="CX42" s="380"/>
      <c r="CY42" s="380"/>
      <c r="CZ42" s="380"/>
      <c r="DA42" s="380"/>
      <c r="DB42" s="380"/>
      <c r="DC42" s="380"/>
      <c r="DD42" s="380"/>
      <c r="DE42" s="380"/>
      <c r="DF42" s="380"/>
      <c r="DG42" s="380"/>
      <c r="DH42" s="380"/>
      <c r="DI42" s="380"/>
      <c r="DJ42" s="380"/>
      <c r="DK42" s="380"/>
      <c r="DL42" s="380"/>
      <c r="DM42" s="380"/>
      <c r="DN42" s="380"/>
      <c r="DO42" s="380"/>
      <c r="DP42" s="380"/>
      <c r="DQ42" s="380"/>
      <c r="DR42" s="380"/>
      <c r="DS42" s="380"/>
      <c r="DT42" s="380"/>
      <c r="DU42" s="380"/>
      <c r="DV42" s="380"/>
      <c r="DW42" s="380"/>
      <c r="DX42" s="380"/>
      <c r="DY42" s="380"/>
      <c r="DZ42" s="380"/>
      <c r="EA42" s="380"/>
      <c r="EB42" s="380"/>
      <c r="EC42" s="380"/>
      <c r="ED42" s="380"/>
      <c r="EE42" s="380"/>
      <c r="EF42" s="380"/>
      <c r="EG42" s="380"/>
      <c r="EH42" s="380"/>
      <c r="EI42" s="380"/>
      <c r="EJ42" s="380"/>
      <c r="EK42" s="380"/>
      <c r="EL42" s="380"/>
      <c r="EM42" s="380"/>
      <c r="EN42" s="380"/>
      <c r="EO42" s="380"/>
      <c r="EP42" s="380"/>
      <c r="EQ42" s="380"/>
      <c r="ER42" s="380"/>
      <c r="ES42" s="380"/>
      <c r="ET42" s="380"/>
      <c r="EU42" s="380"/>
      <c r="EV42" s="380"/>
      <c r="EW42" s="380"/>
      <c r="EX42" s="380"/>
      <c r="EY42" s="380"/>
      <c r="EZ42" s="380"/>
      <c r="FA42" s="380"/>
      <c r="FB42" s="380"/>
      <c r="FC42" s="380"/>
      <c r="FD42" s="380"/>
      <c r="FE42" s="380"/>
      <c r="FF42" s="380"/>
      <c r="FG42" s="380"/>
      <c r="FH42" s="380"/>
      <c r="FI42" s="380"/>
      <c r="FJ42" s="260"/>
      <c r="FK42" s="260"/>
      <c r="FL42" s="380"/>
      <c r="FM42" s="380"/>
    </row>
    <row r="43" spans="1:169" s="209" customFormat="1" x14ac:dyDescent="0.25">
      <c r="B43" s="261" t="s">
        <v>267</v>
      </c>
      <c r="C43" s="262" t="s">
        <v>616</v>
      </c>
      <c r="D43" s="245" t="s">
        <v>617</v>
      </c>
      <c r="E43" s="245" t="s">
        <v>618</v>
      </c>
      <c r="F43" s="245" t="s">
        <v>617</v>
      </c>
      <c r="G43" s="245" t="s">
        <v>618</v>
      </c>
      <c r="H43" s="245" t="s">
        <v>617</v>
      </c>
      <c r="I43" s="245" t="s">
        <v>618</v>
      </c>
      <c r="J43" s="245" t="s">
        <v>617</v>
      </c>
      <c r="K43" s="245" t="s">
        <v>618</v>
      </c>
      <c r="L43" s="246" t="s">
        <v>617</v>
      </c>
      <c r="M43" s="246" t="s">
        <v>618</v>
      </c>
      <c r="N43" s="246" t="s">
        <v>617</v>
      </c>
      <c r="O43" s="246" t="s">
        <v>618</v>
      </c>
      <c r="P43" s="251" t="s">
        <v>617</v>
      </c>
      <c r="Q43" s="245" t="s">
        <v>618</v>
      </c>
      <c r="R43" s="251" t="s">
        <v>617</v>
      </c>
      <c r="S43" s="245" t="s">
        <v>618</v>
      </c>
      <c r="T43" s="251" t="s">
        <v>617</v>
      </c>
      <c r="U43" s="245" t="s">
        <v>618</v>
      </c>
      <c r="V43" s="251" t="s">
        <v>617</v>
      </c>
      <c r="W43" s="245" t="s">
        <v>618</v>
      </c>
      <c r="X43" s="246" t="s">
        <v>617</v>
      </c>
      <c r="Y43" s="246" t="s">
        <v>618</v>
      </c>
      <c r="Z43" s="246" t="s">
        <v>617</v>
      </c>
      <c r="AA43" s="246" t="s">
        <v>618</v>
      </c>
      <c r="AB43" s="246" t="s">
        <v>617</v>
      </c>
      <c r="AC43" s="246" t="s">
        <v>618</v>
      </c>
      <c r="AD43" s="246" t="s">
        <v>617</v>
      </c>
      <c r="AE43" s="246" t="s">
        <v>618</v>
      </c>
      <c r="AF43" s="246" t="s">
        <v>617</v>
      </c>
      <c r="AG43" s="246" t="s">
        <v>618</v>
      </c>
      <c r="AH43" s="246" t="s">
        <v>617</v>
      </c>
      <c r="AI43" s="246" t="s">
        <v>618</v>
      </c>
      <c r="AJ43" s="246" t="s">
        <v>617</v>
      </c>
      <c r="AK43" s="246" t="s">
        <v>618</v>
      </c>
      <c r="AL43" s="246" t="s">
        <v>617</v>
      </c>
      <c r="AM43" s="246" t="s">
        <v>618</v>
      </c>
      <c r="AN43" s="246" t="s">
        <v>617</v>
      </c>
      <c r="AO43" s="246" t="s">
        <v>618</v>
      </c>
      <c r="AP43" s="246" t="s">
        <v>617</v>
      </c>
      <c r="AQ43" s="246" t="s">
        <v>618</v>
      </c>
      <c r="AR43" s="246" t="s">
        <v>617</v>
      </c>
      <c r="AS43" s="246" t="s">
        <v>618</v>
      </c>
      <c r="AT43" s="246" t="s">
        <v>617</v>
      </c>
      <c r="AU43" s="246" t="s">
        <v>618</v>
      </c>
      <c r="AV43" s="246" t="s">
        <v>617</v>
      </c>
      <c r="AW43" s="246" t="s">
        <v>618</v>
      </c>
      <c r="AX43" s="246" t="s">
        <v>617</v>
      </c>
      <c r="AY43" s="246" t="s">
        <v>618</v>
      </c>
      <c r="AZ43" s="246" t="s">
        <v>617</v>
      </c>
      <c r="BA43" s="246" t="s">
        <v>618</v>
      </c>
      <c r="BB43" s="246" t="s">
        <v>617</v>
      </c>
      <c r="BC43" s="246" t="s">
        <v>618</v>
      </c>
      <c r="BD43" s="246" t="s">
        <v>617</v>
      </c>
      <c r="BE43" s="246" t="s">
        <v>618</v>
      </c>
      <c r="BF43" s="246" t="s">
        <v>617</v>
      </c>
      <c r="BG43" s="246" t="s">
        <v>618</v>
      </c>
      <c r="BH43" s="246" t="s">
        <v>617</v>
      </c>
      <c r="BI43" s="246" t="s">
        <v>618</v>
      </c>
      <c r="BJ43" s="246" t="s">
        <v>617</v>
      </c>
      <c r="BK43" s="246" t="s">
        <v>618</v>
      </c>
      <c r="BL43" s="246" t="s">
        <v>617</v>
      </c>
      <c r="BM43" s="246" t="s">
        <v>618</v>
      </c>
      <c r="BN43" s="246" t="s">
        <v>617</v>
      </c>
      <c r="BO43" s="246" t="s">
        <v>618</v>
      </c>
      <c r="BP43" s="246" t="s">
        <v>617</v>
      </c>
      <c r="BQ43" s="246" t="s">
        <v>618</v>
      </c>
      <c r="BR43" s="246" t="s">
        <v>617</v>
      </c>
      <c r="BS43" s="246" t="s">
        <v>618</v>
      </c>
      <c r="BT43" s="246" t="s">
        <v>617</v>
      </c>
      <c r="BU43" s="246" t="s">
        <v>618</v>
      </c>
      <c r="BV43" s="246" t="s">
        <v>617</v>
      </c>
      <c r="BW43" s="246" t="s">
        <v>618</v>
      </c>
      <c r="BX43" s="246" t="s">
        <v>617</v>
      </c>
      <c r="BY43" s="246" t="s">
        <v>618</v>
      </c>
      <c r="BZ43" s="246" t="s">
        <v>617</v>
      </c>
      <c r="CA43" s="246" t="s">
        <v>618</v>
      </c>
      <c r="CB43" s="246" t="s">
        <v>617</v>
      </c>
      <c r="CC43" s="246" t="s">
        <v>618</v>
      </c>
      <c r="CD43" s="246" t="s">
        <v>617</v>
      </c>
      <c r="CE43" s="246" t="s">
        <v>618</v>
      </c>
      <c r="CF43" s="246" t="s">
        <v>617</v>
      </c>
      <c r="CG43" s="247" t="s">
        <v>618</v>
      </c>
      <c r="CH43" s="246" t="s">
        <v>617</v>
      </c>
      <c r="CI43" s="247" t="s">
        <v>618</v>
      </c>
      <c r="CJ43" s="246" t="s">
        <v>617</v>
      </c>
      <c r="CK43" s="247" t="s">
        <v>618</v>
      </c>
      <c r="CL43" s="246" t="s">
        <v>617</v>
      </c>
      <c r="CM43" s="247" t="s">
        <v>618</v>
      </c>
      <c r="CN43" s="246" t="s">
        <v>617</v>
      </c>
      <c r="CO43" s="247" t="s">
        <v>618</v>
      </c>
      <c r="CP43" s="246" t="s">
        <v>617</v>
      </c>
      <c r="CQ43" s="247" t="s">
        <v>618</v>
      </c>
      <c r="CR43" s="246" t="s">
        <v>617</v>
      </c>
      <c r="CS43" s="247" t="s">
        <v>618</v>
      </c>
      <c r="CT43" s="246" t="s">
        <v>617</v>
      </c>
      <c r="CU43" s="247" t="s">
        <v>618</v>
      </c>
      <c r="CV43" s="246" t="s">
        <v>617</v>
      </c>
      <c r="CW43" s="247" t="s">
        <v>618</v>
      </c>
      <c r="CX43" s="246" t="s">
        <v>617</v>
      </c>
      <c r="CY43" s="247" t="s">
        <v>618</v>
      </c>
      <c r="CZ43" s="246" t="s">
        <v>617</v>
      </c>
      <c r="DA43" s="247" t="s">
        <v>618</v>
      </c>
      <c r="DB43" s="246" t="s">
        <v>617</v>
      </c>
      <c r="DC43" s="247" t="s">
        <v>618</v>
      </c>
      <c r="DD43" s="246" t="s">
        <v>617</v>
      </c>
      <c r="DE43" s="247" t="s">
        <v>618</v>
      </c>
      <c r="DF43" s="246" t="s">
        <v>617</v>
      </c>
      <c r="DG43" s="247" t="s">
        <v>618</v>
      </c>
      <c r="DH43" s="246" t="s">
        <v>617</v>
      </c>
      <c r="DI43" s="247" t="s">
        <v>618</v>
      </c>
      <c r="DJ43" s="246" t="s">
        <v>617</v>
      </c>
      <c r="DK43" s="247" t="s">
        <v>618</v>
      </c>
      <c r="DL43" s="246" t="s">
        <v>617</v>
      </c>
      <c r="DM43" s="247" t="s">
        <v>618</v>
      </c>
      <c r="DN43" s="246" t="s">
        <v>617</v>
      </c>
      <c r="DO43" s="247" t="s">
        <v>618</v>
      </c>
      <c r="DP43" s="246" t="s">
        <v>617</v>
      </c>
      <c r="DQ43" s="247" t="s">
        <v>618</v>
      </c>
      <c r="DR43" s="246" t="s">
        <v>617</v>
      </c>
      <c r="DS43" s="247" t="s">
        <v>618</v>
      </c>
      <c r="DT43" s="246" t="s">
        <v>617</v>
      </c>
      <c r="DU43" s="247" t="s">
        <v>618</v>
      </c>
      <c r="DV43" s="246" t="s">
        <v>617</v>
      </c>
      <c r="DW43" s="247" t="s">
        <v>618</v>
      </c>
      <c r="DX43" s="246" t="s">
        <v>617</v>
      </c>
      <c r="DY43" s="247" t="s">
        <v>618</v>
      </c>
      <c r="DZ43" s="246" t="s">
        <v>617</v>
      </c>
      <c r="EA43" s="247" t="s">
        <v>618</v>
      </c>
      <c r="EB43" s="246" t="s">
        <v>617</v>
      </c>
      <c r="EC43" s="247" t="s">
        <v>618</v>
      </c>
      <c r="ED43" s="246" t="s">
        <v>617</v>
      </c>
      <c r="EE43" s="247" t="s">
        <v>618</v>
      </c>
      <c r="EF43" s="246" t="s">
        <v>617</v>
      </c>
      <c r="EG43" s="247" t="s">
        <v>618</v>
      </c>
      <c r="EH43" s="246" t="s">
        <v>617</v>
      </c>
      <c r="EI43" s="247" t="s">
        <v>618</v>
      </c>
      <c r="EJ43" s="246" t="s">
        <v>617</v>
      </c>
      <c r="EK43" s="247" t="s">
        <v>618</v>
      </c>
      <c r="EL43" s="246" t="s">
        <v>617</v>
      </c>
      <c r="EM43" s="247" t="s">
        <v>618</v>
      </c>
      <c r="EN43" s="246" t="s">
        <v>617</v>
      </c>
      <c r="EO43" s="247" t="s">
        <v>618</v>
      </c>
      <c r="EP43" s="246" t="s">
        <v>617</v>
      </c>
      <c r="EQ43" s="247" t="s">
        <v>618</v>
      </c>
      <c r="ER43" s="246" t="s">
        <v>617</v>
      </c>
      <c r="ES43" s="247" t="s">
        <v>618</v>
      </c>
      <c r="ET43" s="246" t="s">
        <v>617</v>
      </c>
      <c r="EU43" s="247" t="s">
        <v>618</v>
      </c>
      <c r="EV43" s="246" t="s">
        <v>617</v>
      </c>
      <c r="EW43" s="247" t="s">
        <v>618</v>
      </c>
      <c r="EX43" s="246" t="s">
        <v>617</v>
      </c>
      <c r="EY43" s="247" t="s">
        <v>618</v>
      </c>
      <c r="EZ43" s="246" t="s">
        <v>617</v>
      </c>
      <c r="FA43" s="247" t="s">
        <v>618</v>
      </c>
      <c r="FB43" s="246" t="s">
        <v>617</v>
      </c>
      <c r="FC43" s="247" t="s">
        <v>618</v>
      </c>
      <c r="FD43" s="246" t="s">
        <v>617</v>
      </c>
      <c r="FE43" s="247" t="s">
        <v>618</v>
      </c>
      <c r="FF43" s="246" t="s">
        <v>617</v>
      </c>
      <c r="FG43" s="247" t="s">
        <v>618</v>
      </c>
      <c r="FH43" s="246" t="s">
        <v>617</v>
      </c>
      <c r="FI43" s="247" t="s">
        <v>618</v>
      </c>
      <c r="FJ43" s="247" t="s">
        <v>617</v>
      </c>
      <c r="FK43" s="247" t="s">
        <v>618</v>
      </c>
      <c r="FL43" s="246" t="s">
        <v>617</v>
      </c>
      <c r="FM43" s="247" t="s">
        <v>618</v>
      </c>
    </row>
    <row r="44" spans="1:169" x14ac:dyDescent="0.25">
      <c r="B44" s="62">
        <v>1</v>
      </c>
      <c r="C44" s="263" t="s">
        <v>235</v>
      </c>
      <c r="D44" s="87">
        <v>12.168366908909052</v>
      </c>
      <c r="E44" s="87">
        <v>83513.984709680037</v>
      </c>
      <c r="F44" s="87">
        <v>11.110339632678288</v>
      </c>
      <c r="G44" s="87">
        <v>128891.11092077302</v>
      </c>
      <c r="H44" s="87">
        <v>10.367339538080376</v>
      </c>
      <c r="I44" s="87">
        <v>177808.96570341356</v>
      </c>
      <c r="J44" s="87">
        <v>9.3329130024954434</v>
      </c>
      <c r="K44" s="87">
        <v>220017.13784749003</v>
      </c>
      <c r="L44" s="87">
        <v>11.062366896116425</v>
      </c>
      <c r="M44" s="87">
        <v>277111.94260587997</v>
      </c>
      <c r="N44" s="87">
        <v>11.925417435174392</v>
      </c>
      <c r="O44" s="87">
        <v>363153.73906758195</v>
      </c>
      <c r="P44" s="87">
        <v>9.3024784021658284</v>
      </c>
      <c r="Q44" s="87">
        <v>224827.32727648498</v>
      </c>
      <c r="R44" s="87">
        <v>9.1564135631492771</v>
      </c>
      <c r="S44" s="87">
        <v>227038.66431230502</v>
      </c>
      <c r="T44" s="87">
        <v>8.9603401031310383</v>
      </c>
      <c r="U44" s="87">
        <v>233962.28437781642</v>
      </c>
      <c r="V44" s="87">
        <v>9.2194803004850314</v>
      </c>
      <c r="W44" s="87">
        <v>237651.13246366894</v>
      </c>
      <c r="X44" s="87">
        <v>9.3381763924283661</v>
      </c>
      <c r="Y44" s="87">
        <v>240907.32416424743</v>
      </c>
      <c r="Z44" s="87">
        <v>9.4399797836929089</v>
      </c>
      <c r="AA44" s="87">
        <v>244462.06014038002</v>
      </c>
      <c r="AB44" s="87">
        <v>10.017989507609444</v>
      </c>
      <c r="AC44" s="87">
        <v>246129.03827587195</v>
      </c>
      <c r="AD44" s="87">
        <v>10.361554255581057</v>
      </c>
      <c r="AE44" s="87">
        <v>249547.24204538608</v>
      </c>
      <c r="AF44" s="87">
        <v>10.564527641834118</v>
      </c>
      <c r="AG44" s="87">
        <v>250562.28390545287</v>
      </c>
      <c r="AH44" s="87">
        <v>10.17375024252533</v>
      </c>
      <c r="AI44" s="87">
        <v>253060.52578484896</v>
      </c>
      <c r="AJ44" s="87">
        <v>10.93662176218476</v>
      </c>
      <c r="AK44" s="87">
        <v>257682.54615738799</v>
      </c>
      <c r="AL44" s="87">
        <v>11.062366896116425</v>
      </c>
      <c r="AM44" s="87">
        <v>277111.94260587997</v>
      </c>
      <c r="AN44" s="87">
        <v>11.312659959914757</v>
      </c>
      <c r="AO44" s="87">
        <v>280491.83979009802</v>
      </c>
      <c r="AP44" s="87">
        <v>11.429196627045632</v>
      </c>
      <c r="AQ44" s="87">
        <v>285171.66771098692</v>
      </c>
      <c r="AR44" s="87">
        <v>11.470944076072003</v>
      </c>
      <c r="AS44" s="87">
        <v>290444.14207548695</v>
      </c>
      <c r="AT44" s="87">
        <v>11.264382343271979</v>
      </c>
      <c r="AU44" s="87">
        <v>289539.18510607147</v>
      </c>
      <c r="AV44" s="87">
        <v>10.827239009819365</v>
      </c>
      <c r="AW44" s="87">
        <v>303123.46227010223</v>
      </c>
      <c r="AX44" s="87">
        <v>11.474382183338662</v>
      </c>
      <c r="AY44" s="87">
        <v>308765.07489527308</v>
      </c>
      <c r="AZ44" s="87">
        <v>11.567769321177218</v>
      </c>
      <c r="BA44" s="87">
        <v>315917.8819729049</v>
      </c>
      <c r="BB44" s="87">
        <v>11.636055564559522</v>
      </c>
      <c r="BC44" s="87">
        <v>318316.24172262667</v>
      </c>
      <c r="BD44" s="87">
        <v>11.759991154978005</v>
      </c>
      <c r="BE44" s="87">
        <v>324318.81010334718</v>
      </c>
      <c r="BF44" s="87">
        <v>11.981228278342144</v>
      </c>
      <c r="BG44" s="87">
        <v>335598.80742211523</v>
      </c>
      <c r="BH44" s="87">
        <v>11.981228278342144</v>
      </c>
      <c r="BI44" s="87">
        <v>335598.80742211523</v>
      </c>
      <c r="BJ44" s="87">
        <v>11.925417435174392</v>
      </c>
      <c r="BK44" s="87">
        <v>363153.73906758195</v>
      </c>
      <c r="BL44" s="87">
        <v>12.032508619820311</v>
      </c>
      <c r="BM44" s="87">
        <v>371125.23923774692</v>
      </c>
      <c r="BN44" s="87">
        <v>11.959848791656611</v>
      </c>
      <c r="BO44" s="87">
        <v>378505.37184991472</v>
      </c>
      <c r="BP44" s="87">
        <v>11.95751090607574</v>
      </c>
      <c r="BQ44" s="87">
        <v>389289.85498886969</v>
      </c>
      <c r="BR44" s="87">
        <v>11.911827233754686</v>
      </c>
      <c r="BS44" s="87">
        <v>392989.57709257863</v>
      </c>
      <c r="BT44" s="87">
        <v>11.892423384100967</v>
      </c>
      <c r="BU44" s="87">
        <v>399715.90354523616</v>
      </c>
      <c r="BV44" s="87">
        <v>11.928509777185603</v>
      </c>
      <c r="BW44" s="87">
        <v>409391.09819548321</v>
      </c>
      <c r="BX44" s="87">
        <v>11.955030257900495</v>
      </c>
      <c r="BY44" s="87">
        <v>420621.82611045276</v>
      </c>
      <c r="BZ44" s="87">
        <v>11.844962971091659</v>
      </c>
      <c r="CA44" s="87">
        <v>427318.03235454828</v>
      </c>
      <c r="CB44" s="87">
        <v>11.861109984298798</v>
      </c>
      <c r="CC44" s="87">
        <v>439349.96335103712</v>
      </c>
      <c r="CD44" s="87">
        <v>11.793542745690329</v>
      </c>
      <c r="CE44" s="87">
        <v>445327.11900377902</v>
      </c>
      <c r="CF44" s="87">
        <v>11.826899524692514</v>
      </c>
      <c r="CG44" s="87">
        <v>456032.87530772708</v>
      </c>
      <c r="CH44" s="87">
        <v>11.783815406794414</v>
      </c>
      <c r="CI44" s="87">
        <v>466573.65714741265</v>
      </c>
      <c r="CJ44" s="87">
        <v>11.694620487350852</v>
      </c>
      <c r="CK44" s="87">
        <v>479429.9969788983</v>
      </c>
      <c r="CL44" s="87">
        <v>11.593494610560775</v>
      </c>
      <c r="CM44" s="87">
        <v>489218.30374133191</v>
      </c>
      <c r="CN44" s="87">
        <v>11.63546078841666</v>
      </c>
      <c r="CO44" s="87">
        <v>504773.97240063467</v>
      </c>
      <c r="CP44" s="87">
        <v>11.700627592513626</v>
      </c>
      <c r="CQ44" s="87">
        <v>511907.00886674307</v>
      </c>
      <c r="CR44" s="87">
        <v>11.657098273263575</v>
      </c>
      <c r="CS44" s="87">
        <v>522865.9899168259</v>
      </c>
      <c r="CT44" s="87">
        <v>11.695497925761295</v>
      </c>
      <c r="CU44" s="87">
        <v>542609.88326262741</v>
      </c>
      <c r="CV44" s="87">
        <v>11.572008456516429</v>
      </c>
      <c r="CW44" s="87">
        <v>552770.75715511024</v>
      </c>
      <c r="CX44" s="87">
        <v>11.592456729689781</v>
      </c>
      <c r="CY44" s="87">
        <v>569825.14327368478</v>
      </c>
      <c r="CZ44" s="87">
        <v>11.547765128102455</v>
      </c>
      <c r="DA44" s="87">
        <v>587558.32782559155</v>
      </c>
      <c r="DB44" s="87">
        <v>11.324121842718283</v>
      </c>
      <c r="DC44" s="87">
        <v>589816.01212038565</v>
      </c>
      <c r="DD44" s="87">
        <v>11.031689911790734</v>
      </c>
      <c r="DE44" s="87">
        <v>597357.47890688595</v>
      </c>
      <c r="DF44" s="87">
        <v>10.601130731715156</v>
      </c>
      <c r="DG44" s="87">
        <v>608333.34600613685</v>
      </c>
      <c r="DH44" s="87">
        <v>10.714418045162795</v>
      </c>
      <c r="DI44" s="87">
        <v>613974.9316075166</v>
      </c>
      <c r="DJ44" s="87">
        <v>10.41225922528786</v>
      </c>
      <c r="DK44" s="87">
        <v>616175.87477229186</v>
      </c>
      <c r="DL44" s="87">
        <v>9.8828892946198881</v>
      </c>
      <c r="DM44" s="87">
        <v>629178.40369643725</v>
      </c>
      <c r="DN44" s="87">
        <v>9.7699046826093614</v>
      </c>
      <c r="DO44" s="87">
        <v>640274.63175557496</v>
      </c>
      <c r="DP44" s="87">
        <v>9.3788773837692361</v>
      </c>
      <c r="DQ44" s="87">
        <v>647513.75679969636</v>
      </c>
      <c r="DR44" s="87">
        <v>8.9796767511952442</v>
      </c>
      <c r="DS44" s="87">
        <v>671682.82853892003</v>
      </c>
      <c r="DT44" s="87">
        <v>8.6805714133845626</v>
      </c>
      <c r="DU44" s="87">
        <v>680003.03755100037</v>
      </c>
      <c r="DV44" s="87">
        <v>8.6569360567613298</v>
      </c>
      <c r="DW44" s="87">
        <v>704691.22089389758</v>
      </c>
      <c r="DX44" s="87">
        <v>8.5156134690179002</v>
      </c>
      <c r="DY44" s="87">
        <v>736281.09171617532</v>
      </c>
      <c r="DZ44" s="87">
        <v>8.2925180360778263</v>
      </c>
      <c r="EA44" s="87">
        <v>752394.65968982247</v>
      </c>
      <c r="EB44" s="87">
        <v>8.2375919048484132</v>
      </c>
      <c r="EC44" s="87">
        <v>752139.48999571102</v>
      </c>
      <c r="ED44" s="87">
        <v>8.1508535052480973</v>
      </c>
      <c r="EE44" s="87">
        <v>785336.79107589449</v>
      </c>
      <c r="EF44" s="87">
        <v>8.1859335633753822</v>
      </c>
      <c r="EG44" s="87">
        <v>801190.61958081613</v>
      </c>
      <c r="EH44" s="87">
        <v>8.219535191140249</v>
      </c>
      <c r="EI44" s="87">
        <v>826523.40380751551</v>
      </c>
      <c r="EJ44" s="87">
        <v>8.2610408004687237</v>
      </c>
      <c r="EK44" s="87">
        <v>840192.78221650457</v>
      </c>
      <c r="EL44" s="87">
        <v>8.5606679283274314</v>
      </c>
      <c r="EM44" s="87">
        <v>845065.2611341041</v>
      </c>
      <c r="EN44" s="87">
        <v>8.7659480801295633</v>
      </c>
      <c r="EO44" s="87">
        <v>855781.38011059596</v>
      </c>
      <c r="EP44" s="87">
        <v>9.0236210146996445</v>
      </c>
      <c r="EQ44" s="87">
        <v>868038.23597746657</v>
      </c>
      <c r="ER44" s="87">
        <v>9.6844901013313951</v>
      </c>
      <c r="ES44" s="87">
        <v>879787.00756748347</v>
      </c>
      <c r="ET44" s="87">
        <v>9.8727159436991787</v>
      </c>
      <c r="EU44" s="87">
        <v>895441.3947988837</v>
      </c>
      <c r="EV44" s="87">
        <v>10.22400611533595</v>
      </c>
      <c r="EW44" s="87">
        <v>936387.15949833253</v>
      </c>
      <c r="EX44" s="87">
        <v>10.838002643167611</v>
      </c>
      <c r="EY44" s="87">
        <v>937917.0741933923</v>
      </c>
      <c r="EZ44" s="87">
        <v>10.951677222754769</v>
      </c>
      <c r="FA44" s="87">
        <v>974856.36620873911</v>
      </c>
      <c r="FB44" s="87">
        <v>11.031335237510849</v>
      </c>
      <c r="FC44" s="87">
        <v>1029228.1208625347</v>
      </c>
      <c r="FD44" s="87">
        <v>11.525238879719874</v>
      </c>
      <c r="FE44" s="87">
        <v>1050972.8290654998</v>
      </c>
      <c r="FF44" s="87">
        <v>11.667938748435221</v>
      </c>
      <c r="FG44" s="87">
        <v>1039147.5126213243</v>
      </c>
      <c r="FH44" s="87">
        <v>11.688128606840346</v>
      </c>
      <c r="FI44" s="87">
        <v>1071393.7469946577</v>
      </c>
      <c r="FJ44" s="87">
        <v>12.118961743364366</v>
      </c>
      <c r="FK44" s="87">
        <v>1078733.3301619473</v>
      </c>
      <c r="FL44" s="87">
        <v>12.180127251119211</v>
      </c>
      <c r="FM44" s="87">
        <v>1089840.7732531128</v>
      </c>
    </row>
    <row r="45" spans="1:169" x14ac:dyDescent="0.25">
      <c r="B45" s="62">
        <v>2</v>
      </c>
      <c r="C45" s="263" t="s">
        <v>236</v>
      </c>
      <c r="D45" s="87">
        <v>12.466921896069669</v>
      </c>
      <c r="E45" s="87">
        <v>134667.5952513814</v>
      </c>
      <c r="F45" s="87">
        <v>10.895549121464439</v>
      </c>
      <c r="G45" s="87">
        <v>163611.35215547998</v>
      </c>
      <c r="H45" s="87">
        <v>9.9246832652886692</v>
      </c>
      <c r="I45" s="87">
        <v>198141.51297102001</v>
      </c>
      <c r="J45" s="87">
        <v>9.4709182722281557</v>
      </c>
      <c r="K45" s="87">
        <v>237791.00025306101</v>
      </c>
      <c r="L45" s="87">
        <v>11.92888114850186</v>
      </c>
      <c r="M45" s="87">
        <v>310486.80034945789</v>
      </c>
      <c r="N45" s="87">
        <v>12.819766205620024</v>
      </c>
      <c r="O45" s="87">
        <v>348911.75798947777</v>
      </c>
      <c r="P45" s="87">
        <v>9.3212879801637829</v>
      </c>
      <c r="Q45" s="87">
        <v>242714.87287548688</v>
      </c>
      <c r="R45" s="87">
        <v>9.1975389387164608</v>
      </c>
      <c r="S45" s="87">
        <v>255207.21694222718</v>
      </c>
      <c r="T45" s="87">
        <v>9.2272620650682899</v>
      </c>
      <c r="U45" s="87">
        <v>260956.19522734682</v>
      </c>
      <c r="V45" s="87">
        <v>9.3622483683741873</v>
      </c>
      <c r="W45" s="87">
        <v>265017.462230907</v>
      </c>
      <c r="X45" s="87">
        <v>9.4405070352846749</v>
      </c>
      <c r="Y45" s="87">
        <v>277704.78903646703</v>
      </c>
      <c r="Z45" s="87">
        <v>9.7373649618791607</v>
      </c>
      <c r="AA45" s="87">
        <v>285840.26940890908</v>
      </c>
      <c r="AB45" s="87">
        <v>10.545758470901465</v>
      </c>
      <c r="AC45" s="87">
        <v>287328.53426568798</v>
      </c>
      <c r="AD45" s="87">
        <v>11.040284115884686</v>
      </c>
      <c r="AE45" s="87">
        <v>286657.06974427495</v>
      </c>
      <c r="AF45" s="87">
        <v>11.374770129957287</v>
      </c>
      <c r="AG45" s="87">
        <v>293230.95059713698</v>
      </c>
      <c r="AH45" s="87">
        <v>10.667400001517425</v>
      </c>
      <c r="AI45" s="87">
        <v>290775.43302072684</v>
      </c>
      <c r="AJ45" s="87">
        <v>11.793883396934886</v>
      </c>
      <c r="AK45" s="87">
        <v>290633.71295846399</v>
      </c>
      <c r="AL45" s="87">
        <v>11.92888114850186</v>
      </c>
      <c r="AM45" s="87">
        <v>310486.80034945789</v>
      </c>
      <c r="AN45" s="87">
        <v>12.201427960381295</v>
      </c>
      <c r="AO45" s="87">
        <v>303165.0813288152</v>
      </c>
      <c r="AP45" s="87">
        <v>12.416752656118026</v>
      </c>
      <c r="AQ45" s="87">
        <v>304901.56885597325</v>
      </c>
      <c r="AR45" s="87">
        <v>12.277432792375921</v>
      </c>
      <c r="AS45" s="87">
        <v>315068.67095262313</v>
      </c>
      <c r="AT45" s="87">
        <v>12.098210731694614</v>
      </c>
      <c r="AU45" s="87">
        <v>312067.51455826609</v>
      </c>
      <c r="AV45" s="87">
        <v>11.498873581010571</v>
      </c>
      <c r="AW45" s="87">
        <v>320363.58133056405</v>
      </c>
      <c r="AX45" s="87">
        <v>12.289565439762578</v>
      </c>
      <c r="AY45" s="87">
        <v>335972.26784683304</v>
      </c>
      <c r="AZ45" s="87">
        <v>12.392637232580395</v>
      </c>
      <c r="BA45" s="87">
        <v>340204.58765918505</v>
      </c>
      <c r="BB45" s="87">
        <v>12.533626944205313</v>
      </c>
      <c r="BC45" s="87">
        <v>340611.44378796814</v>
      </c>
      <c r="BD45" s="87">
        <v>12.636944368872404</v>
      </c>
      <c r="BE45" s="87">
        <v>348439.17792338791</v>
      </c>
      <c r="BF45" s="87">
        <v>12.95338530242597</v>
      </c>
      <c r="BG45" s="87">
        <v>351682.84847978497</v>
      </c>
      <c r="BH45" s="87">
        <v>12.95338530242597</v>
      </c>
      <c r="BI45" s="87">
        <v>351682.84847978497</v>
      </c>
      <c r="BJ45" s="87">
        <v>12.819766205620024</v>
      </c>
      <c r="BK45" s="87">
        <v>348911.75798947777</v>
      </c>
      <c r="BL45" s="87">
        <v>12.929145325699782</v>
      </c>
      <c r="BM45" s="87">
        <v>344194.12764277105</v>
      </c>
      <c r="BN45" s="87">
        <v>12.755241817589624</v>
      </c>
      <c r="BO45" s="87">
        <v>351228.00289183034</v>
      </c>
      <c r="BP45" s="87">
        <v>12.808575573073149</v>
      </c>
      <c r="BQ45" s="87">
        <v>362044.83150955418</v>
      </c>
      <c r="BR45" s="87">
        <v>12.599048594407419</v>
      </c>
      <c r="BS45" s="87">
        <v>361144.72928686929</v>
      </c>
      <c r="BT45" s="87">
        <v>12.588714691964201</v>
      </c>
      <c r="BU45" s="87">
        <v>365472.98850524903</v>
      </c>
      <c r="BV45" s="87">
        <v>12.600328843431827</v>
      </c>
      <c r="BW45" s="87">
        <v>378395.4564236523</v>
      </c>
      <c r="BX45" s="87">
        <v>12.846588740279794</v>
      </c>
      <c r="BY45" s="87">
        <v>379082.21092336398</v>
      </c>
      <c r="BZ45" s="87">
        <v>12.802085289839749</v>
      </c>
      <c r="CA45" s="87">
        <v>376968.91878107114</v>
      </c>
      <c r="CB45" s="87">
        <v>12.605994157685306</v>
      </c>
      <c r="CC45" s="87">
        <v>385468.18090922688</v>
      </c>
      <c r="CD45" s="87">
        <v>12.543496919895277</v>
      </c>
      <c r="CE45" s="87">
        <v>375228.26145259454</v>
      </c>
      <c r="CF45" s="87">
        <v>12.476536572261047</v>
      </c>
      <c r="CG45" s="87">
        <v>374464.83346492104</v>
      </c>
      <c r="CH45" s="87">
        <v>12.443615552116775</v>
      </c>
      <c r="CI45" s="87">
        <v>374788.38028456562</v>
      </c>
      <c r="CJ45" s="87">
        <v>12.365554841866263</v>
      </c>
      <c r="CK45" s="87">
        <v>368380.55448263447</v>
      </c>
      <c r="CL45" s="87">
        <v>12.253022227854776</v>
      </c>
      <c r="CM45" s="87">
        <v>373059.21579078439</v>
      </c>
      <c r="CN45" s="87">
        <v>12.228900224253636</v>
      </c>
      <c r="CO45" s="87">
        <v>382346.13026833191</v>
      </c>
      <c r="CP45" s="87">
        <v>12.257131502151626</v>
      </c>
      <c r="CQ45" s="87">
        <v>381762.77764392359</v>
      </c>
      <c r="CR45" s="87">
        <v>12.246163193829384</v>
      </c>
      <c r="CS45" s="87">
        <v>385777.33664954157</v>
      </c>
      <c r="CT45" s="87">
        <v>12.217906229037883</v>
      </c>
      <c r="CU45" s="87">
        <v>397789.10993568663</v>
      </c>
      <c r="CV45" s="87">
        <v>12.194812457654191</v>
      </c>
      <c r="CW45" s="87">
        <v>396507.85567233554</v>
      </c>
      <c r="CX45" s="87">
        <v>12.202758801901878</v>
      </c>
      <c r="CY45" s="87">
        <v>408368.6902867867</v>
      </c>
      <c r="CZ45" s="87">
        <v>12.125465819342748</v>
      </c>
      <c r="DA45" s="87">
        <v>414993.7363153809</v>
      </c>
      <c r="DB45" s="87">
        <v>12.051639431356305</v>
      </c>
      <c r="DC45" s="87">
        <v>405601.72875722306</v>
      </c>
      <c r="DD45" s="87">
        <v>11.612701001295692</v>
      </c>
      <c r="DE45" s="87">
        <v>401971.75884702033</v>
      </c>
      <c r="DF45" s="87">
        <v>11.182029190279131</v>
      </c>
      <c r="DG45" s="87">
        <v>421258.15984638978</v>
      </c>
      <c r="DH45" s="87">
        <v>10.916715034678754</v>
      </c>
      <c r="DI45" s="87">
        <v>411744.97609995119</v>
      </c>
      <c r="DJ45" s="87">
        <v>10.659207137168197</v>
      </c>
      <c r="DK45" s="87">
        <v>417436.90632546658</v>
      </c>
      <c r="DL45" s="87">
        <v>10.315894890460404</v>
      </c>
      <c r="DM45" s="87">
        <v>438658.42915670475</v>
      </c>
      <c r="DN45" s="87">
        <v>9.9855805314680559</v>
      </c>
      <c r="DO45" s="87">
        <v>440590.36120096972</v>
      </c>
      <c r="DP45" s="87">
        <v>9.826466447203309</v>
      </c>
      <c r="DQ45" s="87">
        <v>451030.92171399452</v>
      </c>
      <c r="DR45" s="87">
        <v>9.5342482891972704</v>
      </c>
      <c r="DS45" s="87">
        <v>478029.8796785645</v>
      </c>
      <c r="DT45" s="87">
        <v>9.2188604323503043</v>
      </c>
      <c r="DU45" s="87">
        <v>484835.99706888874</v>
      </c>
      <c r="DV45" s="87">
        <v>9.1513940974590078</v>
      </c>
      <c r="DW45" s="87">
        <v>503301.25283611461</v>
      </c>
      <c r="DX45" s="87">
        <v>8.9585061131363606</v>
      </c>
      <c r="DY45" s="87">
        <v>541190.62705870799</v>
      </c>
      <c r="DZ45" s="87">
        <v>8.7920489238679593</v>
      </c>
      <c r="EA45" s="87">
        <v>542892.9447460043</v>
      </c>
      <c r="EB45" s="87">
        <v>8.8245433690748349</v>
      </c>
      <c r="EC45" s="87">
        <v>544430.41293882928</v>
      </c>
      <c r="ED45" s="87">
        <v>8.7939380859557197</v>
      </c>
      <c r="EE45" s="87">
        <v>548473.70845108572</v>
      </c>
      <c r="EF45" s="87">
        <v>8.7884236871644639</v>
      </c>
      <c r="EG45" s="87">
        <v>558358.74502342555</v>
      </c>
      <c r="EH45" s="87">
        <v>8.8750494739825729</v>
      </c>
      <c r="EI45" s="87">
        <v>586769.38339671178</v>
      </c>
      <c r="EJ45" s="87">
        <v>8.9270537282239601</v>
      </c>
      <c r="EK45" s="87">
        <v>625605.56634549983</v>
      </c>
      <c r="EL45" s="87">
        <v>9.3870025508174137</v>
      </c>
      <c r="EM45" s="87">
        <v>630637.46646413091</v>
      </c>
      <c r="EN45" s="87">
        <v>9.5750249896401129</v>
      </c>
      <c r="EO45" s="87">
        <v>643653.931251231</v>
      </c>
      <c r="EP45" s="87">
        <v>9.6850935946315193</v>
      </c>
      <c r="EQ45" s="87">
        <v>666446.00365033792</v>
      </c>
      <c r="ER45" s="87">
        <v>10.619959446994038</v>
      </c>
      <c r="ES45" s="87">
        <v>667393.6491825158</v>
      </c>
      <c r="ET45" s="87">
        <v>10.830379384326031</v>
      </c>
      <c r="EU45" s="87">
        <v>669361.95820973278</v>
      </c>
      <c r="EV45" s="87">
        <v>11.072333876183011</v>
      </c>
      <c r="EW45" s="87">
        <v>673531.72532328067</v>
      </c>
      <c r="EX45" s="87">
        <v>11.869090247496858</v>
      </c>
      <c r="EY45" s="87">
        <v>647350.89062747033</v>
      </c>
      <c r="EZ45" s="87">
        <v>11.858974911239818</v>
      </c>
      <c r="FA45" s="87">
        <v>613730.10266491026</v>
      </c>
      <c r="FB45" s="87">
        <v>11.873177709611666</v>
      </c>
      <c r="FC45" s="87">
        <v>619785.23234355892</v>
      </c>
      <c r="FD45" s="87">
        <v>12.312085690332232</v>
      </c>
      <c r="FE45" s="87">
        <v>626997.09637311345</v>
      </c>
      <c r="FF45" s="87">
        <v>12.544991697397025</v>
      </c>
      <c r="FG45" s="87">
        <v>649523.81437057559</v>
      </c>
      <c r="FH45" s="87">
        <v>12.645497832510834</v>
      </c>
      <c r="FI45" s="87">
        <v>654900.78865018371</v>
      </c>
      <c r="FJ45" s="87">
        <v>13.288964670433698</v>
      </c>
      <c r="FK45" s="87">
        <v>687256.17281057779</v>
      </c>
      <c r="FL45" s="87">
        <v>13.334076069740577</v>
      </c>
      <c r="FM45" s="87">
        <v>686752.32820515777</v>
      </c>
    </row>
    <row r="46" spans="1:169" x14ac:dyDescent="0.25">
      <c r="B46" s="264">
        <v>3</v>
      </c>
      <c r="C46" s="265" t="s">
        <v>237</v>
      </c>
      <c r="D46" s="87">
        <v>10.979385924415435</v>
      </c>
      <c r="E46" s="87">
        <v>37292.185279001496</v>
      </c>
      <c r="F46" s="87">
        <v>8.8287790778847643</v>
      </c>
      <c r="G46" s="87">
        <v>44824.416457215986</v>
      </c>
      <c r="H46" s="87">
        <v>7.71253663454997</v>
      </c>
      <c r="I46" s="87">
        <v>50370.208387892002</v>
      </c>
      <c r="J46" s="87">
        <v>6.2719029105524813</v>
      </c>
      <c r="K46" s="87">
        <v>68689.241337663989</v>
      </c>
      <c r="L46" s="87">
        <v>9.6480541415898475</v>
      </c>
      <c r="M46" s="87">
        <v>58642.729393527989</v>
      </c>
      <c r="N46" s="87">
        <v>10.209269247024825</v>
      </c>
      <c r="O46" s="87">
        <v>63240.606050551003</v>
      </c>
      <c r="P46" s="87">
        <v>6.3908707545989065</v>
      </c>
      <c r="Q46" s="87">
        <v>74242.902190593988</v>
      </c>
      <c r="R46" s="87">
        <v>6.4214565261866561</v>
      </c>
      <c r="S46" s="87">
        <v>76462.382212836019</v>
      </c>
      <c r="T46" s="87">
        <v>6.3698631549852864</v>
      </c>
      <c r="U46" s="87">
        <v>74540.177194307005</v>
      </c>
      <c r="V46" s="87">
        <v>6.8433029576886248</v>
      </c>
      <c r="W46" s="87">
        <v>75476.368736462973</v>
      </c>
      <c r="X46" s="87">
        <v>7.0887392875715287</v>
      </c>
      <c r="Y46" s="87">
        <v>75792.063500309028</v>
      </c>
      <c r="Z46" s="87">
        <v>7.2510130342956405</v>
      </c>
      <c r="AA46" s="87">
        <v>74884.188884149975</v>
      </c>
      <c r="AB46" s="87">
        <v>8.0709727618815634</v>
      </c>
      <c r="AC46" s="87">
        <v>80217.224131430485</v>
      </c>
      <c r="AD46" s="87">
        <v>8.6587250895530801</v>
      </c>
      <c r="AE46" s="87">
        <v>79505.3210047795</v>
      </c>
      <c r="AF46" s="87">
        <v>9.1258744740854052</v>
      </c>
      <c r="AG46" s="87">
        <v>70864.665247982979</v>
      </c>
      <c r="AH46" s="87">
        <v>9.1631287378074067</v>
      </c>
      <c r="AI46" s="87">
        <v>68536.99706301096</v>
      </c>
      <c r="AJ46" s="87">
        <v>9.6472159890333558</v>
      </c>
      <c r="AK46" s="87">
        <v>65966.978121967491</v>
      </c>
      <c r="AL46" s="87">
        <v>9.6480541415898475</v>
      </c>
      <c r="AM46" s="87">
        <v>58642.729393527989</v>
      </c>
      <c r="AN46" s="87">
        <v>10.019280256418872</v>
      </c>
      <c r="AO46" s="87">
        <v>61655.105636081993</v>
      </c>
      <c r="AP46" s="87">
        <v>9.8792260469164006</v>
      </c>
      <c r="AQ46" s="87">
        <v>64895.706417232002</v>
      </c>
      <c r="AR46" s="87">
        <v>9.6067067507365618</v>
      </c>
      <c r="AS46" s="87">
        <v>66662.093410273417</v>
      </c>
      <c r="AT46" s="87">
        <v>9.0804021278619818</v>
      </c>
      <c r="AU46" s="87">
        <v>75896.086591259984</v>
      </c>
      <c r="AV46" s="87">
        <v>9.2918014648076017</v>
      </c>
      <c r="AW46" s="87">
        <v>75514.511152359482</v>
      </c>
      <c r="AX46" s="87">
        <v>9.5955898680708831</v>
      </c>
      <c r="AY46" s="87">
        <v>72938.892040733917</v>
      </c>
      <c r="AZ46" s="87">
        <v>9.7868687144735755</v>
      </c>
      <c r="BA46" s="87">
        <v>77709.971075984315</v>
      </c>
      <c r="BB46" s="87">
        <v>9.9298457534234288</v>
      </c>
      <c r="BC46" s="87">
        <v>77759.681104760311</v>
      </c>
      <c r="BD46" s="87">
        <v>9.9866160294496993</v>
      </c>
      <c r="BE46" s="87">
        <v>78443.215065352269</v>
      </c>
      <c r="BF46" s="87">
        <v>10.30712299727646</v>
      </c>
      <c r="BG46" s="87">
        <v>80846.111000720994</v>
      </c>
      <c r="BH46" s="87">
        <v>10.30712299727646</v>
      </c>
      <c r="BI46" s="87">
        <v>80846.111000720994</v>
      </c>
      <c r="BJ46" s="87">
        <v>10.209269247024825</v>
      </c>
      <c r="BK46" s="87">
        <v>63240.606050551003</v>
      </c>
      <c r="BL46" s="87">
        <v>10.420582627856461</v>
      </c>
      <c r="BM46" s="87">
        <v>77780.990059671021</v>
      </c>
      <c r="BN46" s="87">
        <v>10.52365659927265</v>
      </c>
      <c r="BO46" s="87">
        <v>81475.041308241503</v>
      </c>
      <c r="BP46" s="87">
        <v>10.449746292500194</v>
      </c>
      <c r="BQ46" s="87">
        <v>83045.800442603664</v>
      </c>
      <c r="BR46" s="87">
        <v>10.502664371249796</v>
      </c>
      <c r="BS46" s="87">
        <v>87834.90588969113</v>
      </c>
      <c r="BT46" s="87">
        <v>10.464087763514131</v>
      </c>
      <c r="BU46" s="87">
        <v>87614.418086839141</v>
      </c>
      <c r="BV46" s="87">
        <v>10.119366608185565</v>
      </c>
      <c r="BW46" s="87">
        <v>81631.458124199664</v>
      </c>
      <c r="BX46" s="87">
        <v>10.473268769494622</v>
      </c>
      <c r="BY46" s="87">
        <v>84203.717724523987</v>
      </c>
      <c r="BZ46" s="87">
        <v>10.663662179537056</v>
      </c>
      <c r="CA46" s="87">
        <v>82954.882069479063</v>
      </c>
      <c r="CB46" s="87">
        <v>10.299195719697215</v>
      </c>
      <c r="CC46" s="87">
        <v>78537.984015808091</v>
      </c>
      <c r="CD46" s="87">
        <v>10.701231503167699</v>
      </c>
      <c r="CE46" s="87">
        <v>78548.702919741569</v>
      </c>
      <c r="CF46" s="87">
        <v>10.221117248206353</v>
      </c>
      <c r="CG46" s="87">
        <v>75119.203019519671</v>
      </c>
      <c r="CH46" s="87">
        <v>10.721604972015374</v>
      </c>
      <c r="CI46" s="87">
        <v>70190.950623221739</v>
      </c>
      <c r="CJ46" s="87">
        <v>10.607337717116238</v>
      </c>
      <c r="CK46" s="87">
        <v>73302.386528417614</v>
      </c>
      <c r="CL46" s="87">
        <v>10.009499534416179</v>
      </c>
      <c r="CM46" s="87">
        <v>77981.382453704049</v>
      </c>
      <c r="CN46" s="87">
        <v>9.8778271436419409</v>
      </c>
      <c r="CO46" s="87">
        <v>77104.260818622221</v>
      </c>
      <c r="CP46" s="87">
        <v>10.022425429437479</v>
      </c>
      <c r="CQ46" s="87">
        <v>76486.400404284723</v>
      </c>
      <c r="CR46" s="87">
        <v>9.7570705616940643</v>
      </c>
      <c r="CS46" s="87">
        <v>77437.436691473355</v>
      </c>
      <c r="CT46" s="87">
        <v>9.4672923131316686</v>
      </c>
      <c r="CU46" s="87">
        <v>73745.923236518953</v>
      </c>
      <c r="CV46" s="87">
        <v>9.4875258582124502</v>
      </c>
      <c r="CW46" s="87">
        <v>76535.035855392329</v>
      </c>
      <c r="CX46" s="87">
        <v>9.320885597659526</v>
      </c>
      <c r="CY46" s="87">
        <v>78893.517686535459</v>
      </c>
      <c r="CZ46" s="87">
        <v>9.2979120049404553</v>
      </c>
      <c r="DA46" s="87">
        <v>80193.71786718248</v>
      </c>
      <c r="DB46" s="87">
        <v>9.2309821155340757</v>
      </c>
      <c r="DC46" s="87">
        <v>84425.627947619156</v>
      </c>
      <c r="DD46" s="87">
        <v>8.7797751965229303</v>
      </c>
      <c r="DE46" s="87">
        <v>86531.825309378735</v>
      </c>
      <c r="DF46" s="87">
        <v>8.5185133358980831</v>
      </c>
      <c r="DG46" s="87">
        <v>71861.491673077006</v>
      </c>
      <c r="DH46" s="87">
        <v>8.8676176391162826</v>
      </c>
      <c r="DI46" s="87">
        <v>60468.158604802098</v>
      </c>
      <c r="DJ46" s="87">
        <v>8.4900792329421293</v>
      </c>
      <c r="DK46" s="87">
        <v>62021.149108719081</v>
      </c>
      <c r="DL46" s="87">
        <v>8.0623211578783902</v>
      </c>
      <c r="DM46" s="87">
        <v>61371.836690953416</v>
      </c>
      <c r="DN46" s="87">
        <v>7.7182700223415575</v>
      </c>
      <c r="DO46" s="87">
        <v>63173.400281069291</v>
      </c>
      <c r="DP46" s="87">
        <v>8.2221722500714662</v>
      </c>
      <c r="DQ46" s="87">
        <v>58736.721347921331</v>
      </c>
      <c r="DR46" s="87">
        <v>7.958055159935669</v>
      </c>
      <c r="DS46" s="87">
        <v>58118.325735134727</v>
      </c>
      <c r="DT46" s="87">
        <v>7.5928054941766394</v>
      </c>
      <c r="DU46" s="87">
        <v>64642.832908425742</v>
      </c>
      <c r="DV46" s="87">
        <v>7.5426891074149465</v>
      </c>
      <c r="DW46" s="87">
        <v>70556.852710771695</v>
      </c>
      <c r="DX46" s="87">
        <v>7.4746660070034237</v>
      </c>
      <c r="DY46" s="87">
        <v>71916.728639145062</v>
      </c>
      <c r="DZ46" s="87">
        <v>7.294131293878575</v>
      </c>
      <c r="EA46" s="87">
        <v>78610.966283363217</v>
      </c>
      <c r="EB46" s="87">
        <v>7.2454094740329298</v>
      </c>
      <c r="EC46" s="87">
        <v>82544.830035247272</v>
      </c>
      <c r="ED46" s="87">
        <v>7.0869060725302289</v>
      </c>
      <c r="EE46" s="87">
        <v>72866.701966880748</v>
      </c>
      <c r="EF46" s="87">
        <v>7.1108598562779948</v>
      </c>
      <c r="EG46" s="87">
        <v>73817.309560439957</v>
      </c>
      <c r="EH46" s="87">
        <v>7.1659088213870179</v>
      </c>
      <c r="EI46" s="87">
        <v>78500.695630600021</v>
      </c>
      <c r="EJ46" s="87">
        <v>7.2301098795317325</v>
      </c>
      <c r="EK46" s="87">
        <v>82138.188131093979</v>
      </c>
      <c r="EL46" s="87">
        <v>7.7004199772709656</v>
      </c>
      <c r="EM46" s="87">
        <v>88850.953304671013</v>
      </c>
      <c r="EN46" s="87">
        <v>8.0843900690695243</v>
      </c>
      <c r="EO46" s="87">
        <v>93616.116008996978</v>
      </c>
      <c r="EP46" s="87">
        <v>8.3537408918659075</v>
      </c>
      <c r="EQ46" s="87">
        <v>89427.714908128968</v>
      </c>
      <c r="ER46" s="87">
        <v>9.3656352158393119</v>
      </c>
      <c r="ES46" s="87">
        <v>88649.964657918958</v>
      </c>
      <c r="ET46" s="87">
        <v>9.6985290438909004</v>
      </c>
      <c r="EU46" s="87">
        <v>86479.391800790007</v>
      </c>
      <c r="EV46" s="87">
        <v>10.564535956221784</v>
      </c>
      <c r="EW46" s="87">
        <v>76658.631544064992</v>
      </c>
      <c r="EX46" s="87">
        <v>11.700984559551632</v>
      </c>
      <c r="EY46" s="87">
        <v>74171.596105753531</v>
      </c>
      <c r="EZ46" s="87">
        <v>11.776694603972626</v>
      </c>
      <c r="FA46" s="87">
        <v>75863.687194936501</v>
      </c>
      <c r="FB46" s="87">
        <v>11.779674749499923</v>
      </c>
      <c r="FC46" s="87">
        <v>64595.411573979989</v>
      </c>
      <c r="FD46" s="87">
        <v>12.331916602307432</v>
      </c>
      <c r="FE46" s="87">
        <v>69013.988512889991</v>
      </c>
      <c r="FF46" s="87">
        <v>12.442255307026937</v>
      </c>
      <c r="FG46" s="87">
        <v>71186.91901849999</v>
      </c>
      <c r="FH46" s="87">
        <v>12.517060758253646</v>
      </c>
      <c r="FI46" s="87">
        <v>71414.370948280601</v>
      </c>
      <c r="FJ46" s="87">
        <v>13.202634944436756</v>
      </c>
      <c r="FK46" s="87">
        <v>74293.074652358759</v>
      </c>
      <c r="FL46" s="87">
        <v>13.204876044034712</v>
      </c>
      <c r="FM46" s="87">
        <v>70652.086109969794</v>
      </c>
    </row>
    <row r="47" spans="1:169" x14ac:dyDescent="0.25">
      <c r="B47" s="264">
        <v>4</v>
      </c>
      <c r="C47" s="265" t="s">
        <v>238</v>
      </c>
      <c r="D47" s="87">
        <v>11.926180690883605</v>
      </c>
      <c r="E47" s="87">
        <v>146580.576814834</v>
      </c>
      <c r="F47" s="87">
        <v>10.165268454443414</v>
      </c>
      <c r="G47" s="87">
        <v>209227.10408400078</v>
      </c>
      <c r="H47" s="87">
        <v>9.480816223797822</v>
      </c>
      <c r="I47" s="87">
        <v>260709.85218834277</v>
      </c>
      <c r="J47" s="87">
        <v>8.4775929577756166</v>
      </c>
      <c r="K47" s="87">
        <v>329660.72714356706</v>
      </c>
      <c r="L47" s="87">
        <v>11.085169621455092</v>
      </c>
      <c r="M47" s="87">
        <v>385828.33144095441</v>
      </c>
      <c r="N47" s="87">
        <v>12.08124783924606</v>
      </c>
      <c r="O47" s="87">
        <v>478751.51445569826</v>
      </c>
      <c r="P47" s="87">
        <v>8.5530332851234814</v>
      </c>
      <c r="Q47" s="87">
        <v>336527.17721822736</v>
      </c>
      <c r="R47" s="87">
        <v>8.4488794416846389</v>
      </c>
      <c r="S47" s="87">
        <v>349882.39285913634</v>
      </c>
      <c r="T47" s="87">
        <v>8.3065159575343603</v>
      </c>
      <c r="U47" s="87">
        <v>357245.73583352735</v>
      </c>
      <c r="V47" s="87">
        <v>8.6456472234636284</v>
      </c>
      <c r="W47" s="87">
        <v>359727.16687965748</v>
      </c>
      <c r="X47" s="87">
        <v>8.8335504411096633</v>
      </c>
      <c r="Y47" s="87">
        <v>354020.05278725817</v>
      </c>
      <c r="Z47" s="87">
        <v>9.0046913421013564</v>
      </c>
      <c r="AA47" s="87">
        <v>372455.07563197491</v>
      </c>
      <c r="AB47" s="87">
        <v>9.8097726171768844</v>
      </c>
      <c r="AC47" s="87">
        <v>380254.88686985575</v>
      </c>
      <c r="AD47" s="87">
        <v>10.23422054313783</v>
      </c>
      <c r="AE47" s="87">
        <v>376652.26795878611</v>
      </c>
      <c r="AF47" s="87">
        <v>10.537542262206079</v>
      </c>
      <c r="AG47" s="87">
        <v>382365.31875846244</v>
      </c>
      <c r="AH47" s="87">
        <v>10.525428237224578</v>
      </c>
      <c r="AI47" s="87">
        <v>384390.08387729735</v>
      </c>
      <c r="AJ47" s="87">
        <v>11.12691737898227</v>
      </c>
      <c r="AK47" s="87">
        <v>384490.2674430043</v>
      </c>
      <c r="AL47" s="87">
        <v>11.085169621455092</v>
      </c>
      <c r="AM47" s="87">
        <v>385828.33144095441</v>
      </c>
      <c r="AN47" s="87">
        <v>11.409840200111086</v>
      </c>
      <c r="AO47" s="87">
        <v>385860.66123977531</v>
      </c>
      <c r="AP47" s="87">
        <v>11.574870136618458</v>
      </c>
      <c r="AQ47" s="87">
        <v>397957.00213757931</v>
      </c>
      <c r="AR47" s="87">
        <v>11.487896034326221</v>
      </c>
      <c r="AS47" s="87">
        <v>418675.97956219647</v>
      </c>
      <c r="AT47" s="87">
        <v>11.377090486151808</v>
      </c>
      <c r="AU47" s="87">
        <v>420214.35390029784</v>
      </c>
      <c r="AV47" s="87">
        <v>11.271815744782408</v>
      </c>
      <c r="AW47" s="87">
        <v>427441.43086866406</v>
      </c>
      <c r="AX47" s="87">
        <v>11.560875244590751</v>
      </c>
      <c r="AY47" s="87">
        <v>439239.76272320253</v>
      </c>
      <c r="AZ47" s="87">
        <v>11.681166517083524</v>
      </c>
      <c r="BA47" s="87">
        <v>444053.20543779951</v>
      </c>
      <c r="BB47" s="87">
        <v>11.773950125582408</v>
      </c>
      <c r="BC47" s="87">
        <v>434029.16934572189</v>
      </c>
      <c r="BD47" s="87">
        <v>11.847204348829511</v>
      </c>
      <c r="BE47" s="87">
        <v>447396.68778066151</v>
      </c>
      <c r="BF47" s="87">
        <v>12.096434119876454</v>
      </c>
      <c r="BG47" s="87">
        <v>466948.9194701839</v>
      </c>
      <c r="BH47" s="87">
        <v>12.096434119876454</v>
      </c>
      <c r="BI47" s="87">
        <v>466948.9194701839</v>
      </c>
      <c r="BJ47" s="87">
        <v>12.08124783924606</v>
      </c>
      <c r="BK47" s="87">
        <v>478751.51445569826</v>
      </c>
      <c r="BL47" s="87">
        <v>12.259379359746818</v>
      </c>
      <c r="BM47" s="87">
        <v>491133.24622700701</v>
      </c>
      <c r="BN47" s="87">
        <v>12.13493029513695</v>
      </c>
      <c r="BO47" s="87">
        <v>506505.26554341667</v>
      </c>
      <c r="BP47" s="87">
        <v>11.93175826507235</v>
      </c>
      <c r="BQ47" s="87">
        <v>538446.71326733159</v>
      </c>
      <c r="BR47" s="87">
        <v>12.085334854925822</v>
      </c>
      <c r="BS47" s="87">
        <v>545895.59942477546</v>
      </c>
      <c r="BT47" s="87">
        <v>12.174005752227826</v>
      </c>
      <c r="BU47" s="87">
        <v>550786.73618633975</v>
      </c>
      <c r="BV47" s="87">
        <v>12.195074431600878</v>
      </c>
      <c r="BW47" s="87">
        <v>575433.44027451507</v>
      </c>
      <c r="BX47" s="87">
        <v>12.131743008426961</v>
      </c>
      <c r="BY47" s="87">
        <v>570359.85909925913</v>
      </c>
      <c r="BZ47" s="87">
        <v>12.147905943111585</v>
      </c>
      <c r="CA47" s="87">
        <v>573602.21597272682</v>
      </c>
      <c r="CB47" s="87">
        <v>12.074518131526952</v>
      </c>
      <c r="CC47" s="87">
        <v>583929.23685365519</v>
      </c>
      <c r="CD47" s="87">
        <v>12.026292039330167</v>
      </c>
      <c r="CE47" s="87">
        <v>591013.50493933319</v>
      </c>
      <c r="CF47" s="87">
        <v>12.008314208203419</v>
      </c>
      <c r="CG47" s="87">
        <v>594058.71919195482</v>
      </c>
      <c r="CH47" s="87">
        <v>11.974267136999771</v>
      </c>
      <c r="CI47" s="87">
        <v>597674.12726616953</v>
      </c>
      <c r="CJ47" s="87">
        <v>11.91993749731809</v>
      </c>
      <c r="CK47" s="87">
        <v>595256.79851590144</v>
      </c>
      <c r="CL47" s="87">
        <v>11.807730314041567</v>
      </c>
      <c r="CM47" s="87">
        <v>611579.10236644105</v>
      </c>
      <c r="CN47" s="87">
        <v>11.752875053813378</v>
      </c>
      <c r="CO47" s="87">
        <v>633260.77018104692</v>
      </c>
      <c r="CP47" s="87">
        <v>11.861243659331874</v>
      </c>
      <c r="CQ47" s="87">
        <v>637863.19922706753</v>
      </c>
      <c r="CR47" s="87">
        <v>11.800984904853923</v>
      </c>
      <c r="CS47" s="87">
        <v>644768.72537042899</v>
      </c>
      <c r="CT47" s="87">
        <v>11.827388270243144</v>
      </c>
      <c r="CU47" s="87">
        <v>657967.22752950981</v>
      </c>
      <c r="CV47" s="87">
        <v>11.740390829012849</v>
      </c>
      <c r="CW47" s="87">
        <v>660793.08624414005</v>
      </c>
      <c r="CX47" s="87">
        <v>11.732863324327264</v>
      </c>
      <c r="CY47" s="87">
        <v>660390.46369933791</v>
      </c>
      <c r="CZ47" s="87">
        <v>11.711749590774922</v>
      </c>
      <c r="DA47" s="87">
        <v>665405.41776814277</v>
      </c>
      <c r="DB47" s="87">
        <v>11.531147359043118</v>
      </c>
      <c r="DC47" s="87">
        <v>667192.33779864281</v>
      </c>
      <c r="DD47" s="87">
        <v>11.228779746271533</v>
      </c>
      <c r="DE47" s="87">
        <v>659378.54432378605</v>
      </c>
      <c r="DF47" s="87">
        <v>10.750053075250257</v>
      </c>
      <c r="DG47" s="87">
        <v>683545.18280588707</v>
      </c>
      <c r="DH47" s="87">
        <v>10.262364732953069</v>
      </c>
      <c r="DI47" s="87">
        <v>687275.48299664259</v>
      </c>
      <c r="DJ47" s="87">
        <v>9.9856847654048142</v>
      </c>
      <c r="DK47" s="87">
        <v>702335.94097394252</v>
      </c>
      <c r="DL47" s="87">
        <v>9.6481935591453709</v>
      </c>
      <c r="DM47" s="87">
        <v>747491.35472557752</v>
      </c>
      <c r="DN47" s="87">
        <v>9.3767045868137515</v>
      </c>
      <c r="DO47" s="87">
        <v>733979.65042506659</v>
      </c>
      <c r="DP47" s="87">
        <v>9.2494568927183014</v>
      </c>
      <c r="DQ47" s="87">
        <v>748221.76691104553</v>
      </c>
      <c r="DR47" s="87">
        <v>9.0784088341924836</v>
      </c>
      <c r="DS47" s="87">
        <v>773344.52573354938</v>
      </c>
      <c r="DT47" s="87">
        <v>8.7076250218871838</v>
      </c>
      <c r="DU47" s="87">
        <v>795779.46399057482</v>
      </c>
      <c r="DV47" s="87">
        <v>8.6141013284554351</v>
      </c>
      <c r="DW47" s="87">
        <v>798595.36918881489</v>
      </c>
      <c r="DX47" s="87">
        <v>8.4994726462474315</v>
      </c>
      <c r="DY47" s="87">
        <v>817337.11283486395</v>
      </c>
      <c r="DZ47" s="87">
        <v>8.3949207902722858</v>
      </c>
      <c r="EA47" s="87">
        <v>823476.72001835972</v>
      </c>
      <c r="EB47" s="87">
        <v>8.3613451412080799</v>
      </c>
      <c r="EC47" s="87">
        <v>846292.83341003978</v>
      </c>
      <c r="ED47" s="87">
        <v>8.3273962762894111</v>
      </c>
      <c r="EE47" s="87">
        <v>854298.77422755014</v>
      </c>
      <c r="EF47" s="87">
        <v>8.326719703359748</v>
      </c>
      <c r="EG47" s="87">
        <v>861961.27148363995</v>
      </c>
      <c r="EH47" s="87">
        <v>8.280560303612468</v>
      </c>
      <c r="EI47" s="87">
        <v>883495.25724221021</v>
      </c>
      <c r="EJ47" s="87">
        <v>8.4071304305690813</v>
      </c>
      <c r="EK47" s="87">
        <v>908273.91327740008</v>
      </c>
      <c r="EL47" s="87">
        <v>8.8571065832074289</v>
      </c>
      <c r="EM47" s="87">
        <v>886410.68462253618</v>
      </c>
      <c r="EN47" s="87">
        <v>9.3310521062451226</v>
      </c>
      <c r="EO47" s="87">
        <v>901458.35634539614</v>
      </c>
      <c r="EP47" s="87">
        <v>9.5857126191370217</v>
      </c>
      <c r="EQ47" s="87">
        <v>950965.11594932317</v>
      </c>
      <c r="ER47" s="87">
        <v>10.633411406591243</v>
      </c>
      <c r="ES47" s="87">
        <v>966779.94161562505</v>
      </c>
      <c r="ET47" s="87">
        <v>10.883492152173028</v>
      </c>
      <c r="EU47" s="87">
        <v>990591.47766596288</v>
      </c>
      <c r="EV47" s="87">
        <v>11.064694447472647</v>
      </c>
      <c r="EW47" s="87">
        <v>1006965.608239542</v>
      </c>
      <c r="EX47" s="87">
        <v>11.695268167522748</v>
      </c>
      <c r="EY47" s="87">
        <v>1013816.5081083018</v>
      </c>
      <c r="EZ47" s="87">
        <v>11.780202184726981</v>
      </c>
      <c r="FA47" s="87">
        <v>1013132.5916109316</v>
      </c>
      <c r="FB47" s="87">
        <v>11.817081155427859</v>
      </c>
      <c r="FC47" s="87">
        <v>989100.83981516608</v>
      </c>
      <c r="FD47" s="87">
        <v>12.224361270327435</v>
      </c>
      <c r="FE47" s="87">
        <v>1000923.2945045066</v>
      </c>
      <c r="FF47" s="87">
        <v>12.309641690172638</v>
      </c>
      <c r="FG47" s="87">
        <v>1001595.3943920187</v>
      </c>
      <c r="FH47" s="87">
        <v>12.482114942616633</v>
      </c>
      <c r="FI47" s="87">
        <v>1018730.8123404725</v>
      </c>
      <c r="FJ47" s="87">
        <v>13.0970388116442</v>
      </c>
      <c r="FK47" s="87">
        <v>1024631.3038956105</v>
      </c>
      <c r="FL47" s="87">
        <v>13.090158911652692</v>
      </c>
      <c r="FM47" s="87">
        <v>1026115.8017360611</v>
      </c>
    </row>
    <row r="48" spans="1:169" ht="31.5" x14ac:dyDescent="0.25">
      <c r="B48" s="264">
        <v>5</v>
      </c>
      <c r="C48" s="266" t="s">
        <v>639</v>
      </c>
      <c r="D48" s="87">
        <v>12.596998695592458</v>
      </c>
      <c r="E48" s="87">
        <v>40237.090276078285</v>
      </c>
      <c r="F48" s="87">
        <v>11.334878651283079</v>
      </c>
      <c r="G48" s="87">
        <v>61158.015869998308</v>
      </c>
      <c r="H48" s="87">
        <v>10.149112403849914</v>
      </c>
      <c r="I48" s="87">
        <v>87168.513137134199</v>
      </c>
      <c r="J48" s="87">
        <v>9.2880054943544241</v>
      </c>
      <c r="K48" s="87">
        <v>108177.8537521937</v>
      </c>
      <c r="L48" s="87">
        <v>11.334885510319708</v>
      </c>
      <c r="M48" s="87">
        <v>140053.24027175127</v>
      </c>
      <c r="N48" s="87">
        <v>12.318686608973213</v>
      </c>
      <c r="O48" s="87">
        <v>167178.61767820138</v>
      </c>
      <c r="P48" s="87">
        <v>9.2424100521526213</v>
      </c>
      <c r="Q48" s="87">
        <v>111697.04559486372</v>
      </c>
      <c r="R48" s="87">
        <v>9.1619899927499056</v>
      </c>
      <c r="S48" s="87">
        <v>114413.22126531212</v>
      </c>
      <c r="T48" s="87">
        <v>9.067552713174857</v>
      </c>
      <c r="U48" s="87">
        <v>117325.24714384203</v>
      </c>
      <c r="V48" s="87">
        <v>9.242731553067598</v>
      </c>
      <c r="W48" s="87">
        <v>119545.74067009198</v>
      </c>
      <c r="X48" s="87">
        <v>9.3691191167937635</v>
      </c>
      <c r="Y48" s="87">
        <v>122180.51677547373</v>
      </c>
      <c r="Z48" s="87">
        <v>9.4176820198951745</v>
      </c>
      <c r="AA48" s="87">
        <v>127759.81405859331</v>
      </c>
      <c r="AB48" s="87">
        <v>10.14689838706612</v>
      </c>
      <c r="AC48" s="87">
        <v>129870.30378175835</v>
      </c>
      <c r="AD48" s="87">
        <v>10.596539990203402</v>
      </c>
      <c r="AE48" s="87">
        <v>130940.37186948002</v>
      </c>
      <c r="AF48" s="87">
        <v>10.747139566104707</v>
      </c>
      <c r="AG48" s="87">
        <v>133265.54606344827</v>
      </c>
      <c r="AH48" s="87">
        <v>10.734506964729807</v>
      </c>
      <c r="AI48" s="87">
        <v>133628.23732985236</v>
      </c>
      <c r="AJ48" s="87">
        <v>11.164608414102752</v>
      </c>
      <c r="AK48" s="87">
        <v>134504.67563097531</v>
      </c>
      <c r="AL48" s="87">
        <v>11.334885510319708</v>
      </c>
      <c r="AM48" s="87">
        <v>140053.24027175127</v>
      </c>
      <c r="AN48" s="87">
        <v>11.68522127645671</v>
      </c>
      <c r="AO48" s="87">
        <v>142469.21286740596</v>
      </c>
      <c r="AP48" s="87">
        <v>11.800272355182127</v>
      </c>
      <c r="AQ48" s="87">
        <v>145530.98248890118</v>
      </c>
      <c r="AR48" s="87">
        <v>11.800230556186451</v>
      </c>
      <c r="AS48" s="87">
        <v>149380.81678851636</v>
      </c>
      <c r="AT48" s="87">
        <v>11.811774530186824</v>
      </c>
      <c r="AU48" s="87">
        <v>150139.34144755703</v>
      </c>
      <c r="AV48" s="87">
        <v>11.461946903333223</v>
      </c>
      <c r="AW48" s="87">
        <v>154017.66486351701</v>
      </c>
      <c r="AX48" s="87">
        <v>11.851298957408934</v>
      </c>
      <c r="AY48" s="87">
        <v>156701.42059787095</v>
      </c>
      <c r="AZ48" s="87">
        <v>11.978890377268483</v>
      </c>
      <c r="BA48" s="87">
        <v>158524.28359108203</v>
      </c>
      <c r="BB48" s="87">
        <v>12.01325657758392</v>
      </c>
      <c r="BC48" s="87">
        <v>156391.304979907</v>
      </c>
      <c r="BD48" s="87">
        <v>12.12894030964573</v>
      </c>
      <c r="BE48" s="87">
        <v>158181.84644389033</v>
      </c>
      <c r="BF48" s="87">
        <v>12.411817991767814</v>
      </c>
      <c r="BG48" s="87">
        <v>162744.54216766736</v>
      </c>
      <c r="BH48" s="87">
        <v>12.411817991767814</v>
      </c>
      <c r="BI48" s="87">
        <v>162744.54216766736</v>
      </c>
      <c r="BJ48" s="87">
        <v>12.318686608973213</v>
      </c>
      <c r="BK48" s="87">
        <v>167178.61767820138</v>
      </c>
      <c r="BL48" s="87">
        <v>12.600229957123311</v>
      </c>
      <c r="BM48" s="87">
        <v>168660.28953613143</v>
      </c>
      <c r="BN48" s="87">
        <v>12.053982999318535</v>
      </c>
      <c r="BO48" s="87">
        <v>171269.18493950117</v>
      </c>
      <c r="BP48" s="87">
        <v>12.022620031918507</v>
      </c>
      <c r="BQ48" s="87">
        <v>174043.74561668301</v>
      </c>
      <c r="BR48" s="87">
        <v>12.020624014182266</v>
      </c>
      <c r="BS48" s="87">
        <v>174332.62914440306</v>
      </c>
      <c r="BT48" s="87">
        <v>12.025193571870798</v>
      </c>
      <c r="BU48" s="87">
        <v>175927.45753525093</v>
      </c>
      <c r="BV48" s="87">
        <v>12.039245840224631</v>
      </c>
      <c r="BW48" s="87">
        <v>177062.15402488303</v>
      </c>
      <c r="BX48" s="87">
        <v>12.188847774468634</v>
      </c>
      <c r="BY48" s="87">
        <v>179092.063723053</v>
      </c>
      <c r="BZ48" s="87">
        <v>12.17246244548809</v>
      </c>
      <c r="CA48" s="87">
        <v>180209.97857151038</v>
      </c>
      <c r="CB48" s="87">
        <v>12.394271046625613</v>
      </c>
      <c r="CC48" s="87">
        <v>182065.08242857241</v>
      </c>
      <c r="CD48" s="87">
        <v>12.343484638722023</v>
      </c>
      <c r="CE48" s="87">
        <v>182279.22381015652</v>
      </c>
      <c r="CF48" s="87">
        <v>12.294548391161243</v>
      </c>
      <c r="CG48" s="87">
        <v>184369.20775592542</v>
      </c>
      <c r="CH48" s="87">
        <v>12.270041158528352</v>
      </c>
      <c r="CI48" s="87">
        <v>186650.65348838596</v>
      </c>
      <c r="CJ48" s="87">
        <v>12.236996449722751</v>
      </c>
      <c r="CK48" s="87">
        <v>186507.94028148855</v>
      </c>
      <c r="CL48" s="87">
        <v>12.202771460668147</v>
      </c>
      <c r="CM48" s="87">
        <v>190416.53278664596</v>
      </c>
      <c r="CN48" s="87">
        <v>12.222705979375393</v>
      </c>
      <c r="CO48" s="87">
        <v>196343.435208946</v>
      </c>
      <c r="CP48" s="87">
        <v>12.165609720521651</v>
      </c>
      <c r="CQ48" s="87">
        <v>197476.15984856803</v>
      </c>
      <c r="CR48" s="87">
        <v>12.245389989773752</v>
      </c>
      <c r="CS48" s="87">
        <v>199584.26330062814</v>
      </c>
      <c r="CT48" s="87">
        <v>12.261402052704495</v>
      </c>
      <c r="CU48" s="87">
        <v>202156.39163708608</v>
      </c>
      <c r="CV48" s="87">
        <v>12.208632885175065</v>
      </c>
      <c r="CW48" s="87">
        <v>202505.42480534597</v>
      </c>
      <c r="CX48" s="87">
        <v>12.199986210065367</v>
      </c>
      <c r="CY48" s="87">
        <v>208375.93285823605</v>
      </c>
      <c r="CZ48" s="87">
        <v>12.175674305365355</v>
      </c>
      <c r="DA48" s="87">
        <v>208520.18313449097</v>
      </c>
      <c r="DB48" s="87">
        <v>11.924447930607819</v>
      </c>
      <c r="DC48" s="87">
        <v>207666.18593042291</v>
      </c>
      <c r="DD48" s="87">
        <v>11.208823358498657</v>
      </c>
      <c r="DE48" s="87">
        <v>206501.06198931346</v>
      </c>
      <c r="DF48" s="87">
        <v>11.003207831137839</v>
      </c>
      <c r="DG48" s="87">
        <v>208542.62764113344</v>
      </c>
      <c r="DH48" s="87">
        <v>10.913954965034318</v>
      </c>
      <c r="DI48" s="87">
        <v>207779.20496059599</v>
      </c>
      <c r="DJ48" s="87">
        <v>10.8270881605859</v>
      </c>
      <c r="DK48" s="87">
        <v>209886.45368305387</v>
      </c>
      <c r="DL48" s="87">
        <v>10.554670470787368</v>
      </c>
      <c r="DM48" s="87">
        <v>213311.36661917594</v>
      </c>
      <c r="DN48" s="87">
        <v>10.247203186809243</v>
      </c>
      <c r="DO48" s="87">
        <v>213937.46146479962</v>
      </c>
      <c r="DP48" s="87">
        <v>10.102437471289587</v>
      </c>
      <c r="DQ48" s="87">
        <v>213022.19212334781</v>
      </c>
      <c r="DR48" s="87">
        <v>9.971226320139511</v>
      </c>
      <c r="DS48" s="87">
        <v>217308.38369683558</v>
      </c>
      <c r="DT48" s="87">
        <v>9.6147566952189827</v>
      </c>
      <c r="DU48" s="87">
        <v>219499.25586261688</v>
      </c>
      <c r="DV48" s="87">
        <v>9.4822863099905028</v>
      </c>
      <c r="DW48" s="87">
        <v>225606.248117487</v>
      </c>
      <c r="DX48" s="87">
        <v>9.4676617300428898</v>
      </c>
      <c r="DY48" s="87">
        <v>230945.29311747273</v>
      </c>
      <c r="DZ48" s="87">
        <v>9.3172613629257874</v>
      </c>
      <c r="EA48" s="87">
        <v>233152.63501793452</v>
      </c>
      <c r="EB48" s="87">
        <v>9.2608995439311972</v>
      </c>
      <c r="EC48" s="87">
        <v>235647.34966969388</v>
      </c>
      <c r="ED48" s="87">
        <v>9.2172156474463165</v>
      </c>
      <c r="EE48" s="87">
        <v>248991.29830927806</v>
      </c>
      <c r="EF48" s="87">
        <v>9.2361593226775547</v>
      </c>
      <c r="EG48" s="87">
        <v>247833.55104379886</v>
      </c>
      <c r="EH48" s="87">
        <v>9.31589712073737</v>
      </c>
      <c r="EI48" s="87">
        <v>252102.27257889966</v>
      </c>
      <c r="EJ48" s="87">
        <v>9.3087358168002527</v>
      </c>
      <c r="EK48" s="87">
        <v>257026.69090330027</v>
      </c>
      <c r="EL48" s="87">
        <v>9.6307018257434258</v>
      </c>
      <c r="EM48" s="87">
        <v>257817.57970075493</v>
      </c>
      <c r="EN48" s="87">
        <v>9.6852347410681716</v>
      </c>
      <c r="EO48" s="87">
        <v>258803.63156665288</v>
      </c>
      <c r="EP48" s="87">
        <v>9.7523545191739505</v>
      </c>
      <c r="EQ48" s="87">
        <v>278190.31866195198</v>
      </c>
      <c r="ER48" s="87">
        <v>10.740774414494098</v>
      </c>
      <c r="ES48" s="87">
        <v>279985.41704547434</v>
      </c>
      <c r="ET48" s="87">
        <v>10.839983314006782</v>
      </c>
      <c r="EU48" s="87">
        <v>280951.94678180618</v>
      </c>
      <c r="EV48" s="87">
        <v>10.974085946228177</v>
      </c>
      <c r="EW48" s="87">
        <v>282992.95527455606</v>
      </c>
      <c r="EX48" s="87">
        <v>11.646394569318456</v>
      </c>
      <c r="EY48" s="87">
        <v>280638.54321339598</v>
      </c>
      <c r="EZ48" s="87">
        <v>11.664374800902417</v>
      </c>
      <c r="FA48" s="87">
        <v>281438.50785516598</v>
      </c>
      <c r="FB48" s="87">
        <v>11.619125699918214</v>
      </c>
      <c r="FC48" s="87">
        <v>279105.89313079597</v>
      </c>
      <c r="FD48" s="87">
        <v>12.096355880533956</v>
      </c>
      <c r="FE48" s="87">
        <v>282073.57060073013</v>
      </c>
      <c r="FF48" s="87">
        <v>11.980106722334796</v>
      </c>
      <c r="FG48" s="87">
        <v>283104.60363927978</v>
      </c>
      <c r="FH48" s="87">
        <v>12.09972757454508</v>
      </c>
      <c r="FI48" s="87">
        <v>281447.48914658389</v>
      </c>
      <c r="FJ48" s="87">
        <v>12.658504661651468</v>
      </c>
      <c r="FK48" s="87">
        <v>282651.35592438234</v>
      </c>
      <c r="FL48" s="87">
        <v>12.693045564879021</v>
      </c>
      <c r="FM48" s="87">
        <v>282262.10324864381</v>
      </c>
    </row>
    <row r="49" spans="2:169" x14ac:dyDescent="0.25">
      <c r="B49" s="264">
        <v>6</v>
      </c>
      <c r="C49" s="265" t="s">
        <v>240</v>
      </c>
      <c r="D49" s="87">
        <v>13.23395665969846</v>
      </c>
      <c r="E49" s="87">
        <v>57758.921425389999</v>
      </c>
      <c r="F49" s="87">
        <v>11.540767320568426</v>
      </c>
      <c r="G49" s="87">
        <v>57673.183244221</v>
      </c>
      <c r="H49" s="87">
        <v>10.570552655599155</v>
      </c>
      <c r="I49" s="87">
        <v>61728.820918210004</v>
      </c>
      <c r="J49" s="87">
        <v>9.3698001996509497</v>
      </c>
      <c r="K49" s="87">
        <v>81240.8687336</v>
      </c>
      <c r="L49" s="87">
        <v>11.942340466551894</v>
      </c>
      <c r="M49" s="87">
        <v>104245.21593393</v>
      </c>
      <c r="N49" s="87">
        <v>12.826315694744252</v>
      </c>
      <c r="O49" s="87">
        <v>114735.10752489998</v>
      </c>
      <c r="P49" s="87">
        <v>9.4161929695800719</v>
      </c>
      <c r="Q49" s="87">
        <v>83266.441590989998</v>
      </c>
      <c r="R49" s="87">
        <v>9.2025850555689708</v>
      </c>
      <c r="S49" s="87">
        <v>85276.335041109982</v>
      </c>
      <c r="T49" s="87">
        <v>9.1593080126761901</v>
      </c>
      <c r="U49" s="87">
        <v>87993.078317730979</v>
      </c>
      <c r="V49" s="87">
        <v>9.376551617369822</v>
      </c>
      <c r="W49" s="87">
        <v>89301.714988200998</v>
      </c>
      <c r="X49" s="87">
        <v>9.5367287069350812</v>
      </c>
      <c r="Y49" s="87">
        <v>92542.173336070991</v>
      </c>
      <c r="Z49" s="87">
        <v>9.8020761479522545</v>
      </c>
      <c r="AA49" s="87">
        <v>96619.075106080985</v>
      </c>
      <c r="AB49" s="87">
        <v>10.593909033538344</v>
      </c>
      <c r="AC49" s="87">
        <v>98968.334685529975</v>
      </c>
      <c r="AD49" s="87">
        <v>11.134455251208125</v>
      </c>
      <c r="AE49" s="87">
        <v>100204.02428081998</v>
      </c>
      <c r="AF49" s="87">
        <v>11.417589683474723</v>
      </c>
      <c r="AG49" s="87">
        <v>101058.01809242999</v>
      </c>
      <c r="AH49" s="87">
        <v>10.794007325515363</v>
      </c>
      <c r="AI49" s="87">
        <v>101613.49581617001</v>
      </c>
      <c r="AJ49" s="87">
        <v>11.823303322541639</v>
      </c>
      <c r="AK49" s="87">
        <v>102695.96765161603</v>
      </c>
      <c r="AL49" s="87">
        <v>11.942340466551894</v>
      </c>
      <c r="AM49" s="87">
        <v>104245.21593393</v>
      </c>
      <c r="AN49" s="87">
        <v>12.278012677030382</v>
      </c>
      <c r="AO49" s="87">
        <v>104291.36589618998</v>
      </c>
      <c r="AP49" s="87">
        <v>12.364755744348937</v>
      </c>
      <c r="AQ49" s="87">
        <v>103146.407913991</v>
      </c>
      <c r="AR49" s="87">
        <v>12.376464547969476</v>
      </c>
      <c r="AS49" s="87">
        <v>103197.13699300103</v>
      </c>
      <c r="AT49" s="87">
        <v>12.171872152649643</v>
      </c>
      <c r="AU49" s="87">
        <v>104347.16828566094</v>
      </c>
      <c r="AV49" s="87">
        <v>11.432941534089679</v>
      </c>
      <c r="AW49" s="87">
        <v>105581.271899571</v>
      </c>
      <c r="AX49" s="87">
        <v>12.262726498162662</v>
      </c>
      <c r="AY49" s="87">
        <v>108370.27815622998</v>
      </c>
      <c r="AZ49" s="87">
        <v>12.469025076664961</v>
      </c>
      <c r="BA49" s="87">
        <v>108672.59102714098</v>
      </c>
      <c r="BB49" s="87">
        <v>12.546046015256209</v>
      </c>
      <c r="BC49" s="87">
        <v>111270.42172696999</v>
      </c>
      <c r="BD49" s="87">
        <v>12.719149301977305</v>
      </c>
      <c r="BE49" s="87">
        <v>113778.22997335</v>
      </c>
      <c r="BF49" s="87">
        <v>12.93471849767608</v>
      </c>
      <c r="BG49" s="87">
        <v>113388.86669447001</v>
      </c>
      <c r="BH49" s="87">
        <v>12.93471849767608</v>
      </c>
      <c r="BI49" s="87">
        <v>113388.86669447001</v>
      </c>
      <c r="BJ49" s="87">
        <v>12.826315694744252</v>
      </c>
      <c r="BK49" s="87">
        <v>114735.10752489998</v>
      </c>
      <c r="BL49" s="87">
        <v>13.086948007151562</v>
      </c>
      <c r="BM49" s="87">
        <v>115915.71255314996</v>
      </c>
      <c r="BN49" s="87">
        <v>12.993250413502041</v>
      </c>
      <c r="BO49" s="87">
        <v>116250.68921794102</v>
      </c>
      <c r="BP49" s="87">
        <v>12.945247867795338</v>
      </c>
      <c r="BQ49" s="87">
        <v>119107.03299129095</v>
      </c>
      <c r="BR49" s="87">
        <v>12.869314172369897</v>
      </c>
      <c r="BS49" s="87">
        <v>120076.12806368101</v>
      </c>
      <c r="BT49" s="87">
        <v>12.882887776347875</v>
      </c>
      <c r="BU49" s="87">
        <v>118694.36305065101</v>
      </c>
      <c r="BV49" s="87">
        <v>12.911760024579888</v>
      </c>
      <c r="BW49" s="87">
        <v>117566.01786618101</v>
      </c>
      <c r="BX49" s="87">
        <v>12.872438998133948</v>
      </c>
      <c r="BY49" s="87">
        <v>116847.41069422998</v>
      </c>
      <c r="BZ49" s="87">
        <v>12.846283853792823</v>
      </c>
      <c r="CA49" s="87">
        <v>116723.37914032416</v>
      </c>
      <c r="CB49" s="87">
        <v>12.706484255860467</v>
      </c>
      <c r="CC49" s="87">
        <v>117291.9266382511</v>
      </c>
      <c r="CD49" s="87">
        <v>12.634852311156981</v>
      </c>
      <c r="CE49" s="87">
        <v>118075.44875714107</v>
      </c>
      <c r="CF49" s="87">
        <v>12.544868749558992</v>
      </c>
      <c r="CG49" s="87">
        <v>119436.75465494108</v>
      </c>
      <c r="CH49" s="87">
        <v>12.450951981099507</v>
      </c>
      <c r="CI49" s="87">
        <v>118860.33896084109</v>
      </c>
      <c r="CJ49" s="87">
        <v>12.431442418657861</v>
      </c>
      <c r="CK49" s="87">
        <v>118203.13435648003</v>
      </c>
      <c r="CL49" s="87">
        <v>12.386458139258844</v>
      </c>
      <c r="CM49" s="87">
        <v>119631.28861992</v>
      </c>
      <c r="CN49" s="87">
        <v>12.394377047309352</v>
      </c>
      <c r="CO49" s="87">
        <v>129590.38854260999</v>
      </c>
      <c r="CP49" s="87">
        <v>12.396378378451429</v>
      </c>
      <c r="CQ49" s="87">
        <v>129710.21888410916</v>
      </c>
      <c r="CR49" s="87">
        <v>12.379417328275943</v>
      </c>
      <c r="CS49" s="87">
        <v>131716.22519281</v>
      </c>
      <c r="CT49" s="87">
        <v>12.324917990248551</v>
      </c>
      <c r="CU49" s="87">
        <v>133995.68223580997</v>
      </c>
      <c r="CV49" s="87">
        <v>12.258389398431095</v>
      </c>
      <c r="CW49" s="87">
        <v>134958.87541139001</v>
      </c>
      <c r="CX49" s="87">
        <v>12.266809521261836</v>
      </c>
      <c r="CY49" s="87">
        <v>133160.27984501002</v>
      </c>
      <c r="CZ49" s="87">
        <v>12.217024921794312</v>
      </c>
      <c r="DA49" s="87">
        <v>133493.92477725996</v>
      </c>
      <c r="DB49" s="87">
        <v>12.052259809333838</v>
      </c>
      <c r="DC49" s="87">
        <v>132736.79839615</v>
      </c>
      <c r="DD49" s="87">
        <v>11.562070008081132</v>
      </c>
      <c r="DE49" s="87">
        <v>132012.80095549999</v>
      </c>
      <c r="DF49" s="87">
        <v>11.162373694025179</v>
      </c>
      <c r="DG49" s="87">
        <v>140543.75075357</v>
      </c>
      <c r="DH49" s="87">
        <v>10.910656426056185</v>
      </c>
      <c r="DI49" s="87">
        <v>142081.95076178998</v>
      </c>
      <c r="DJ49" s="87">
        <v>10.665740417195346</v>
      </c>
      <c r="DK49" s="87">
        <v>138324.10156314998</v>
      </c>
      <c r="DL49" s="87">
        <v>10.406994062183214</v>
      </c>
      <c r="DM49" s="87">
        <v>137972.22808106005</v>
      </c>
      <c r="DN49" s="87">
        <v>10.027392940115559</v>
      </c>
      <c r="DO49" s="87">
        <v>139673.50509381003</v>
      </c>
      <c r="DP49" s="87">
        <v>9.9109850784103006</v>
      </c>
      <c r="DQ49" s="87">
        <v>145572.05743069007</v>
      </c>
      <c r="DR49" s="87">
        <v>9.7148309917755533</v>
      </c>
      <c r="DS49" s="87">
        <v>145278.92336491993</v>
      </c>
      <c r="DT49" s="87">
        <v>9.3853435391663904</v>
      </c>
      <c r="DU49" s="87">
        <v>147930.75440829</v>
      </c>
      <c r="DV49" s="87">
        <v>9.3273141662566275</v>
      </c>
      <c r="DW49" s="87">
        <v>148095.45006798999</v>
      </c>
      <c r="DX49" s="87">
        <v>9.1927484079487822</v>
      </c>
      <c r="DY49" s="87">
        <v>162722.07991502006</v>
      </c>
      <c r="DZ49" s="87">
        <v>9.1310034823641466</v>
      </c>
      <c r="EA49" s="87">
        <v>155016.37898135005</v>
      </c>
      <c r="EB49" s="87">
        <v>9.0874132806992893</v>
      </c>
      <c r="EC49" s="87">
        <v>155730.54764732</v>
      </c>
      <c r="ED49" s="87">
        <v>9.0557806006550461</v>
      </c>
      <c r="EE49" s="87">
        <v>159217.48707697989</v>
      </c>
      <c r="EF49" s="87">
        <v>9.0398364989139743</v>
      </c>
      <c r="EG49" s="87">
        <v>165224.89871432001</v>
      </c>
      <c r="EH49" s="87">
        <v>9.1174639678395355</v>
      </c>
      <c r="EI49" s="87">
        <v>165641.32571230998</v>
      </c>
      <c r="EJ49" s="87">
        <v>9.1353067662577896</v>
      </c>
      <c r="EK49" s="87">
        <v>171418.99400418194</v>
      </c>
      <c r="EL49" s="87">
        <v>9.4505213533613937</v>
      </c>
      <c r="EM49" s="87">
        <v>174850.70477451183</v>
      </c>
      <c r="EN49" s="87">
        <v>9.6259872118422489</v>
      </c>
      <c r="EO49" s="87">
        <v>176939.95881009178</v>
      </c>
      <c r="EP49" s="87">
        <v>9.726639249904526</v>
      </c>
      <c r="EQ49" s="87">
        <v>180786.4710888236</v>
      </c>
      <c r="ER49" s="87">
        <v>10.772926146098282</v>
      </c>
      <c r="ES49" s="87">
        <v>181202.48010095995</v>
      </c>
      <c r="ET49" s="87">
        <v>10.9358094341639</v>
      </c>
      <c r="EU49" s="87">
        <v>182304.59203764002</v>
      </c>
      <c r="EV49" s="87">
        <v>11.021630852325773</v>
      </c>
      <c r="EW49" s="87">
        <v>171657.47726747001</v>
      </c>
      <c r="EX49" s="87">
        <v>11.885239845499031</v>
      </c>
      <c r="EY49" s="87">
        <v>192099.16473116999</v>
      </c>
      <c r="EZ49" s="87">
        <v>11.958602482291816</v>
      </c>
      <c r="FA49" s="87">
        <v>195620.19472884995</v>
      </c>
      <c r="FB49" s="87">
        <v>11.825932976462939</v>
      </c>
      <c r="FC49" s="87">
        <v>199641.17362327009</v>
      </c>
      <c r="FD49" s="87">
        <v>12.408123123981433</v>
      </c>
      <c r="FE49" s="87">
        <v>211542.46113174999</v>
      </c>
      <c r="FF49" s="87">
        <v>11.853661294266651</v>
      </c>
      <c r="FG49" s="87">
        <v>227259.95561202019</v>
      </c>
      <c r="FH49" s="87">
        <v>12.495646809816344</v>
      </c>
      <c r="FI49" s="87">
        <v>206845.94942768017</v>
      </c>
      <c r="FJ49" s="87">
        <v>13.072436913151497</v>
      </c>
      <c r="FK49" s="87">
        <v>205740.24661524006</v>
      </c>
      <c r="FL49" s="87">
        <v>13.042803210386372</v>
      </c>
      <c r="FM49" s="87">
        <v>191823.86421353006</v>
      </c>
    </row>
    <row r="50" spans="2:169" x14ac:dyDescent="0.25">
      <c r="B50" s="62">
        <v>7</v>
      </c>
      <c r="C50" s="265" t="s">
        <v>241</v>
      </c>
      <c r="D50" s="87">
        <v>12.725605746780273</v>
      </c>
      <c r="E50" s="87">
        <v>5319.8847653549992</v>
      </c>
      <c r="F50" s="87">
        <v>10.354396657659903</v>
      </c>
      <c r="G50" s="87">
        <v>10229.41987673</v>
      </c>
      <c r="H50" s="87">
        <v>9.5456521066654396</v>
      </c>
      <c r="I50" s="87">
        <v>16083.921973379998</v>
      </c>
      <c r="J50" s="87">
        <v>8.0055796649916147</v>
      </c>
      <c r="K50" s="87">
        <v>27939.104650909998</v>
      </c>
      <c r="L50" s="87">
        <v>12.273483606622754</v>
      </c>
      <c r="M50" s="87">
        <v>34419.827632520006</v>
      </c>
      <c r="N50" s="87">
        <v>12.591253643110512</v>
      </c>
      <c r="O50" s="87">
        <v>33207.616342446985</v>
      </c>
      <c r="P50" s="87">
        <v>8.4339732603718378</v>
      </c>
      <c r="Q50" s="87">
        <v>28475.147404489995</v>
      </c>
      <c r="R50" s="87">
        <v>7.8737712135260098</v>
      </c>
      <c r="S50" s="87">
        <v>28652.202998549998</v>
      </c>
      <c r="T50" s="87">
        <v>7.8680356447772377</v>
      </c>
      <c r="U50" s="87">
        <v>29857.026999310008</v>
      </c>
      <c r="V50" s="87">
        <v>8.1813892755649515</v>
      </c>
      <c r="W50" s="87">
        <v>30000.562961499996</v>
      </c>
      <c r="X50" s="87">
        <v>8.5162811811768471</v>
      </c>
      <c r="Y50" s="87">
        <v>29588.696428140003</v>
      </c>
      <c r="Z50" s="87">
        <v>9.1493410305966503</v>
      </c>
      <c r="AA50" s="87">
        <v>32288.119386059996</v>
      </c>
      <c r="AB50" s="87">
        <v>10.427394967998628</v>
      </c>
      <c r="AC50" s="87">
        <v>33801.56700974999</v>
      </c>
      <c r="AD50" s="87">
        <v>11.006680621079708</v>
      </c>
      <c r="AE50" s="87">
        <v>31943.370709680003</v>
      </c>
      <c r="AF50" s="87">
        <v>11.396779717048185</v>
      </c>
      <c r="AG50" s="87">
        <v>31298.754963629999</v>
      </c>
      <c r="AH50" s="87">
        <v>11.161019730039582</v>
      </c>
      <c r="AI50" s="87">
        <v>31213.79312808</v>
      </c>
      <c r="AJ50" s="87">
        <v>12.016696554475212</v>
      </c>
      <c r="AK50" s="87">
        <v>31743.316802450005</v>
      </c>
      <c r="AL50" s="87">
        <v>12.273483606622754</v>
      </c>
      <c r="AM50" s="87">
        <v>34419.827632520006</v>
      </c>
      <c r="AN50" s="87">
        <v>12.426024406321963</v>
      </c>
      <c r="AO50" s="87">
        <v>34044.756403259998</v>
      </c>
      <c r="AP50" s="87">
        <v>12.396898129466571</v>
      </c>
      <c r="AQ50" s="87">
        <v>33747.406536559996</v>
      </c>
      <c r="AR50" s="87">
        <v>12.272132746838317</v>
      </c>
      <c r="AS50" s="87">
        <v>34893.561025740004</v>
      </c>
      <c r="AT50" s="87">
        <v>12.052299571744937</v>
      </c>
      <c r="AU50" s="87">
        <v>33957.9043466</v>
      </c>
      <c r="AV50" s="87">
        <v>11.361970820533049</v>
      </c>
      <c r="AW50" s="87">
        <v>35367.48017998998</v>
      </c>
      <c r="AX50" s="87">
        <v>12.0599945927778</v>
      </c>
      <c r="AY50" s="87">
        <v>34966.699184709993</v>
      </c>
      <c r="AZ50" s="87">
        <v>12.254066388229175</v>
      </c>
      <c r="BA50" s="87">
        <v>35243.408044796997</v>
      </c>
      <c r="BB50" s="87">
        <v>12.358276957718887</v>
      </c>
      <c r="BC50" s="87">
        <v>34497.883352700002</v>
      </c>
      <c r="BD50" s="87">
        <v>12.414453857542956</v>
      </c>
      <c r="BE50" s="87">
        <v>34112.557094797005</v>
      </c>
      <c r="BF50" s="87">
        <v>12.737360772362953</v>
      </c>
      <c r="BG50" s="87">
        <v>33585.546765177009</v>
      </c>
      <c r="BH50" s="87">
        <v>12.737360772362953</v>
      </c>
      <c r="BI50" s="87">
        <v>33585.546765177009</v>
      </c>
      <c r="BJ50" s="87">
        <v>12.591253643110512</v>
      </c>
      <c r="BK50" s="87">
        <v>33207.616342446985</v>
      </c>
      <c r="BL50" s="87">
        <v>12.845969384577604</v>
      </c>
      <c r="BM50" s="87">
        <v>32400.656296087003</v>
      </c>
      <c r="BN50" s="87">
        <v>12.722904589889506</v>
      </c>
      <c r="BO50" s="87">
        <v>33172.960112087007</v>
      </c>
      <c r="BP50" s="87">
        <v>12.747047239090138</v>
      </c>
      <c r="BQ50" s="87">
        <v>33621.419956616999</v>
      </c>
      <c r="BR50" s="87">
        <v>12.653040248645624</v>
      </c>
      <c r="BS50" s="87">
        <v>31194.410975646995</v>
      </c>
      <c r="BT50" s="87">
        <v>12.57554022148658</v>
      </c>
      <c r="BU50" s="87">
        <v>31941.440228516993</v>
      </c>
      <c r="BV50" s="87">
        <v>12.627455642325817</v>
      </c>
      <c r="BW50" s="87">
        <v>33917.954242956992</v>
      </c>
      <c r="BX50" s="87">
        <v>12.552783783120516</v>
      </c>
      <c r="BY50" s="87">
        <v>32898.184603267007</v>
      </c>
      <c r="BZ50" s="87">
        <v>12.398285339172286</v>
      </c>
      <c r="CA50" s="87">
        <v>32548.713719306994</v>
      </c>
      <c r="CB50" s="87">
        <v>12.392442350306741</v>
      </c>
      <c r="CC50" s="87">
        <v>33297.751772740005</v>
      </c>
      <c r="CD50" s="87">
        <v>12.291560214535643</v>
      </c>
      <c r="CE50" s="87">
        <v>33774.071411740006</v>
      </c>
      <c r="CF50" s="87">
        <v>12.241469198881431</v>
      </c>
      <c r="CG50" s="87">
        <v>33565.128289270004</v>
      </c>
      <c r="CH50" s="87">
        <v>12.207411706649754</v>
      </c>
      <c r="CI50" s="87">
        <v>35571.386322130005</v>
      </c>
      <c r="CJ50" s="87">
        <v>12.180511287927846</v>
      </c>
      <c r="CK50" s="87">
        <v>35221.403258819992</v>
      </c>
      <c r="CL50" s="87">
        <v>12.041494205354326</v>
      </c>
      <c r="CM50" s="87">
        <v>34929.877100780002</v>
      </c>
      <c r="CN50" s="87">
        <v>12.019322264809411</v>
      </c>
      <c r="CO50" s="87">
        <v>35615.75602973999</v>
      </c>
      <c r="CP50" s="87">
        <v>12.131442086950113</v>
      </c>
      <c r="CQ50" s="87">
        <v>35069.226180229991</v>
      </c>
      <c r="CR50" s="87">
        <v>12.060407244750627</v>
      </c>
      <c r="CS50" s="87">
        <v>34945.137417650003</v>
      </c>
      <c r="CT50" s="87">
        <v>12.107712679153778</v>
      </c>
      <c r="CU50" s="87">
        <v>35645.711492449998</v>
      </c>
      <c r="CV50" s="87">
        <v>12.005047860594306</v>
      </c>
      <c r="CW50" s="87">
        <v>35156.500957039992</v>
      </c>
      <c r="CX50" s="87">
        <v>11.93172389393923</v>
      </c>
      <c r="CY50" s="87">
        <v>37151.248155124995</v>
      </c>
      <c r="CZ50" s="87">
        <v>11.903290270897774</v>
      </c>
      <c r="DA50" s="87">
        <v>38059.103516484996</v>
      </c>
      <c r="DB50" s="87">
        <v>11.794466931331915</v>
      </c>
      <c r="DC50" s="87">
        <v>37982.818814794999</v>
      </c>
      <c r="DD50" s="87">
        <v>11.447307455521861</v>
      </c>
      <c r="DE50" s="87">
        <v>38162.394223480005</v>
      </c>
      <c r="DF50" s="87">
        <v>10.852530368147205</v>
      </c>
      <c r="DG50" s="87">
        <v>41345.03355610001</v>
      </c>
      <c r="DH50" s="87">
        <v>10.417454697879677</v>
      </c>
      <c r="DI50" s="87">
        <v>41355.844210674994</v>
      </c>
      <c r="DJ50" s="87">
        <v>10.089601940314296</v>
      </c>
      <c r="DK50" s="87">
        <v>43165.983456515009</v>
      </c>
      <c r="DL50" s="87">
        <v>9.465915357913179</v>
      </c>
      <c r="DM50" s="87">
        <v>48564.232263885002</v>
      </c>
      <c r="DN50" s="87">
        <v>9.014899606087587</v>
      </c>
      <c r="DO50" s="87">
        <v>50390.856645285006</v>
      </c>
      <c r="DP50" s="87">
        <v>8.8234812914982541</v>
      </c>
      <c r="DQ50" s="87">
        <v>56612.671918184999</v>
      </c>
      <c r="DR50" s="87">
        <v>8.70148877944</v>
      </c>
      <c r="DS50" s="87">
        <v>64059.652623344991</v>
      </c>
      <c r="DT50" s="87">
        <v>8.3870234091415092</v>
      </c>
      <c r="DU50" s="87">
        <v>66199.130996149979</v>
      </c>
      <c r="DV50" s="87">
        <v>8.502328606548831</v>
      </c>
      <c r="DW50" s="87">
        <v>70411.651590479974</v>
      </c>
      <c r="DX50" s="87">
        <v>8.4761250518877755</v>
      </c>
      <c r="DY50" s="87">
        <v>78994.437621949983</v>
      </c>
      <c r="DZ50" s="87">
        <v>8.2028467766732582</v>
      </c>
      <c r="EA50" s="87">
        <v>81611.549565360008</v>
      </c>
      <c r="EB50" s="87">
        <v>8.0713954752351889</v>
      </c>
      <c r="EC50" s="87">
        <v>81259.048995639998</v>
      </c>
      <c r="ED50" s="87">
        <v>8.0474452102535761</v>
      </c>
      <c r="EE50" s="87">
        <v>90923.624939729998</v>
      </c>
      <c r="EF50" s="87">
        <v>8.1383997689785996</v>
      </c>
      <c r="EG50" s="87">
        <v>92085.020870529959</v>
      </c>
      <c r="EH50" s="87">
        <v>8.2591483171841595</v>
      </c>
      <c r="EI50" s="87">
        <v>88437.066909640009</v>
      </c>
      <c r="EJ50" s="87">
        <v>8.3569567871981381</v>
      </c>
      <c r="EK50" s="87">
        <v>88206.067134439989</v>
      </c>
      <c r="EL50" s="87">
        <v>8.8305263508801968</v>
      </c>
      <c r="EM50" s="87">
        <v>86159.424913069975</v>
      </c>
      <c r="EN50" s="87">
        <v>9.1249743726640737</v>
      </c>
      <c r="EO50" s="87">
        <v>84611.642079579964</v>
      </c>
      <c r="EP50" s="87">
        <v>9.4068556958758016</v>
      </c>
      <c r="EQ50" s="87">
        <v>83705.354666850006</v>
      </c>
      <c r="ER50" s="87">
        <v>10.331801777899743</v>
      </c>
      <c r="ES50" s="87">
        <v>82447.458326360007</v>
      </c>
      <c r="ET50" s="87">
        <v>10.587895580584215</v>
      </c>
      <c r="EU50" s="87">
        <v>79777.603248230007</v>
      </c>
      <c r="EV50" s="87">
        <v>10.897183654792588</v>
      </c>
      <c r="EW50" s="87">
        <v>78409.987187899998</v>
      </c>
      <c r="EX50" s="87">
        <v>11.896386639526854</v>
      </c>
      <c r="EY50" s="87">
        <v>75168.861347449973</v>
      </c>
      <c r="EZ50" s="87">
        <v>12.057529456658038</v>
      </c>
      <c r="FA50" s="87">
        <v>71713.78889361996</v>
      </c>
      <c r="FB50" s="87">
        <v>12.253741291723676</v>
      </c>
      <c r="FC50" s="87">
        <v>64818.975833290009</v>
      </c>
      <c r="FD50" s="87">
        <v>12.890036634202499</v>
      </c>
      <c r="FE50" s="87">
        <v>61563.896654470002</v>
      </c>
      <c r="FF50" s="87">
        <v>13.11938235156223</v>
      </c>
      <c r="FG50" s="87">
        <v>60319.074112949995</v>
      </c>
      <c r="FH50" s="87">
        <v>13.323848267753707</v>
      </c>
      <c r="FI50" s="87">
        <v>60348.286011610013</v>
      </c>
      <c r="FJ50" s="87">
        <v>13.947520870605997</v>
      </c>
      <c r="FK50" s="87">
        <v>59911.768876779992</v>
      </c>
      <c r="FL50" s="87">
        <v>14.002285190337853</v>
      </c>
      <c r="FM50" s="87">
        <v>58765.694600012568</v>
      </c>
    </row>
    <row r="51" spans="2:169" x14ac:dyDescent="0.25">
      <c r="B51" s="264">
        <v>8</v>
      </c>
      <c r="C51" s="265" t="s">
        <v>242</v>
      </c>
      <c r="D51" s="87">
        <v>13.050807196916226</v>
      </c>
      <c r="E51" s="87">
        <v>29450.762511543693</v>
      </c>
      <c r="F51" s="87">
        <v>11.446633681096042</v>
      </c>
      <c r="G51" s="87">
        <v>38297.302054207503</v>
      </c>
      <c r="H51" s="87">
        <v>10.185755423158987</v>
      </c>
      <c r="I51" s="87">
        <v>52431.485159234893</v>
      </c>
      <c r="J51" s="87">
        <v>9.5151235963335132</v>
      </c>
      <c r="K51" s="87">
        <v>76618.565482021935</v>
      </c>
      <c r="L51" s="87">
        <v>12.028361067363557</v>
      </c>
      <c r="M51" s="87">
        <v>120085.96593482027</v>
      </c>
      <c r="N51" s="87">
        <v>13.112203573526962</v>
      </c>
      <c r="O51" s="87">
        <v>137279.04203391913</v>
      </c>
      <c r="P51" s="87">
        <v>9.5660613323530015</v>
      </c>
      <c r="Q51" s="87">
        <v>83518.22225560309</v>
      </c>
      <c r="R51" s="87">
        <v>9.3984963376927624</v>
      </c>
      <c r="S51" s="87">
        <v>86013.598883908184</v>
      </c>
      <c r="T51" s="87">
        <v>9.3440253104633655</v>
      </c>
      <c r="U51" s="87">
        <v>89851.487786633705</v>
      </c>
      <c r="V51" s="87">
        <v>9.4475919206567198</v>
      </c>
      <c r="W51" s="87">
        <v>93708.629753861809</v>
      </c>
      <c r="X51" s="87">
        <v>9.4861272443730051</v>
      </c>
      <c r="Y51" s="87">
        <v>99963.035979379143</v>
      </c>
      <c r="Z51" s="87">
        <v>9.7232162003351306</v>
      </c>
      <c r="AA51" s="87">
        <v>106711.63814458967</v>
      </c>
      <c r="AB51" s="87">
        <v>10.518199528224589</v>
      </c>
      <c r="AC51" s="87">
        <v>110463.67402986567</v>
      </c>
      <c r="AD51" s="87">
        <v>11.087248261627687</v>
      </c>
      <c r="AE51" s="87">
        <v>112194.97624360441</v>
      </c>
      <c r="AF51" s="87">
        <v>11.313856668496344</v>
      </c>
      <c r="AG51" s="87">
        <v>114838.69615776019</v>
      </c>
      <c r="AH51" s="87">
        <v>10.782331442671353</v>
      </c>
      <c r="AI51" s="87">
        <v>115626.58328715496</v>
      </c>
      <c r="AJ51" s="87">
        <v>11.86850681311793</v>
      </c>
      <c r="AK51" s="87">
        <v>116266.5417491807</v>
      </c>
      <c r="AL51" s="87">
        <v>12.028361067363557</v>
      </c>
      <c r="AM51" s="87">
        <v>120085.96593482027</v>
      </c>
      <c r="AN51" s="87">
        <v>12.353956080552773</v>
      </c>
      <c r="AO51" s="87">
        <v>120615.83201290318</v>
      </c>
      <c r="AP51" s="87">
        <v>12.499905952165005</v>
      </c>
      <c r="AQ51" s="87">
        <v>120980.6316746262</v>
      </c>
      <c r="AR51" s="87">
        <v>12.475912382185442</v>
      </c>
      <c r="AS51" s="87">
        <v>121231.29448057964</v>
      </c>
      <c r="AT51" s="87">
        <v>12.396659929496701</v>
      </c>
      <c r="AU51" s="87">
        <v>122724.23825853007</v>
      </c>
      <c r="AV51" s="87">
        <v>11.539460782417656</v>
      </c>
      <c r="AW51" s="87">
        <v>125676.79157160055</v>
      </c>
      <c r="AX51" s="87">
        <v>12.505324235534198</v>
      </c>
      <c r="AY51" s="87">
        <v>127792.44044626458</v>
      </c>
      <c r="AZ51" s="87">
        <v>12.653419909921597</v>
      </c>
      <c r="BA51" s="87">
        <v>129289.00492852496</v>
      </c>
      <c r="BB51" s="87">
        <v>12.746711480241313</v>
      </c>
      <c r="BC51" s="87">
        <v>129439.08399579332</v>
      </c>
      <c r="BD51" s="87">
        <v>12.870755162656611</v>
      </c>
      <c r="BE51" s="87">
        <v>130671.06569493908</v>
      </c>
      <c r="BF51" s="87">
        <v>13.169960703458628</v>
      </c>
      <c r="BG51" s="87">
        <v>133537.06160228318</v>
      </c>
      <c r="BH51" s="87">
        <v>13.169960703458628</v>
      </c>
      <c r="BI51" s="87">
        <v>133537.06160228318</v>
      </c>
      <c r="BJ51" s="87">
        <v>13.112203573526962</v>
      </c>
      <c r="BK51" s="87">
        <v>137279.04203391913</v>
      </c>
      <c r="BL51" s="87">
        <v>13.240736721831921</v>
      </c>
      <c r="BM51" s="87">
        <v>139170.98562072724</v>
      </c>
      <c r="BN51" s="87">
        <v>13.216799948973684</v>
      </c>
      <c r="BO51" s="87">
        <v>139944.20868895797</v>
      </c>
      <c r="BP51" s="87">
        <v>12.983093957516386</v>
      </c>
      <c r="BQ51" s="87">
        <v>140529.78578871224</v>
      </c>
      <c r="BR51" s="87">
        <v>13.112366768434832</v>
      </c>
      <c r="BS51" s="87">
        <v>141429.63480096401</v>
      </c>
      <c r="BT51" s="87">
        <v>13.075691613473131</v>
      </c>
      <c r="BU51" s="87">
        <v>144053.00340080683</v>
      </c>
      <c r="BV51" s="87">
        <v>13.112745371751533</v>
      </c>
      <c r="BW51" s="87">
        <v>145368.11933810951</v>
      </c>
      <c r="BX51" s="87">
        <v>13.159254068780537</v>
      </c>
      <c r="BY51" s="87">
        <v>146166.01987018948</v>
      </c>
      <c r="BZ51" s="87">
        <v>13.173175935660783</v>
      </c>
      <c r="CA51" s="87">
        <v>146314.07381020172</v>
      </c>
      <c r="CB51" s="87">
        <v>13.120636055821279</v>
      </c>
      <c r="CC51" s="87">
        <v>145291.20984876409</v>
      </c>
      <c r="CD51" s="87">
        <v>13.059257810462471</v>
      </c>
      <c r="CE51" s="87">
        <v>145106.68970562145</v>
      </c>
      <c r="CF51" s="87">
        <v>13.021556051340129</v>
      </c>
      <c r="CG51" s="87">
        <v>144526.71667787898</v>
      </c>
      <c r="CH51" s="87">
        <v>13.022133139890018</v>
      </c>
      <c r="CI51" s="87">
        <v>141825.70278193697</v>
      </c>
      <c r="CJ51" s="87">
        <v>12.948088641598751</v>
      </c>
      <c r="CK51" s="87">
        <v>144132.95700415655</v>
      </c>
      <c r="CL51" s="87">
        <v>12.913206761371294</v>
      </c>
      <c r="CM51" s="87">
        <v>143762.85945239392</v>
      </c>
      <c r="CN51" s="87">
        <v>12.935746691469545</v>
      </c>
      <c r="CO51" s="87">
        <v>145222.32113255386</v>
      </c>
      <c r="CP51" s="87">
        <v>12.869326682978583</v>
      </c>
      <c r="CQ51" s="87">
        <v>145412.13655368279</v>
      </c>
      <c r="CR51" s="87">
        <v>12.915353167993379</v>
      </c>
      <c r="CS51" s="87">
        <v>146089.21012813284</v>
      </c>
      <c r="CT51" s="87">
        <v>12.895749502921893</v>
      </c>
      <c r="CU51" s="87">
        <v>145579.68863796789</v>
      </c>
      <c r="CV51" s="87">
        <v>12.833824506856491</v>
      </c>
      <c r="CW51" s="87">
        <v>145271.68448300878</v>
      </c>
      <c r="CX51" s="87">
        <v>12.845441855948458</v>
      </c>
      <c r="CY51" s="87">
        <v>147908.38144192769</v>
      </c>
      <c r="CZ51" s="87">
        <v>12.831990067453887</v>
      </c>
      <c r="DA51" s="87">
        <v>146830.58018605574</v>
      </c>
      <c r="DB51" s="87">
        <v>12.526530439712127</v>
      </c>
      <c r="DC51" s="87">
        <v>145901.92203288074</v>
      </c>
      <c r="DD51" s="87">
        <v>12.069734371616763</v>
      </c>
      <c r="DE51" s="87">
        <v>144691.57010726782</v>
      </c>
      <c r="DF51" s="87">
        <v>11.575590431528491</v>
      </c>
      <c r="DG51" s="87">
        <v>144991.31478110095</v>
      </c>
      <c r="DH51" s="87">
        <v>11.697865480437436</v>
      </c>
      <c r="DI51" s="87">
        <v>142548.87006695298</v>
      </c>
      <c r="DJ51" s="87">
        <v>11.468256203887931</v>
      </c>
      <c r="DK51" s="87">
        <v>143175.16733361088</v>
      </c>
      <c r="DL51" s="87">
        <v>11.291226672644433</v>
      </c>
      <c r="DM51" s="87">
        <v>141209.48656862081</v>
      </c>
      <c r="DN51" s="87">
        <v>10.909271180599259</v>
      </c>
      <c r="DO51" s="87">
        <v>140376.98417192083</v>
      </c>
      <c r="DP51" s="87">
        <v>10.755222075828787</v>
      </c>
      <c r="DQ51" s="87">
        <v>140352.51487618085</v>
      </c>
      <c r="DR51" s="87">
        <v>10.538860412546549</v>
      </c>
      <c r="DS51" s="87">
        <v>138673.08127513895</v>
      </c>
      <c r="DT51" s="87">
        <v>10.229250481712617</v>
      </c>
      <c r="DU51" s="87">
        <v>135779.50038620582</v>
      </c>
      <c r="DV51" s="87">
        <v>10.136087584868211</v>
      </c>
      <c r="DW51" s="87">
        <v>138041.76797868288</v>
      </c>
      <c r="DX51" s="87">
        <v>9.8430169562813816</v>
      </c>
      <c r="DY51" s="87">
        <v>137023.2561069128</v>
      </c>
      <c r="DZ51" s="87">
        <v>9.7599934868885558</v>
      </c>
      <c r="EA51" s="87">
        <v>136928.70213532299</v>
      </c>
      <c r="EB51" s="87">
        <v>9.7088134137283149</v>
      </c>
      <c r="EC51" s="87">
        <v>136834.73622738791</v>
      </c>
      <c r="ED51" s="87">
        <v>9.7040181818917084</v>
      </c>
      <c r="EE51" s="87">
        <v>134902.2304087329</v>
      </c>
      <c r="EF51" s="87">
        <v>9.6966010377194607</v>
      </c>
      <c r="EG51" s="87">
        <v>137385.93208962487</v>
      </c>
      <c r="EH51" s="87">
        <v>9.7432103710139195</v>
      </c>
      <c r="EI51" s="87">
        <v>139719.11798913477</v>
      </c>
      <c r="EJ51" s="87">
        <v>9.7146770411279117</v>
      </c>
      <c r="EK51" s="87">
        <v>139202.48711435977</v>
      </c>
      <c r="EL51" s="87">
        <v>10.017021662089356</v>
      </c>
      <c r="EM51" s="87">
        <v>140036.43115266995</v>
      </c>
      <c r="EN51" s="87">
        <v>10.106515171657891</v>
      </c>
      <c r="EO51" s="87">
        <v>141451.15282469726</v>
      </c>
      <c r="EP51" s="87">
        <v>10.034990034817291</v>
      </c>
      <c r="EQ51" s="87">
        <v>141578.1732361374</v>
      </c>
      <c r="ER51" s="87">
        <v>10.852344386544473</v>
      </c>
      <c r="ES51" s="87">
        <v>142232.64070909235</v>
      </c>
      <c r="ET51" s="87">
        <v>11.095492424335756</v>
      </c>
      <c r="EU51" s="87">
        <v>141394.33759225436</v>
      </c>
      <c r="EV51" s="87">
        <v>11.228217033717319</v>
      </c>
      <c r="EW51" s="87">
        <v>141250.46418630437</v>
      </c>
      <c r="EX51" s="87">
        <v>11.889191739614793</v>
      </c>
      <c r="EY51" s="87">
        <v>139185.07642913144</v>
      </c>
      <c r="EZ51" s="87">
        <v>11.937168891030783</v>
      </c>
      <c r="FA51" s="87">
        <v>138167.97693695792</v>
      </c>
      <c r="FB51" s="87">
        <v>11.887878055901364</v>
      </c>
      <c r="FC51" s="87">
        <v>131340.2012695274</v>
      </c>
      <c r="FD51" s="87">
        <v>12.368183440541355</v>
      </c>
      <c r="FE51" s="87">
        <v>133466.5514289398</v>
      </c>
      <c r="FF51" s="87">
        <v>12.356932581568147</v>
      </c>
      <c r="FG51" s="87">
        <v>131751.42390449237</v>
      </c>
      <c r="FH51" s="87">
        <v>12.428847466348659</v>
      </c>
      <c r="FI51" s="87">
        <v>128883.10319677832</v>
      </c>
      <c r="FJ51" s="87">
        <v>12.944433106891472</v>
      </c>
      <c r="FK51" s="87">
        <v>127229.8943642673</v>
      </c>
      <c r="FL51" s="87">
        <v>13.002167113893636</v>
      </c>
      <c r="FM51" s="87">
        <v>124946.18028543936</v>
      </c>
    </row>
    <row r="52" spans="2:169" x14ac:dyDescent="0.25">
      <c r="B52" s="62">
        <v>9</v>
      </c>
      <c r="C52" s="265" t="s">
        <v>243</v>
      </c>
      <c r="D52" s="87">
        <v>6.8671525132562854</v>
      </c>
      <c r="E52" s="87">
        <v>23200.431278289998</v>
      </c>
      <c r="F52" s="87">
        <v>6.4028355606262615</v>
      </c>
      <c r="G52" s="87">
        <v>39407.92364772001</v>
      </c>
      <c r="H52" s="87">
        <v>6.2534987165169351</v>
      </c>
      <c r="I52" s="87">
        <v>49456.295582209983</v>
      </c>
      <c r="J52" s="87">
        <v>5.6906367436382475</v>
      </c>
      <c r="K52" s="87">
        <v>65175.30144259004</v>
      </c>
      <c r="L52" s="87">
        <v>10.157522674424849</v>
      </c>
      <c r="M52" s="87">
        <v>93428.552277337221</v>
      </c>
      <c r="N52" s="87">
        <v>11.281631659754931</v>
      </c>
      <c r="O52" s="87">
        <v>114875.49824355001</v>
      </c>
      <c r="P52" s="87">
        <v>5.7171839161330071</v>
      </c>
      <c r="Q52" s="87">
        <v>62152.959821420474</v>
      </c>
      <c r="R52" s="87">
        <v>5.7661557570757109</v>
      </c>
      <c r="S52" s="87">
        <v>62542.807063390421</v>
      </c>
      <c r="T52" s="87">
        <v>6.014644300798655</v>
      </c>
      <c r="U52" s="87">
        <v>71652.976026960067</v>
      </c>
      <c r="V52" s="87">
        <v>6.4629588250822474</v>
      </c>
      <c r="W52" s="87">
        <v>71038.685675970046</v>
      </c>
      <c r="X52" s="87">
        <v>6.4806404062937331</v>
      </c>
      <c r="Y52" s="87">
        <v>72112.903239599938</v>
      </c>
      <c r="Z52" s="87">
        <v>7.0934861709922643</v>
      </c>
      <c r="AA52" s="87">
        <v>78528.617431327933</v>
      </c>
      <c r="AB52" s="87">
        <v>8.0700355475352819</v>
      </c>
      <c r="AC52" s="87">
        <v>79293.962497947941</v>
      </c>
      <c r="AD52" s="87">
        <v>8.472674968911722</v>
      </c>
      <c r="AE52" s="87">
        <v>80613.603737257596</v>
      </c>
      <c r="AF52" s="87">
        <v>8.9467042380261468</v>
      </c>
      <c r="AG52" s="87">
        <v>86470.722125701504</v>
      </c>
      <c r="AH52" s="87">
        <v>8.8034948475218027</v>
      </c>
      <c r="AI52" s="87">
        <v>86523.045740699119</v>
      </c>
      <c r="AJ52" s="87">
        <v>9.4878319927517243</v>
      </c>
      <c r="AK52" s="87">
        <v>86968.868143275889</v>
      </c>
      <c r="AL52" s="87">
        <v>10.157522674424849</v>
      </c>
      <c r="AM52" s="87">
        <v>93428.552277337221</v>
      </c>
      <c r="AN52" s="87">
        <v>10.408369791013785</v>
      </c>
      <c r="AO52" s="87">
        <v>93183.316861800966</v>
      </c>
      <c r="AP52" s="87">
        <v>10.432253503863173</v>
      </c>
      <c r="AQ52" s="87">
        <v>95241.100629807974</v>
      </c>
      <c r="AR52" s="87">
        <v>10.48042541840681</v>
      </c>
      <c r="AS52" s="87">
        <v>101054.86324112004</v>
      </c>
      <c r="AT52" s="87">
        <v>10.415874222192738</v>
      </c>
      <c r="AU52" s="87">
        <v>95364.323407784002</v>
      </c>
      <c r="AV52" s="87">
        <v>10.15677458321279</v>
      </c>
      <c r="AW52" s="87">
        <v>96362.690780253994</v>
      </c>
      <c r="AX52" s="87">
        <v>10.679084585366247</v>
      </c>
      <c r="AY52" s="87">
        <v>103368.39849429679</v>
      </c>
      <c r="AZ52" s="87">
        <v>10.681963485681898</v>
      </c>
      <c r="BA52" s="87">
        <v>100391.14065903403</v>
      </c>
      <c r="BB52" s="87">
        <v>10.801463802504838</v>
      </c>
      <c r="BC52" s="87">
        <v>101003.19237235405</v>
      </c>
      <c r="BD52" s="87">
        <v>11.08610461338251</v>
      </c>
      <c r="BE52" s="87">
        <v>105932.12465623979</v>
      </c>
      <c r="BF52" s="87">
        <v>11.29276951931474</v>
      </c>
      <c r="BG52" s="87">
        <v>106384.75379809973</v>
      </c>
      <c r="BH52" s="87">
        <v>11.29276951931474</v>
      </c>
      <c r="BI52" s="87">
        <v>106384.75379809973</v>
      </c>
      <c r="BJ52" s="87">
        <v>11.281631659754931</v>
      </c>
      <c r="BK52" s="87">
        <v>114875.49824355001</v>
      </c>
      <c r="BL52" s="87">
        <v>11.515939255861767</v>
      </c>
      <c r="BM52" s="87">
        <v>110907.42434923006</v>
      </c>
      <c r="BN52" s="87">
        <v>11.218843497139904</v>
      </c>
      <c r="BO52" s="87">
        <v>114856.28184049495</v>
      </c>
      <c r="BP52" s="87">
        <v>11.277909269032719</v>
      </c>
      <c r="BQ52" s="87">
        <v>126355.86174467116</v>
      </c>
      <c r="BR52" s="87">
        <v>11.224369695784507</v>
      </c>
      <c r="BS52" s="87">
        <v>122045.52800763614</v>
      </c>
      <c r="BT52" s="87">
        <v>11.258886850472345</v>
      </c>
      <c r="BU52" s="87">
        <v>121917.17316241893</v>
      </c>
      <c r="BV52" s="87">
        <v>11.30911145858088</v>
      </c>
      <c r="BW52" s="87">
        <v>132138.85577216509</v>
      </c>
      <c r="BX52" s="87">
        <v>11.4167647211843</v>
      </c>
      <c r="BY52" s="87">
        <v>130936.53352507406</v>
      </c>
      <c r="BZ52" s="87">
        <v>11.482672768775505</v>
      </c>
      <c r="CA52" s="87">
        <v>130683.27186959828</v>
      </c>
      <c r="CB52" s="87">
        <v>11.607100033969662</v>
      </c>
      <c r="CC52" s="87">
        <v>139084.39676489832</v>
      </c>
      <c r="CD52" s="87">
        <v>11.557699886595255</v>
      </c>
      <c r="CE52" s="87">
        <v>138993.87263003757</v>
      </c>
      <c r="CF52" s="87">
        <v>11.504169080832082</v>
      </c>
      <c r="CG52" s="87">
        <v>140548.01424811361</v>
      </c>
      <c r="CH52" s="87">
        <v>11.573489135674906</v>
      </c>
      <c r="CI52" s="87">
        <v>142087.74114967996</v>
      </c>
      <c r="CJ52" s="87">
        <v>11.55688558288923</v>
      </c>
      <c r="CK52" s="87">
        <v>141944.21049109509</v>
      </c>
      <c r="CL52" s="87">
        <v>11.462880058335678</v>
      </c>
      <c r="CM52" s="87">
        <v>145137.29947070009</v>
      </c>
      <c r="CN52" s="87">
        <v>11.447302056029471</v>
      </c>
      <c r="CO52" s="87">
        <v>152865.41251849491</v>
      </c>
      <c r="CP52" s="87">
        <v>11.437858897903894</v>
      </c>
      <c r="CQ52" s="87">
        <v>150021.47789151003</v>
      </c>
      <c r="CR52" s="87">
        <v>11.533139437214613</v>
      </c>
      <c r="CS52" s="87">
        <v>153015.41891754503</v>
      </c>
      <c r="CT52" s="87">
        <v>11.477907391595647</v>
      </c>
      <c r="CU52" s="87">
        <v>162908.57648842505</v>
      </c>
      <c r="CV52" s="87">
        <v>11.441422052420783</v>
      </c>
      <c r="CW52" s="87">
        <v>159807.71106594009</v>
      </c>
      <c r="CX52" s="87">
        <v>11.425849543285453</v>
      </c>
      <c r="CY52" s="87">
        <v>160811.25831706513</v>
      </c>
      <c r="CZ52" s="87">
        <v>11.265612310580272</v>
      </c>
      <c r="DA52" s="87">
        <v>168232.95453326995</v>
      </c>
      <c r="DB52" s="87">
        <v>11.228986023736709</v>
      </c>
      <c r="DC52" s="87">
        <v>162435.80869195491</v>
      </c>
      <c r="DD52" s="87">
        <v>10.962271725434091</v>
      </c>
      <c r="DE52" s="87">
        <v>155803.18724831002</v>
      </c>
      <c r="DF52" s="87">
        <v>10.284826634364045</v>
      </c>
      <c r="DG52" s="87">
        <v>169089.66090912005</v>
      </c>
      <c r="DH52" s="87">
        <v>9.3753318683206199</v>
      </c>
      <c r="DI52" s="87">
        <v>161310.25284076005</v>
      </c>
      <c r="DJ52" s="87">
        <v>8.3477633709583454</v>
      </c>
      <c r="DK52" s="87">
        <v>158920.14763381999</v>
      </c>
      <c r="DL52" s="87">
        <v>7.634211597790185</v>
      </c>
      <c r="DM52" s="87">
        <v>172808.59178606997</v>
      </c>
      <c r="DN52" s="87">
        <v>7.4541277511485227</v>
      </c>
      <c r="DO52" s="87">
        <v>168381.30595527997</v>
      </c>
      <c r="DP52" s="87">
        <v>7.2168120914261698</v>
      </c>
      <c r="DQ52" s="87">
        <v>177108.17060891006</v>
      </c>
      <c r="DR52" s="87">
        <v>7.0365337158712258</v>
      </c>
      <c r="DS52" s="87">
        <v>192978.20869391508</v>
      </c>
      <c r="DT52" s="87">
        <v>6.7360435593082642</v>
      </c>
      <c r="DU52" s="87">
        <v>197113.27811502514</v>
      </c>
      <c r="DV52" s="87">
        <v>6.7879023675412524</v>
      </c>
      <c r="DW52" s="87">
        <v>207526.52537697615</v>
      </c>
      <c r="DX52" s="87">
        <v>7.0651999530940097</v>
      </c>
      <c r="DY52" s="87">
        <v>221717.98412923497</v>
      </c>
      <c r="DZ52" s="87">
        <v>6.9912523985477089</v>
      </c>
      <c r="EA52" s="87">
        <v>228719.94014377022</v>
      </c>
      <c r="EB52" s="87">
        <v>6.911694088994401</v>
      </c>
      <c r="EC52" s="87">
        <v>228328.62017729986</v>
      </c>
      <c r="ED52" s="87">
        <v>7.2472523241666051</v>
      </c>
      <c r="EE52" s="87">
        <v>239863.96876112404</v>
      </c>
      <c r="EF52" s="87">
        <v>7.36983860706939</v>
      </c>
      <c r="EG52" s="87">
        <v>243625.97332790899</v>
      </c>
      <c r="EH52" s="87">
        <v>7.4494464929298507</v>
      </c>
      <c r="EI52" s="87">
        <v>257437.46323566895</v>
      </c>
      <c r="EJ52" s="87">
        <v>7.6007468366850537</v>
      </c>
      <c r="EK52" s="87">
        <v>275798.16617867269</v>
      </c>
      <c r="EL52" s="87">
        <v>8.1007514206170246</v>
      </c>
      <c r="EM52" s="87">
        <v>279708.93726389797</v>
      </c>
      <c r="EN52" s="87">
        <v>8.2265550784786559</v>
      </c>
      <c r="EO52" s="87">
        <v>279838.33481976332</v>
      </c>
      <c r="EP52" s="87">
        <v>8.4934860394287597</v>
      </c>
      <c r="EQ52" s="87">
        <v>284284.78799623303</v>
      </c>
      <c r="ER52" s="87">
        <v>9.2817224197762176</v>
      </c>
      <c r="ES52" s="87">
        <v>286629.30028817401</v>
      </c>
      <c r="ET52" s="87">
        <v>9.428726745596034</v>
      </c>
      <c r="EU52" s="87">
        <v>287056.49733020412</v>
      </c>
      <c r="EV52" s="87">
        <v>9.639490597298062</v>
      </c>
      <c r="EW52" s="87">
        <v>286231.69813396211</v>
      </c>
      <c r="EX52" s="87">
        <v>10.378059727381824</v>
      </c>
      <c r="EY52" s="87">
        <v>283949.84191757394</v>
      </c>
      <c r="EZ52" s="87">
        <v>10.390726536829202</v>
      </c>
      <c r="FA52" s="87">
        <v>283004.35354850383</v>
      </c>
      <c r="FB52" s="87">
        <v>10.425882910480674</v>
      </c>
      <c r="FC52" s="87">
        <v>279645.59001081414</v>
      </c>
      <c r="FD52" s="87">
        <v>10.807378835908363</v>
      </c>
      <c r="FE52" s="87">
        <v>288697.39929282974</v>
      </c>
      <c r="FF52" s="87">
        <v>10.774495926095044</v>
      </c>
      <c r="FG52" s="87">
        <v>288301.00908775994</v>
      </c>
      <c r="FH52" s="87">
        <v>10.811184166067543</v>
      </c>
      <c r="FI52" s="87">
        <v>279208.78613678395</v>
      </c>
      <c r="FJ52" s="87">
        <v>11.347671713057899</v>
      </c>
      <c r="FK52" s="87">
        <v>276599.38055042515</v>
      </c>
      <c r="FL52" s="87">
        <v>11.394444375391636</v>
      </c>
      <c r="FM52" s="87">
        <v>277105.40127365902</v>
      </c>
    </row>
    <row r="53" spans="2:169" x14ac:dyDescent="0.25">
      <c r="B53" s="62">
        <v>10</v>
      </c>
      <c r="C53" s="265" t="s">
        <v>244</v>
      </c>
      <c r="D53" s="87">
        <v>1.6002647147970444</v>
      </c>
      <c r="E53" s="87">
        <v>5602.1136784040009</v>
      </c>
      <c r="F53" s="87">
        <v>1.6523606983822718</v>
      </c>
      <c r="G53" s="87">
        <v>8297.8696258032505</v>
      </c>
      <c r="H53" s="87">
        <v>1.8339997997342923</v>
      </c>
      <c r="I53" s="87">
        <v>6754.0875616535031</v>
      </c>
      <c r="J53" s="87">
        <v>2.97043180989081</v>
      </c>
      <c r="K53" s="87">
        <v>7336.2408939764409</v>
      </c>
      <c r="L53" s="87">
        <v>2.2820228763586479</v>
      </c>
      <c r="M53" s="87">
        <v>9438.908943736802</v>
      </c>
      <c r="N53" s="87">
        <v>7.5290184851783986</v>
      </c>
      <c r="O53" s="87">
        <v>1817.0074069700001</v>
      </c>
      <c r="P53" s="87">
        <v>2.3999588960882359</v>
      </c>
      <c r="Q53" s="87">
        <v>7311.6828634998874</v>
      </c>
      <c r="R53" s="87">
        <v>2.9350998498356087</v>
      </c>
      <c r="S53" s="87">
        <v>7422.8486352629079</v>
      </c>
      <c r="T53" s="87">
        <v>3.5751307564712347</v>
      </c>
      <c r="U53" s="87">
        <v>7192.4320412539219</v>
      </c>
      <c r="V53" s="87">
        <v>4.7481492530018317</v>
      </c>
      <c r="W53" s="87">
        <v>6855.4559444367478</v>
      </c>
      <c r="X53" s="87">
        <v>4.1953153634486071</v>
      </c>
      <c r="Y53" s="87">
        <v>5859.0246160155002</v>
      </c>
      <c r="Z53" s="87">
        <v>4.294302565926321</v>
      </c>
      <c r="AA53" s="87">
        <v>6778.8398526150022</v>
      </c>
      <c r="AB53" s="87">
        <v>4.2038384805335216</v>
      </c>
      <c r="AC53" s="87">
        <v>6120.6461873919998</v>
      </c>
      <c r="AD53" s="87">
        <v>3.8989436614002537</v>
      </c>
      <c r="AE53" s="87">
        <v>6840.1427371500004</v>
      </c>
      <c r="AF53" s="87">
        <v>2.4932830328196705</v>
      </c>
      <c r="AG53" s="87">
        <v>7826.2815464894975</v>
      </c>
      <c r="AH53" s="87">
        <v>2.2289028462417049</v>
      </c>
      <c r="AI53" s="87">
        <v>8553.3048355147002</v>
      </c>
      <c r="AJ53" s="87">
        <v>2.4278414842312879</v>
      </c>
      <c r="AK53" s="87">
        <v>9718.0439979223484</v>
      </c>
      <c r="AL53" s="87">
        <v>2.2820228763586479</v>
      </c>
      <c r="AM53" s="87">
        <v>9438.908943736802</v>
      </c>
      <c r="AN53" s="87">
        <v>1.915994393582686</v>
      </c>
      <c r="AO53" s="87">
        <v>10500.29385158985</v>
      </c>
      <c r="AP53" s="87">
        <v>2.2599226861672235</v>
      </c>
      <c r="AQ53" s="87">
        <v>9260.1130906066501</v>
      </c>
      <c r="AR53" s="87">
        <v>3.7509357877604397</v>
      </c>
      <c r="AS53" s="87">
        <v>6266.1857897928512</v>
      </c>
      <c r="AT53" s="87">
        <v>5.6214468849489219</v>
      </c>
      <c r="AU53" s="87">
        <v>4055.794364283553</v>
      </c>
      <c r="AV53" s="87">
        <v>4.7471951115851594</v>
      </c>
      <c r="AW53" s="87">
        <v>3478.1963087694999</v>
      </c>
      <c r="AX53" s="87">
        <v>5.6362672690266082</v>
      </c>
      <c r="AY53" s="87">
        <v>2808.4230174600002</v>
      </c>
      <c r="AZ53" s="87">
        <v>5.9897645073112828</v>
      </c>
      <c r="BA53" s="87">
        <v>2821.9749275375007</v>
      </c>
      <c r="BB53" s="87">
        <v>5.3866726844594757</v>
      </c>
      <c r="BC53" s="87">
        <v>2716.6571341399999</v>
      </c>
      <c r="BD53" s="87">
        <v>5.7522527958990883</v>
      </c>
      <c r="BE53" s="87">
        <v>2502.3680009972495</v>
      </c>
      <c r="BF53" s="87">
        <v>6.0889791231924537</v>
      </c>
      <c r="BG53" s="87">
        <v>2868.2396822622504</v>
      </c>
      <c r="BH53" s="87">
        <v>6.0889791231924537</v>
      </c>
      <c r="BI53" s="87">
        <v>2868.2396822622504</v>
      </c>
      <c r="BJ53" s="87">
        <v>7.5290184851783986</v>
      </c>
      <c r="BK53" s="87">
        <v>1817.0074069700001</v>
      </c>
      <c r="BL53" s="87">
        <v>5.2866849909771378</v>
      </c>
      <c r="BM53" s="87">
        <v>2829.2493817099994</v>
      </c>
      <c r="BN53" s="87">
        <v>4.7001110980713037</v>
      </c>
      <c r="BO53" s="87">
        <v>3335.5958411699999</v>
      </c>
      <c r="BP53" s="87">
        <v>4.6948739730905</v>
      </c>
      <c r="BQ53" s="87">
        <v>3619.9606305899993</v>
      </c>
      <c r="BR53" s="87">
        <v>5.2969226760320147</v>
      </c>
      <c r="BS53" s="87">
        <v>3707.1005241900002</v>
      </c>
      <c r="BT53" s="87">
        <v>5.7519303932975392</v>
      </c>
      <c r="BU53" s="87">
        <v>3137.4464309000005</v>
      </c>
      <c r="BV53" s="87">
        <v>5.1298900451142897</v>
      </c>
      <c r="BW53" s="87">
        <v>3116.7134610400003</v>
      </c>
      <c r="BX53" s="87">
        <v>6.3075196686703476</v>
      </c>
      <c r="BY53" s="87">
        <v>2858.0711689</v>
      </c>
      <c r="BZ53" s="87">
        <v>5.6364963836666435</v>
      </c>
      <c r="CA53" s="87">
        <v>3035.3396888100006</v>
      </c>
      <c r="CB53" s="87">
        <v>5.5555375523053607</v>
      </c>
      <c r="CC53" s="87">
        <v>3015.6241045400002</v>
      </c>
      <c r="CD53" s="87">
        <v>5.9205493657646668</v>
      </c>
      <c r="CE53" s="87">
        <v>3061.97917706</v>
      </c>
      <c r="CF53" s="87">
        <v>6.0263428550443683</v>
      </c>
      <c r="CG53" s="87">
        <v>3212.3940047300002</v>
      </c>
      <c r="CH53" s="87">
        <v>5.146655126412</v>
      </c>
      <c r="CI53" s="87">
        <v>3147.1920591599996</v>
      </c>
      <c r="CJ53" s="87">
        <v>5.1753565696502468</v>
      </c>
      <c r="CK53" s="87">
        <v>3168.5558254099997</v>
      </c>
      <c r="CL53" s="87">
        <v>5.5970132154032122</v>
      </c>
      <c r="CM53" s="87">
        <v>3312.90811334</v>
      </c>
      <c r="CN53" s="87">
        <v>5.0047612871390541</v>
      </c>
      <c r="CO53" s="87">
        <v>3785.5941867400002</v>
      </c>
      <c r="CP53" s="87">
        <v>5.1359205441020173</v>
      </c>
      <c r="CQ53" s="87">
        <v>4072.7766471300001</v>
      </c>
      <c r="CR53" s="87">
        <v>5.6368681724751877</v>
      </c>
      <c r="CS53" s="87">
        <v>3638.4806759700004</v>
      </c>
      <c r="CT53" s="87">
        <v>5.5707835774821106</v>
      </c>
      <c r="CU53" s="87">
        <v>3287.7411600799996</v>
      </c>
      <c r="CV53" s="87">
        <v>6.185835051902524</v>
      </c>
      <c r="CW53" s="87">
        <v>3734.9685351500007</v>
      </c>
      <c r="CX53" s="87">
        <v>6.9131097664654053</v>
      </c>
      <c r="CY53" s="87">
        <v>4130.9724489300006</v>
      </c>
      <c r="CZ53" s="87">
        <v>7.6315200253262994</v>
      </c>
      <c r="DA53" s="87">
        <v>4269.0697114173008</v>
      </c>
      <c r="DB53" s="87">
        <v>8.677736599422472</v>
      </c>
      <c r="DC53" s="87">
        <v>4252.4932704973007</v>
      </c>
      <c r="DD53" s="87">
        <v>9.425027489330434</v>
      </c>
      <c r="DE53" s="87">
        <v>3689.815909890001</v>
      </c>
      <c r="DF53" s="87">
        <v>7.2574811576995746</v>
      </c>
      <c r="DG53" s="87">
        <v>3253.7730411773005</v>
      </c>
      <c r="DH53" s="87">
        <v>6.9793739855258625</v>
      </c>
      <c r="DI53" s="87">
        <v>3290.9197454973005</v>
      </c>
      <c r="DJ53" s="87">
        <v>6.8001125445805997</v>
      </c>
      <c r="DK53" s="87">
        <v>3279.5312452273001</v>
      </c>
      <c r="DL53" s="87">
        <v>4.8150205451412891</v>
      </c>
      <c r="DM53" s="87">
        <v>4024.5514190172994</v>
      </c>
      <c r="DN53" s="87">
        <v>4.437797520797508</v>
      </c>
      <c r="DO53" s="87">
        <v>3988.7699204373002</v>
      </c>
      <c r="DP53" s="87">
        <v>4.2118165271369508</v>
      </c>
      <c r="DQ53" s="87">
        <v>4156.6436710173011</v>
      </c>
      <c r="DR53" s="87">
        <v>3.4843013258360092</v>
      </c>
      <c r="DS53" s="87">
        <v>4633.5704956072996</v>
      </c>
      <c r="DT53" s="87">
        <v>3.9496530797677165</v>
      </c>
      <c r="DU53" s="87">
        <v>3784.7946853799995</v>
      </c>
      <c r="DV53" s="87">
        <v>3.5594620623200561</v>
      </c>
      <c r="DW53" s="87">
        <v>4459.2693552299997</v>
      </c>
      <c r="DX53" s="87">
        <v>3.9274360352824793</v>
      </c>
      <c r="DY53" s="87">
        <v>3695.0747589299999</v>
      </c>
      <c r="DZ53" s="87">
        <v>5.0050704181346415</v>
      </c>
      <c r="EA53" s="87">
        <v>3325.7473768299997</v>
      </c>
      <c r="EB53" s="87">
        <v>5.4507166831967959</v>
      </c>
      <c r="EC53" s="87">
        <v>3416.6541798900012</v>
      </c>
      <c r="ED53" s="87">
        <v>4.3184298329191417</v>
      </c>
      <c r="EE53" s="87">
        <v>4382.9572912299991</v>
      </c>
      <c r="EF53" s="87">
        <v>4.5182228827633857</v>
      </c>
      <c r="EG53" s="87">
        <v>4709.6184285200006</v>
      </c>
      <c r="EH53" s="87">
        <v>4.7084328120160919</v>
      </c>
      <c r="EI53" s="87">
        <v>4538.0375168770006</v>
      </c>
      <c r="EJ53" s="87">
        <v>4.505419750017257</v>
      </c>
      <c r="EK53" s="87">
        <v>5399.2184718899998</v>
      </c>
      <c r="EL53" s="87">
        <v>5.5354509077107306</v>
      </c>
      <c r="EM53" s="87">
        <v>5729.9698264400013</v>
      </c>
      <c r="EN53" s="87">
        <v>6.7502226277488608</v>
      </c>
      <c r="EO53" s="87">
        <v>5197.4970120500002</v>
      </c>
      <c r="EP53" s="87">
        <v>5.1264811458516242</v>
      </c>
      <c r="EQ53" s="87">
        <v>5292.398191270001</v>
      </c>
      <c r="ER53" s="87">
        <v>6.7300261060953082</v>
      </c>
      <c r="ES53" s="87">
        <v>4392.7271137300004</v>
      </c>
      <c r="ET53" s="87">
        <v>5.9238513989111237</v>
      </c>
      <c r="EU53" s="87">
        <v>3182.7721555399999</v>
      </c>
      <c r="EV53" s="87">
        <v>5.8735738112957838</v>
      </c>
      <c r="EW53" s="87">
        <v>3071.8104378799999</v>
      </c>
      <c r="EX53" s="87">
        <v>6.1293992599886611</v>
      </c>
      <c r="EY53" s="87">
        <v>3374.6583675700003</v>
      </c>
      <c r="EZ53" s="87">
        <v>5.9716415617851553</v>
      </c>
      <c r="FA53" s="87">
        <v>4034.6906821299999</v>
      </c>
      <c r="FB53" s="87">
        <v>6.3386508137381803</v>
      </c>
      <c r="FC53" s="87">
        <v>3110.4441790300002</v>
      </c>
      <c r="FD53" s="87">
        <v>8.2939962020575333</v>
      </c>
      <c r="FE53" s="87">
        <v>2624.7238439100006</v>
      </c>
      <c r="FF53" s="87">
        <v>8.8561635614389242</v>
      </c>
      <c r="FG53" s="87">
        <v>2382.1112345320007</v>
      </c>
      <c r="FH53" s="87">
        <v>9.8205424410903372</v>
      </c>
      <c r="FI53" s="87">
        <v>2894.1975894100001</v>
      </c>
      <c r="FJ53" s="87">
        <v>10.412251848832311</v>
      </c>
      <c r="FK53" s="87">
        <v>2795.0671835000003</v>
      </c>
      <c r="FL53" s="87">
        <v>10.476716172790471</v>
      </c>
      <c r="FM53" s="87">
        <v>2652.571297682</v>
      </c>
    </row>
    <row r="54" spans="2:169" x14ac:dyDescent="0.25">
      <c r="B54" s="62">
        <v>11</v>
      </c>
      <c r="C54" s="263" t="s">
        <v>245</v>
      </c>
      <c r="D54" s="87">
        <v>12.98405619893701</v>
      </c>
      <c r="E54" s="87">
        <v>60625.316499689339</v>
      </c>
      <c r="F54" s="87">
        <v>11.625086319010428</v>
      </c>
      <c r="G54" s="87">
        <v>88473.519987840205</v>
      </c>
      <c r="H54" s="87">
        <v>9.3988549950788993</v>
      </c>
      <c r="I54" s="87">
        <v>124595.57303182597</v>
      </c>
      <c r="J54" s="87">
        <v>10.258709805146633</v>
      </c>
      <c r="K54" s="87">
        <v>135036.91345893196</v>
      </c>
      <c r="L54" s="87">
        <v>12.375262521988384</v>
      </c>
      <c r="M54" s="87">
        <v>183325.96784405201</v>
      </c>
      <c r="N54" s="87">
        <v>12.822216760835977</v>
      </c>
      <c r="O54" s="87">
        <v>230266.2215284931</v>
      </c>
      <c r="P54" s="87">
        <v>10.214800821127048</v>
      </c>
      <c r="Q54" s="87">
        <v>136329.1930700402</v>
      </c>
      <c r="R54" s="87">
        <v>10.145254154105283</v>
      </c>
      <c r="S54" s="87">
        <v>137778.64995472174</v>
      </c>
      <c r="T54" s="87">
        <v>10.015740855746413</v>
      </c>
      <c r="U54" s="87">
        <v>134740.77070218959</v>
      </c>
      <c r="V54" s="87">
        <v>10.232773473570306</v>
      </c>
      <c r="W54" s="87">
        <v>137564.8650956552</v>
      </c>
      <c r="X54" s="87">
        <v>10.327025172521855</v>
      </c>
      <c r="Y54" s="87">
        <v>141997.32883440892</v>
      </c>
      <c r="Z54" s="87">
        <v>10.477394794849483</v>
      </c>
      <c r="AA54" s="87">
        <v>155046.0756570411</v>
      </c>
      <c r="AB54" s="87">
        <v>11.179957763496667</v>
      </c>
      <c r="AC54" s="87">
        <v>159830.26051540591</v>
      </c>
      <c r="AD54" s="87">
        <v>11.653291011399149</v>
      </c>
      <c r="AE54" s="87">
        <v>161848.08564098121</v>
      </c>
      <c r="AF54" s="87">
        <v>11.774282553612981</v>
      </c>
      <c r="AG54" s="87">
        <v>168224.02444656243</v>
      </c>
      <c r="AH54" s="87">
        <v>12.405230239125576</v>
      </c>
      <c r="AI54" s="87">
        <v>171619.68057140542</v>
      </c>
      <c r="AJ54" s="87">
        <v>12.226783012283517</v>
      </c>
      <c r="AK54" s="87">
        <v>173837.5831575979</v>
      </c>
      <c r="AL54" s="87">
        <v>12.375262521988384</v>
      </c>
      <c r="AM54" s="87">
        <v>183325.96784405201</v>
      </c>
      <c r="AN54" s="87">
        <v>12.652341446217864</v>
      </c>
      <c r="AO54" s="87">
        <v>180177.43872696479</v>
      </c>
      <c r="AP54" s="87">
        <v>12.864274312033885</v>
      </c>
      <c r="AQ54" s="87">
        <v>182296.76152334071</v>
      </c>
      <c r="AR54" s="87">
        <v>12.794878367365095</v>
      </c>
      <c r="AS54" s="87">
        <v>181867.48020569625</v>
      </c>
      <c r="AT54" s="87">
        <v>12.689666252458959</v>
      </c>
      <c r="AU54" s="87">
        <v>190764.72314518926</v>
      </c>
      <c r="AV54" s="87">
        <v>12.575558235289655</v>
      </c>
      <c r="AW54" s="87">
        <v>197919.72250416913</v>
      </c>
      <c r="AX54" s="87">
        <v>12.587590742248782</v>
      </c>
      <c r="AY54" s="87">
        <v>204275.82734904456</v>
      </c>
      <c r="AZ54" s="87">
        <v>12.785264511627014</v>
      </c>
      <c r="BA54" s="87">
        <v>208002.89211128224</v>
      </c>
      <c r="BB54" s="87">
        <v>12.802731079473642</v>
      </c>
      <c r="BC54" s="87">
        <v>223059.25603530309</v>
      </c>
      <c r="BD54" s="87">
        <v>12.879663151656967</v>
      </c>
      <c r="BE54" s="87">
        <v>221835.21200346484</v>
      </c>
      <c r="BF54" s="87">
        <v>13.213168579674317</v>
      </c>
      <c r="BG54" s="87">
        <v>210257.81104217717</v>
      </c>
      <c r="BH54" s="87">
        <v>13.213168579674317</v>
      </c>
      <c r="BI54" s="87">
        <v>210257.81104217717</v>
      </c>
      <c r="BJ54" s="87">
        <v>12.822216760835977</v>
      </c>
      <c r="BK54" s="87">
        <v>230266.2215284931</v>
      </c>
      <c r="BL54" s="87">
        <v>13.347121482129412</v>
      </c>
      <c r="BM54" s="87">
        <v>226448.30913947098</v>
      </c>
      <c r="BN54" s="87">
        <v>13.229093192372531</v>
      </c>
      <c r="BO54" s="87">
        <v>235468.88939444392</v>
      </c>
      <c r="BP54" s="87">
        <v>13.076587640963325</v>
      </c>
      <c r="BQ54" s="87">
        <v>241651.40016696093</v>
      </c>
      <c r="BR54" s="87">
        <v>13.198397577956566</v>
      </c>
      <c r="BS54" s="87">
        <v>248330.66968349472</v>
      </c>
      <c r="BT54" s="87">
        <v>13.228605046304375</v>
      </c>
      <c r="BU54" s="87">
        <v>256814.18997585122</v>
      </c>
      <c r="BV54" s="87">
        <v>13.135534722655887</v>
      </c>
      <c r="BW54" s="87">
        <v>264580.51621214236</v>
      </c>
      <c r="BX54" s="87">
        <v>13.261173354962001</v>
      </c>
      <c r="BY54" s="87">
        <v>266068.83637544321</v>
      </c>
      <c r="BZ54" s="87">
        <v>13.178628819002192</v>
      </c>
      <c r="CA54" s="87">
        <v>266940.13038076623</v>
      </c>
      <c r="CB54" s="87">
        <v>13.078854882882743</v>
      </c>
      <c r="CC54" s="87">
        <v>272240.4830558431</v>
      </c>
      <c r="CD54" s="87">
        <v>13.004171710888583</v>
      </c>
      <c r="CE54" s="87">
        <v>275118.4604093149</v>
      </c>
      <c r="CF54" s="87">
        <v>12.977930373058628</v>
      </c>
      <c r="CG54" s="87">
        <v>278872.68727486004</v>
      </c>
      <c r="CH54" s="87">
        <v>12.851002273204013</v>
      </c>
      <c r="CI54" s="87">
        <v>292010.64001799119</v>
      </c>
      <c r="CJ54" s="87">
        <v>12.755402502865742</v>
      </c>
      <c r="CK54" s="87">
        <v>289671.13996742369</v>
      </c>
      <c r="CL54" s="87">
        <v>12.724548797529929</v>
      </c>
      <c r="CM54" s="87">
        <v>295326.25681453053</v>
      </c>
      <c r="CN54" s="87">
        <v>12.706217366871147</v>
      </c>
      <c r="CO54" s="87">
        <v>295152.59766958928</v>
      </c>
      <c r="CP54" s="87">
        <v>12.829516672174671</v>
      </c>
      <c r="CQ54" s="87">
        <v>295884.10471949063</v>
      </c>
      <c r="CR54" s="87">
        <v>12.802311159753563</v>
      </c>
      <c r="CS54" s="87">
        <v>296312.18450174719</v>
      </c>
      <c r="CT54" s="87">
        <v>12.601236087648253</v>
      </c>
      <c r="CU54" s="87">
        <v>305407.72646290826</v>
      </c>
      <c r="CV54" s="87">
        <v>12.613374567933516</v>
      </c>
      <c r="CW54" s="87">
        <v>307801.8114865605</v>
      </c>
      <c r="CX54" s="87">
        <v>12.606689856615814</v>
      </c>
      <c r="CY54" s="87">
        <v>314442.88848657312</v>
      </c>
      <c r="CZ54" s="87">
        <v>12.522699709059113</v>
      </c>
      <c r="DA54" s="87">
        <v>313767.53435659298</v>
      </c>
      <c r="DB54" s="87">
        <v>12.555906990129293</v>
      </c>
      <c r="DC54" s="87">
        <v>308316.94771737925</v>
      </c>
      <c r="DD54" s="87">
        <v>12.069943246805593</v>
      </c>
      <c r="DE54" s="87">
        <v>303605.0910835503</v>
      </c>
      <c r="DF54" s="87">
        <v>11.415636652439877</v>
      </c>
      <c r="DG54" s="87">
        <v>327894.17939047999</v>
      </c>
      <c r="DH54" s="87">
        <v>11.407565550951933</v>
      </c>
      <c r="DI54" s="87">
        <v>326212.73880902334</v>
      </c>
      <c r="DJ54" s="87">
        <v>11.301572818941059</v>
      </c>
      <c r="DK54" s="87">
        <v>332384.73449636059</v>
      </c>
      <c r="DL54" s="87">
        <v>10.941823850404498</v>
      </c>
      <c r="DM54" s="87">
        <v>352069.53498577955</v>
      </c>
      <c r="DN54" s="87">
        <v>10.516630540450031</v>
      </c>
      <c r="DO54" s="87">
        <v>365801.35993131914</v>
      </c>
      <c r="DP54" s="87">
        <v>10.501709544607088</v>
      </c>
      <c r="DQ54" s="87">
        <v>370080.82286654081</v>
      </c>
      <c r="DR54" s="87">
        <v>10.18940080274364</v>
      </c>
      <c r="DS54" s="87">
        <v>390907.97694460012</v>
      </c>
      <c r="DT54" s="87">
        <v>9.9078650467082365</v>
      </c>
      <c r="DU54" s="87">
        <v>401257.42239062837</v>
      </c>
      <c r="DV54" s="87">
        <v>9.7772412454845661</v>
      </c>
      <c r="DW54" s="87">
        <v>408993.85715432535</v>
      </c>
      <c r="DX54" s="87">
        <v>9.5868058249365937</v>
      </c>
      <c r="DY54" s="87">
        <v>426758.57109379157</v>
      </c>
      <c r="DZ54" s="87">
        <v>9.5221412888494861</v>
      </c>
      <c r="EA54" s="87">
        <v>429267.87164000591</v>
      </c>
      <c r="EB54" s="87">
        <v>9.3401920376723613</v>
      </c>
      <c r="EC54" s="87">
        <v>427259.82399720966</v>
      </c>
      <c r="ED54" s="87">
        <v>9.3521485130055932</v>
      </c>
      <c r="EE54" s="87">
        <v>427275.28832688922</v>
      </c>
      <c r="EF54" s="87">
        <v>9.4620618548754045</v>
      </c>
      <c r="EG54" s="87">
        <v>425053.35491333832</v>
      </c>
      <c r="EH54" s="87">
        <v>9.5687286879510296</v>
      </c>
      <c r="EI54" s="87">
        <v>436716.05869192205</v>
      </c>
      <c r="EJ54" s="87">
        <v>9.5388804013574422</v>
      </c>
      <c r="EK54" s="87">
        <v>447159.80154985253</v>
      </c>
      <c r="EL54" s="87">
        <v>9.7597644321674437</v>
      </c>
      <c r="EM54" s="87">
        <v>487270.07063588034</v>
      </c>
      <c r="EN54" s="87">
        <v>9.7930634328811479</v>
      </c>
      <c r="EO54" s="87">
        <v>496565.31388477155</v>
      </c>
      <c r="EP54" s="87">
        <v>9.9453264187491417</v>
      </c>
      <c r="EQ54" s="87">
        <v>491869.17664248659</v>
      </c>
      <c r="ER54" s="87">
        <v>10.769597284636749</v>
      </c>
      <c r="ES54" s="87">
        <v>495440.08305393031</v>
      </c>
      <c r="ET54" s="87">
        <v>10.910962869764335</v>
      </c>
      <c r="EU54" s="87">
        <v>506038.48912007466</v>
      </c>
      <c r="EV54" s="87">
        <v>11.167349575032032</v>
      </c>
      <c r="EW54" s="87">
        <v>498648.69704624556</v>
      </c>
      <c r="EX54" s="87">
        <v>11.75278042960791</v>
      </c>
      <c r="EY54" s="87">
        <v>504771.74219270644</v>
      </c>
      <c r="EZ54" s="87">
        <v>11.958433863983945</v>
      </c>
      <c r="FA54" s="87">
        <v>502855.08949995664</v>
      </c>
      <c r="FB54" s="87">
        <v>11.941763143376416</v>
      </c>
      <c r="FC54" s="87">
        <v>481360.82889641554</v>
      </c>
      <c r="FD54" s="87">
        <v>12.541161668387911</v>
      </c>
      <c r="FE54" s="87">
        <v>419697.52682407625</v>
      </c>
      <c r="FF54" s="87">
        <v>12.665542233241208</v>
      </c>
      <c r="FG54" s="87">
        <v>407870.23601092299</v>
      </c>
      <c r="FH54" s="87">
        <v>12.699213942808182</v>
      </c>
      <c r="FI54" s="87">
        <v>413575.18816686142</v>
      </c>
      <c r="FJ54" s="87">
        <v>13.101993747574143</v>
      </c>
      <c r="FK54" s="87">
        <v>373153.32966121077</v>
      </c>
      <c r="FL54" s="87">
        <v>13.200728861341677</v>
      </c>
      <c r="FM54" s="87">
        <v>383614.69037164573</v>
      </c>
    </row>
    <row r="55" spans="2:169" x14ac:dyDescent="0.25">
      <c r="B55" s="62"/>
      <c r="C55" s="263" t="s">
        <v>633</v>
      </c>
      <c r="D55" s="87">
        <v>12.064835498866724</v>
      </c>
      <c r="E55" s="87">
        <v>624248.86248964712</v>
      </c>
      <c r="F55" s="87">
        <v>10.510526253880185</v>
      </c>
      <c r="G55" s="87">
        <v>850091.21792398999</v>
      </c>
      <c r="H55" s="87">
        <v>9.5716410567807451</v>
      </c>
      <c r="I55" s="87">
        <v>1085249.2366143169</v>
      </c>
      <c r="J55" s="87">
        <v>8.8589887177118154</v>
      </c>
      <c r="K55" s="87">
        <v>1357682.9549960063</v>
      </c>
      <c r="L55" s="87">
        <v>11.386035971406745</v>
      </c>
      <c r="M55" s="87">
        <v>1717067.4826279678</v>
      </c>
      <c r="N55" s="87">
        <v>12.293985697930685</v>
      </c>
      <c r="O55" s="87">
        <v>2053416.7283217898</v>
      </c>
      <c r="P55" s="87">
        <v>8.862026242914542</v>
      </c>
      <c r="Q55" s="87">
        <v>1391062.9721617009</v>
      </c>
      <c r="R55" s="87">
        <v>8.7513592236229361</v>
      </c>
      <c r="S55" s="87">
        <v>1430690.3201687599</v>
      </c>
      <c r="T55" s="87">
        <v>8.6650713784149129</v>
      </c>
      <c r="U55" s="87">
        <v>1465317.4116509177</v>
      </c>
      <c r="V55" s="87">
        <v>8.9314554199088416</v>
      </c>
      <c r="W55" s="87">
        <v>1485887.785400413</v>
      </c>
      <c r="X55" s="87">
        <v>9.0711798595106892</v>
      </c>
      <c r="Y55" s="87">
        <v>1512667.90869737</v>
      </c>
      <c r="Z55" s="87">
        <v>9.2841885802441464</v>
      </c>
      <c r="AA55" s="87">
        <v>1581373.773701722</v>
      </c>
      <c r="AB55" s="87">
        <v>10.051970280863683</v>
      </c>
      <c r="AC55" s="87">
        <v>1612278.4322504965</v>
      </c>
      <c r="AD55" s="87">
        <v>10.506303895228033</v>
      </c>
      <c r="AE55" s="87">
        <v>1616946.4759722003</v>
      </c>
      <c r="AF55" s="87">
        <v>10.776973871744675</v>
      </c>
      <c r="AG55" s="87">
        <v>1640005.2619050574</v>
      </c>
      <c r="AH55" s="87">
        <v>10.565751564921564</v>
      </c>
      <c r="AI55" s="87">
        <v>1645541.1804547606</v>
      </c>
      <c r="AJ55" s="87">
        <v>11.249224597127483</v>
      </c>
      <c r="AK55" s="87">
        <v>1654508.501813842</v>
      </c>
      <c r="AL55" s="87">
        <v>11.386035971406745</v>
      </c>
      <c r="AM55" s="87">
        <v>1717067.4826279678</v>
      </c>
      <c r="AN55" s="87">
        <v>11.66390912655195</v>
      </c>
      <c r="AO55" s="87">
        <v>1716454.9046148853</v>
      </c>
      <c r="AP55" s="87">
        <v>11.803775464291123</v>
      </c>
      <c r="AQ55" s="87">
        <v>1743129.3489796049</v>
      </c>
      <c r="AR55" s="87">
        <v>11.762577903247784</v>
      </c>
      <c r="AS55" s="87">
        <v>1788742.224525026</v>
      </c>
      <c r="AT55" s="87">
        <v>11.62706943660613</v>
      </c>
      <c r="AU55" s="87">
        <v>1799070.6334115004</v>
      </c>
      <c r="AV55" s="87">
        <v>11.271530862688145</v>
      </c>
      <c r="AW55" s="87">
        <v>1844846.8037295612</v>
      </c>
      <c r="AX55" s="87">
        <v>11.791156337456201</v>
      </c>
      <c r="AY55" s="87">
        <v>1895199.4847519195</v>
      </c>
      <c r="AZ55" s="87">
        <v>11.915964240694198</v>
      </c>
      <c r="BA55" s="87">
        <v>1920830.9414352726</v>
      </c>
      <c r="BB55" s="87">
        <v>12.009695300229659</v>
      </c>
      <c r="BC55" s="87">
        <v>1929094.335558244</v>
      </c>
      <c r="BD55" s="87">
        <v>12.117335388596159</v>
      </c>
      <c r="BE55" s="87">
        <v>1965611.2947404273</v>
      </c>
      <c r="BF55" s="87">
        <v>12.377430844838713</v>
      </c>
      <c r="BG55" s="87">
        <v>1997843.508124942</v>
      </c>
      <c r="BH55" s="87">
        <v>12.377430844838713</v>
      </c>
      <c r="BI55" s="87">
        <v>1997843.508124942</v>
      </c>
      <c r="BJ55" s="87">
        <v>12.293985697930685</v>
      </c>
      <c r="BK55" s="87">
        <v>2053416.7283217898</v>
      </c>
      <c r="BL55" s="87">
        <v>12.478763874842731</v>
      </c>
      <c r="BM55" s="87">
        <v>2080566.2300437028</v>
      </c>
      <c r="BN55" s="87">
        <v>12.32478345186064</v>
      </c>
      <c r="BO55" s="87">
        <v>2132011.4916279991</v>
      </c>
      <c r="BP55" s="87">
        <v>12.240976355355105</v>
      </c>
      <c r="BQ55" s="87">
        <v>2211756.4071038845</v>
      </c>
      <c r="BR55" s="87">
        <v>12.251468139845429</v>
      </c>
      <c r="BS55" s="87">
        <v>2228980.9128939305</v>
      </c>
      <c r="BT55" s="87">
        <v>12.275506463431617</v>
      </c>
      <c r="BU55" s="87">
        <v>2256075.1201080596</v>
      </c>
      <c r="BV55" s="87">
        <v>12.276694081469548</v>
      </c>
      <c r="BW55" s="87">
        <v>2318601.7839353285</v>
      </c>
      <c r="BX55" s="87">
        <v>12.349877171950688</v>
      </c>
      <c r="BY55" s="87">
        <v>2329134.7338177566</v>
      </c>
      <c r="BZ55" s="87">
        <v>12.321855641163268</v>
      </c>
      <c r="CA55" s="87">
        <v>2337298.9363583433</v>
      </c>
      <c r="CB55" s="87">
        <v>12.265874413981942</v>
      </c>
      <c r="CC55" s="87">
        <v>2379571.8397433362</v>
      </c>
      <c r="CD55" s="87">
        <v>12.219068906149902</v>
      </c>
      <c r="CE55" s="87">
        <v>2386527.3342165197</v>
      </c>
      <c r="CF55" s="87">
        <v>12.178764978330923</v>
      </c>
      <c r="CG55" s="87">
        <v>2404206.5338898418</v>
      </c>
      <c r="CH55" s="87">
        <v>12.157637531116116</v>
      </c>
      <c r="CI55" s="87">
        <v>2429380.7701014942</v>
      </c>
      <c r="CJ55" s="87">
        <v>12.086652055642796</v>
      </c>
      <c r="CK55" s="87">
        <v>2435219.0776907257</v>
      </c>
      <c r="CL55" s="87">
        <v>11.97</v>
      </c>
      <c r="CM55" s="87">
        <v>2484355.0267105713</v>
      </c>
      <c r="CN55" s="87">
        <v>11.965678544070226</v>
      </c>
      <c r="CO55" s="87">
        <v>2556060.6389573095</v>
      </c>
      <c r="CP55" s="87">
        <v>12.020827927975938</v>
      </c>
      <c r="CQ55" s="87">
        <v>2565665.4868667391</v>
      </c>
      <c r="CR55" s="87">
        <v>11.93</v>
      </c>
      <c r="CS55" s="87">
        <v>2596150.408762753</v>
      </c>
      <c r="CT55" s="87">
        <v>11.938543027385922</v>
      </c>
      <c r="CU55" s="87">
        <v>2661093.6620790698</v>
      </c>
      <c r="CV55" s="87">
        <v>11.94</v>
      </c>
      <c r="CW55" s="87">
        <v>2675843.7116714134</v>
      </c>
      <c r="CX55" s="87">
        <v>11.8</v>
      </c>
      <c r="CY55" s="87">
        <v>2723458.7764992113</v>
      </c>
      <c r="CZ55" s="87">
        <v>11.77</v>
      </c>
      <c r="DA55" s="87">
        <v>2761324.5499918703</v>
      </c>
      <c r="DB55" s="87">
        <v>10.99</v>
      </c>
      <c r="DC55" s="87">
        <v>2746328.6814779509</v>
      </c>
      <c r="DD55" s="87">
        <v>10.426250629386633</v>
      </c>
      <c r="DE55" s="87">
        <v>2729712.7217738014</v>
      </c>
      <c r="DF55" s="87">
        <v>10.109165203675886</v>
      </c>
      <c r="DG55" s="87">
        <v>2820658.5204041721</v>
      </c>
      <c r="DH55" s="87">
        <v>10.47</v>
      </c>
      <c r="DI55" s="87">
        <v>2798043.3307042075</v>
      </c>
      <c r="DJ55" s="87">
        <v>10.18</v>
      </c>
      <c r="DK55" s="87">
        <v>2827105.9905921575</v>
      </c>
      <c r="DL55" s="87">
        <v>9.8318649812907015</v>
      </c>
      <c r="DM55" s="87">
        <v>2946660.0159932813</v>
      </c>
      <c r="DN55" s="87">
        <v>9.517731632300432</v>
      </c>
      <c r="DO55" s="87">
        <v>2960568.2868455327</v>
      </c>
      <c r="DP55" s="87">
        <v>9.3697289946410578</v>
      </c>
      <c r="DQ55" s="87">
        <v>3012408.2402675296</v>
      </c>
      <c r="DR55" s="87">
        <v>9.09</v>
      </c>
      <c r="DS55" s="87">
        <v>3135015.3567805309</v>
      </c>
      <c r="DT55" s="87">
        <v>8.8912745435893399</v>
      </c>
      <c r="DU55" s="87">
        <v>3196825.4683631863</v>
      </c>
      <c r="DV55" s="87">
        <v>8.7276050942080641</v>
      </c>
      <c r="DW55" s="87">
        <v>3280279.4652707698</v>
      </c>
      <c r="DX55" s="87">
        <v>8.61</v>
      </c>
      <c r="DY55" s="87">
        <v>3428582.256992205</v>
      </c>
      <c r="DZ55" s="87">
        <v>8.5342448085804961</v>
      </c>
      <c r="EA55" s="87">
        <v>3465398.1155981235</v>
      </c>
      <c r="EB55" s="87">
        <v>8.4591292533300528</v>
      </c>
      <c r="EC55" s="87">
        <v>3493884.3472742694</v>
      </c>
      <c r="ED55" s="87">
        <v>8.4348018971758574</v>
      </c>
      <c r="EE55" s="87">
        <v>3566532.8308353759</v>
      </c>
      <c r="EF55" s="87">
        <v>8.48</v>
      </c>
      <c r="EG55" s="87">
        <v>3611246.2950363625</v>
      </c>
      <c r="EH55" s="87">
        <v>8.57</v>
      </c>
      <c r="EI55" s="87">
        <v>3719880.0827114903</v>
      </c>
      <c r="EJ55" s="87">
        <v>8.69</v>
      </c>
      <c r="EK55" s="87">
        <v>3840421.8753271955</v>
      </c>
      <c r="EL55" s="87">
        <v>9.02</v>
      </c>
      <c r="EM55" s="87">
        <v>3882537.4837926673</v>
      </c>
      <c r="EN55" s="87">
        <v>9.2899999999999991</v>
      </c>
      <c r="EO55" s="87">
        <v>3937917.3147138269</v>
      </c>
      <c r="EP55" s="87">
        <v>9.4449890247623181</v>
      </c>
      <c r="EQ55" s="87">
        <v>4040583.7509690085</v>
      </c>
      <c r="ER55" s="87">
        <v>10.31</v>
      </c>
      <c r="ES55" s="87">
        <v>4074940.6696612639</v>
      </c>
      <c r="ET55" s="87">
        <v>10.6</v>
      </c>
      <c r="EU55" s="87">
        <v>4122580.460741119</v>
      </c>
      <c r="EV55" s="87">
        <v>10.78</v>
      </c>
      <c r="EW55" s="87">
        <v>4155806.2141395388</v>
      </c>
      <c r="EX55" s="87">
        <v>11.42</v>
      </c>
      <c r="EY55" s="87">
        <v>4152443.957233916</v>
      </c>
      <c r="EZ55" s="87">
        <v>11.54</v>
      </c>
      <c r="FA55" s="87">
        <v>4154417.3498247014</v>
      </c>
      <c r="FB55" s="87">
        <v>11.62</v>
      </c>
      <c r="FC55" s="87">
        <v>4141732.7115383828</v>
      </c>
      <c r="FD55" s="87">
        <v>11.94</v>
      </c>
      <c r="FE55" s="87">
        <v>4147573.3382327156</v>
      </c>
      <c r="FF55" s="87">
        <v>12.06</v>
      </c>
      <c r="FG55" s="87">
        <v>4162442.0540043763</v>
      </c>
      <c r="FH55" s="87">
        <v>12.19</v>
      </c>
      <c r="FI55" s="87">
        <v>4189642.7186093023</v>
      </c>
      <c r="FJ55" s="87">
        <v>12.65</v>
      </c>
      <c r="FK55" s="87">
        <v>4192994.9246962992</v>
      </c>
      <c r="FL55" s="87">
        <v>12.74</v>
      </c>
      <c r="FM55" s="87">
        <v>4194531.4945949139</v>
      </c>
    </row>
    <row r="56" spans="2:169" x14ac:dyDescent="0.25">
      <c r="AT56" s="109"/>
      <c r="AV56" s="109"/>
      <c r="AX56" s="109"/>
      <c r="AZ56" s="109"/>
      <c r="BB56" s="109"/>
      <c r="BD56" s="109"/>
      <c r="BF56" s="109"/>
    </row>
  </sheetData>
  <mergeCells count="247">
    <mergeCell ref="P3:Q3"/>
    <mergeCell ref="R3:S3"/>
    <mergeCell ref="T3:U3"/>
    <mergeCell ref="V3:W3"/>
    <mergeCell ref="X3:Y3"/>
    <mergeCell ref="Z3:AA3"/>
    <mergeCell ref="D3:E3"/>
    <mergeCell ref="F3:G3"/>
    <mergeCell ref="H3:I3"/>
    <mergeCell ref="J3:K3"/>
    <mergeCell ref="L3:M3"/>
    <mergeCell ref="N3:O3"/>
    <mergeCell ref="AN3:AO3"/>
    <mergeCell ref="AP3:AQ3"/>
    <mergeCell ref="AR3:AS3"/>
    <mergeCell ref="AT3:AU3"/>
    <mergeCell ref="AV3:AW3"/>
    <mergeCell ref="AX3:AY3"/>
    <mergeCell ref="AB3:AC3"/>
    <mergeCell ref="AD3:AE3"/>
    <mergeCell ref="AF3:AG3"/>
    <mergeCell ref="AH3:AI3"/>
    <mergeCell ref="AJ3:AK3"/>
    <mergeCell ref="AL3:AM3"/>
    <mergeCell ref="BL3:BM3"/>
    <mergeCell ref="BN3:BO3"/>
    <mergeCell ref="BP3:BQ3"/>
    <mergeCell ref="BR3:BS3"/>
    <mergeCell ref="BT3:BU3"/>
    <mergeCell ref="BV3:BW3"/>
    <mergeCell ref="AZ3:BA3"/>
    <mergeCell ref="BB3:BC3"/>
    <mergeCell ref="BD3:BE3"/>
    <mergeCell ref="BF3:BG3"/>
    <mergeCell ref="BH3:BI3"/>
    <mergeCell ref="BJ3:BK3"/>
    <mergeCell ref="CN3:CO3"/>
    <mergeCell ref="CP3:CQ3"/>
    <mergeCell ref="CR3:CS3"/>
    <mergeCell ref="CT3:CU3"/>
    <mergeCell ref="BX3:BY3"/>
    <mergeCell ref="BZ3:CA3"/>
    <mergeCell ref="CB3:CC3"/>
    <mergeCell ref="CD3:CE3"/>
    <mergeCell ref="CF3:CG3"/>
    <mergeCell ref="CH3:CI3"/>
    <mergeCell ref="FJ3:FK3"/>
    <mergeCell ref="FL3:FM3"/>
    <mergeCell ref="D22:E22"/>
    <mergeCell ref="F22:G22"/>
    <mergeCell ref="H22:I22"/>
    <mergeCell ref="J22:K22"/>
    <mergeCell ref="L22:M22"/>
    <mergeCell ref="ER3:ES3"/>
    <mergeCell ref="ET3:EU3"/>
    <mergeCell ref="EV3:EW3"/>
    <mergeCell ref="EX3:EY3"/>
    <mergeCell ref="EZ3:FA3"/>
    <mergeCell ref="FB3:FC3"/>
    <mergeCell ref="EF3:EG3"/>
    <mergeCell ref="EH3:EI3"/>
    <mergeCell ref="EJ3:EK3"/>
    <mergeCell ref="EL3:EM3"/>
    <mergeCell ref="EN3:EO3"/>
    <mergeCell ref="EP3:EQ3"/>
    <mergeCell ref="DT3:DU3"/>
    <mergeCell ref="DV3:DW3"/>
    <mergeCell ref="DX3:DY3"/>
    <mergeCell ref="DZ3:EA3"/>
    <mergeCell ref="EB3:EC3"/>
    <mergeCell ref="N22:O22"/>
    <mergeCell ref="P22:Q22"/>
    <mergeCell ref="R22:S22"/>
    <mergeCell ref="T22:U22"/>
    <mergeCell ref="V22:W22"/>
    <mergeCell ref="X22:Y22"/>
    <mergeCell ref="FD3:FE3"/>
    <mergeCell ref="FF3:FG3"/>
    <mergeCell ref="FH3:FI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AL22:AM22"/>
    <mergeCell ref="AN22:AO22"/>
    <mergeCell ref="AP22:AQ22"/>
    <mergeCell ref="AR22:AS22"/>
    <mergeCell ref="AT22:AU22"/>
    <mergeCell ref="AV22:AW22"/>
    <mergeCell ref="Z22:AA22"/>
    <mergeCell ref="AB22:AC22"/>
    <mergeCell ref="AD22:AE22"/>
    <mergeCell ref="AF22:AG22"/>
    <mergeCell ref="AH22:AI22"/>
    <mergeCell ref="AJ22:AK22"/>
    <mergeCell ref="BJ22:BK22"/>
    <mergeCell ref="BL22:BM22"/>
    <mergeCell ref="BN22:BO22"/>
    <mergeCell ref="BP22:BQ22"/>
    <mergeCell ref="BR22:BS22"/>
    <mergeCell ref="BT22:BU22"/>
    <mergeCell ref="AX22:AY22"/>
    <mergeCell ref="AZ22:BA22"/>
    <mergeCell ref="BB22:BC22"/>
    <mergeCell ref="BD22:BE22"/>
    <mergeCell ref="BF22:BG22"/>
    <mergeCell ref="BH22:BI22"/>
    <mergeCell ref="CL22:CM22"/>
    <mergeCell ref="CN22:CO22"/>
    <mergeCell ref="CP22:CQ22"/>
    <mergeCell ref="CR22:CS22"/>
    <mergeCell ref="BV22:BW22"/>
    <mergeCell ref="BX22:BY22"/>
    <mergeCell ref="BZ22:CA22"/>
    <mergeCell ref="CB22:CC22"/>
    <mergeCell ref="CD22:CE22"/>
    <mergeCell ref="CF22:CG22"/>
    <mergeCell ref="FH22:FI22"/>
    <mergeCell ref="FL22:FM22"/>
    <mergeCell ref="D42:E42"/>
    <mergeCell ref="F42:G42"/>
    <mergeCell ref="H42:I42"/>
    <mergeCell ref="J42:K42"/>
    <mergeCell ref="L42:M42"/>
    <mergeCell ref="EP22:EQ22"/>
    <mergeCell ref="ER22:ES22"/>
    <mergeCell ref="ET22:EU22"/>
    <mergeCell ref="EV22:EW22"/>
    <mergeCell ref="EX22:EY22"/>
    <mergeCell ref="EZ22:FA22"/>
    <mergeCell ref="ED22:EE22"/>
    <mergeCell ref="EF22:EG22"/>
    <mergeCell ref="EH22:EI22"/>
    <mergeCell ref="EJ22:EK22"/>
    <mergeCell ref="EL22:EM22"/>
    <mergeCell ref="EN22:EO22"/>
    <mergeCell ref="DR22:DS22"/>
    <mergeCell ref="DT22:DU22"/>
    <mergeCell ref="DV22:DW22"/>
    <mergeCell ref="DX22:DY22"/>
    <mergeCell ref="DZ22:EA22"/>
    <mergeCell ref="N42:O42"/>
    <mergeCell ref="P42:Q42"/>
    <mergeCell ref="R42:S42"/>
    <mergeCell ref="T42:U42"/>
    <mergeCell ref="V42:W42"/>
    <mergeCell ref="X42:Y42"/>
    <mergeCell ref="FB22:FC22"/>
    <mergeCell ref="FD22:FE22"/>
    <mergeCell ref="FF22:FG22"/>
    <mergeCell ref="EB22:EC22"/>
    <mergeCell ref="DF22:DG22"/>
    <mergeCell ref="DH22:DI22"/>
    <mergeCell ref="DJ22:DK22"/>
    <mergeCell ref="DL22:DM22"/>
    <mergeCell ref="DN22:DO22"/>
    <mergeCell ref="DP22:DQ22"/>
    <mergeCell ref="CT22:CU22"/>
    <mergeCell ref="CV22:CW22"/>
    <mergeCell ref="CX22:CY22"/>
    <mergeCell ref="CZ22:DA22"/>
    <mergeCell ref="DB22:DC22"/>
    <mergeCell ref="DD22:DE22"/>
    <mergeCell ref="CH22:CI22"/>
    <mergeCell ref="CJ22:CK22"/>
    <mergeCell ref="AL42:AM42"/>
    <mergeCell ref="AN42:AO42"/>
    <mergeCell ref="AP42:AQ42"/>
    <mergeCell ref="AR42:AS42"/>
    <mergeCell ref="AT42:AU42"/>
    <mergeCell ref="AV42:AW42"/>
    <mergeCell ref="Z42:AA42"/>
    <mergeCell ref="AB42:AC42"/>
    <mergeCell ref="AD42:AE42"/>
    <mergeCell ref="AF42:AG42"/>
    <mergeCell ref="AH42:AI42"/>
    <mergeCell ref="AJ42:AK42"/>
    <mergeCell ref="BJ42:BK42"/>
    <mergeCell ref="BL42:BM42"/>
    <mergeCell ref="BN42:BO42"/>
    <mergeCell ref="BP42:BQ42"/>
    <mergeCell ref="BR42:BS42"/>
    <mergeCell ref="BT42:BU42"/>
    <mergeCell ref="AX42:AY42"/>
    <mergeCell ref="AZ42:BA42"/>
    <mergeCell ref="BB42:BC42"/>
    <mergeCell ref="BD42:BE42"/>
    <mergeCell ref="BF42:BG42"/>
    <mergeCell ref="BH42:BI42"/>
    <mergeCell ref="CH42:CI42"/>
    <mergeCell ref="CJ42:CK42"/>
    <mergeCell ref="CL42:CM42"/>
    <mergeCell ref="CN42:CO42"/>
    <mergeCell ref="CP42:CQ42"/>
    <mergeCell ref="CR42:CS42"/>
    <mergeCell ref="BV42:BW42"/>
    <mergeCell ref="BX42:BY42"/>
    <mergeCell ref="BZ42:CA42"/>
    <mergeCell ref="CB42:CC42"/>
    <mergeCell ref="CD42:CE42"/>
    <mergeCell ref="CF42:CG42"/>
    <mergeCell ref="DF42:DG42"/>
    <mergeCell ref="DH42:DI42"/>
    <mergeCell ref="DJ42:DK42"/>
    <mergeCell ref="DL42:DM42"/>
    <mergeCell ref="DN42:DO42"/>
    <mergeCell ref="DP42:DQ42"/>
    <mergeCell ref="CT42:CU42"/>
    <mergeCell ref="CV42:CW42"/>
    <mergeCell ref="CX42:CY42"/>
    <mergeCell ref="CZ42:DA42"/>
    <mergeCell ref="DB42:DC42"/>
    <mergeCell ref="DD42:DE42"/>
    <mergeCell ref="ED42:EE42"/>
    <mergeCell ref="EF42:EG42"/>
    <mergeCell ref="EH42:EI42"/>
    <mergeCell ref="EJ42:EK42"/>
    <mergeCell ref="EL42:EM42"/>
    <mergeCell ref="EN42:EO42"/>
    <mergeCell ref="DR42:DS42"/>
    <mergeCell ref="DT42:DU42"/>
    <mergeCell ref="DV42:DW42"/>
    <mergeCell ref="DX42:DY42"/>
    <mergeCell ref="DZ42:EA42"/>
    <mergeCell ref="EB42:EC42"/>
    <mergeCell ref="FB42:FC42"/>
    <mergeCell ref="FD42:FE42"/>
    <mergeCell ref="FF42:FG42"/>
    <mergeCell ref="FH42:FI42"/>
    <mergeCell ref="FL42:FM42"/>
    <mergeCell ref="EP42:EQ42"/>
    <mergeCell ref="ER42:ES42"/>
    <mergeCell ref="ET42:EU42"/>
    <mergeCell ref="EV42:EW42"/>
    <mergeCell ref="EX42:EY42"/>
    <mergeCell ref="EZ42:FA42"/>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6BA9D230-CB06-43BA-B027-5223A390EA45}">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36A7-2241-4710-AF7D-D78CAEB973BF}">
  <sheetPr codeName="Sheet46"/>
  <dimension ref="A1:AC94"/>
  <sheetViews>
    <sheetView zoomScale="82" zoomScaleNormal="82" workbookViewId="0">
      <selection activeCell="O19" sqref="O19"/>
    </sheetView>
  </sheetViews>
  <sheetFormatPr defaultColWidth="9.140625" defaultRowHeight="15.75" x14ac:dyDescent="0.25"/>
  <cols>
    <col min="1" max="1" width="10.42578125" style="29" bestFit="1" customWidth="1"/>
    <col min="2" max="2" width="5.85546875" style="31" bestFit="1" customWidth="1"/>
    <col min="3" max="3" width="47.85546875" style="46" bestFit="1" customWidth="1"/>
    <col min="4" max="4" width="13.5703125" style="46" bestFit="1" customWidth="1"/>
    <col min="5" max="5" width="5.85546875" style="31" bestFit="1" customWidth="1"/>
    <col min="6" max="6" width="54.140625" style="46" bestFit="1" customWidth="1"/>
    <col min="7" max="7" width="18.28515625" style="46" customWidth="1"/>
    <col min="8" max="8" width="7.85546875" style="29" customWidth="1"/>
    <col min="9" max="16" width="9.140625" style="29"/>
    <col min="17" max="17" width="8.7109375" style="29" customWidth="1"/>
    <col min="18" max="18" width="8.5703125" style="29" customWidth="1"/>
    <col min="19" max="19" width="8" style="29" customWidth="1"/>
    <col min="20" max="20" width="9.140625" style="29"/>
    <col min="21" max="21" width="7.5703125" style="29" customWidth="1"/>
    <col min="22" max="22" width="8.140625" style="29" customWidth="1"/>
    <col min="23" max="23" width="7.42578125" style="29" customWidth="1"/>
    <col min="24" max="24" width="8.140625" style="29" customWidth="1"/>
    <col min="25" max="25" width="9.140625" style="29"/>
    <col min="26" max="26" width="8.28515625" style="29" customWidth="1"/>
    <col min="27" max="16384" width="9.140625" style="29"/>
  </cols>
  <sheetData>
    <row r="1" spans="1:7" x14ac:dyDescent="0.25">
      <c r="B1" s="387" t="s">
        <v>640</v>
      </c>
      <c r="C1" s="387"/>
      <c r="D1" s="387"/>
      <c r="E1" s="387"/>
      <c r="F1" s="387"/>
      <c r="G1" s="387"/>
    </row>
    <row r="2" spans="1:7" x14ac:dyDescent="0.25">
      <c r="B2" s="387" t="s">
        <v>697</v>
      </c>
      <c r="C2" s="387"/>
      <c r="D2" s="387"/>
      <c r="E2" s="387"/>
      <c r="F2" s="387"/>
      <c r="G2" s="387"/>
    </row>
    <row r="3" spans="1:7" x14ac:dyDescent="0.25">
      <c r="B3" s="388"/>
      <c r="C3" s="388"/>
      <c r="D3" s="388"/>
      <c r="E3" s="388"/>
      <c r="F3" s="388"/>
      <c r="G3" s="388"/>
    </row>
    <row r="4" spans="1:7" x14ac:dyDescent="0.25">
      <c r="B4" s="84" t="s">
        <v>641</v>
      </c>
      <c r="C4" s="267" t="s">
        <v>642</v>
      </c>
      <c r="D4" s="267" t="s">
        <v>643</v>
      </c>
      <c r="E4" s="84" t="s">
        <v>641</v>
      </c>
      <c r="F4" s="267" t="s">
        <v>642</v>
      </c>
      <c r="G4" s="267" t="s">
        <v>643</v>
      </c>
    </row>
    <row r="5" spans="1:7" x14ac:dyDescent="0.25">
      <c r="B5" s="389" t="s">
        <v>644</v>
      </c>
      <c r="C5" s="389"/>
      <c r="D5" s="389"/>
      <c r="E5" s="389"/>
      <c r="F5" s="389"/>
      <c r="G5" s="389"/>
    </row>
    <row r="6" spans="1:7" x14ac:dyDescent="0.25">
      <c r="B6" s="19">
        <v>1</v>
      </c>
      <c r="C6" s="268" t="s">
        <v>803</v>
      </c>
      <c r="D6" s="268" t="s">
        <v>733</v>
      </c>
      <c r="E6" s="19">
        <v>2</v>
      </c>
      <c r="F6" s="268" t="s">
        <v>804</v>
      </c>
      <c r="G6" s="268" t="s">
        <v>734</v>
      </c>
    </row>
    <row r="7" spans="1:7" s="31" customFormat="1" x14ac:dyDescent="0.25">
      <c r="A7" s="29"/>
      <c r="B7" s="19">
        <v>3</v>
      </c>
      <c r="C7" s="268" t="s">
        <v>805</v>
      </c>
      <c r="D7" s="268" t="s">
        <v>735</v>
      </c>
      <c r="E7" s="19">
        <v>4</v>
      </c>
      <c r="F7" s="268" t="s">
        <v>806</v>
      </c>
      <c r="G7" s="268" t="s">
        <v>736</v>
      </c>
    </row>
    <row r="8" spans="1:7" x14ac:dyDescent="0.25">
      <c r="B8" s="19">
        <v>5</v>
      </c>
      <c r="C8" s="268" t="s">
        <v>807</v>
      </c>
      <c r="D8" s="268" t="s">
        <v>737</v>
      </c>
      <c r="E8" s="19">
        <v>6</v>
      </c>
      <c r="F8" s="268" t="s">
        <v>808</v>
      </c>
      <c r="G8" s="268" t="s">
        <v>738</v>
      </c>
    </row>
    <row r="9" spans="1:7" x14ac:dyDescent="0.25">
      <c r="B9" s="19">
        <v>7</v>
      </c>
      <c r="C9" s="268" t="s">
        <v>809</v>
      </c>
      <c r="D9" s="268" t="s">
        <v>739</v>
      </c>
      <c r="E9" s="19">
        <v>8</v>
      </c>
      <c r="F9" s="268" t="s">
        <v>810</v>
      </c>
      <c r="G9" s="268" t="s">
        <v>740</v>
      </c>
    </row>
    <row r="10" spans="1:7" x14ac:dyDescent="0.25">
      <c r="B10" s="19">
        <v>9</v>
      </c>
      <c r="C10" s="268" t="s">
        <v>811</v>
      </c>
      <c r="D10" s="268" t="s">
        <v>741</v>
      </c>
      <c r="E10" s="19">
        <v>10</v>
      </c>
      <c r="F10" s="268" t="s">
        <v>812</v>
      </c>
      <c r="G10" s="268" t="s">
        <v>742</v>
      </c>
    </row>
    <row r="11" spans="1:7" x14ac:dyDescent="0.25">
      <c r="B11" s="19">
        <v>11</v>
      </c>
      <c r="C11" s="268" t="s">
        <v>813</v>
      </c>
      <c r="D11" s="268" t="s">
        <v>743</v>
      </c>
      <c r="E11" s="19">
        <v>12</v>
      </c>
      <c r="F11" s="268" t="s">
        <v>814</v>
      </c>
      <c r="G11" s="268" t="s">
        <v>744</v>
      </c>
    </row>
    <row r="12" spans="1:7" x14ac:dyDescent="0.25">
      <c r="B12" s="19">
        <v>13</v>
      </c>
      <c r="C12" s="268" t="s">
        <v>815</v>
      </c>
      <c r="D12" s="268" t="s">
        <v>745</v>
      </c>
      <c r="E12" s="19">
        <v>14</v>
      </c>
      <c r="F12" s="268" t="s">
        <v>816</v>
      </c>
      <c r="G12" s="268" t="s">
        <v>746</v>
      </c>
    </row>
    <row r="13" spans="1:7" x14ac:dyDescent="0.25">
      <c r="B13" s="19">
        <v>15</v>
      </c>
      <c r="C13" s="268" t="s">
        <v>817</v>
      </c>
      <c r="D13" s="268" t="s">
        <v>747</v>
      </c>
      <c r="E13" s="19">
        <v>16</v>
      </c>
      <c r="F13" s="268" t="s">
        <v>818</v>
      </c>
      <c r="G13" s="268" t="s">
        <v>748</v>
      </c>
    </row>
    <row r="14" spans="1:7" x14ac:dyDescent="0.25">
      <c r="B14" s="19">
        <v>17</v>
      </c>
      <c r="C14" s="268" t="s">
        <v>819</v>
      </c>
      <c r="D14" s="268" t="s">
        <v>749</v>
      </c>
      <c r="E14" s="19">
        <v>18</v>
      </c>
      <c r="F14" s="268" t="s">
        <v>820</v>
      </c>
      <c r="G14" s="268" t="s">
        <v>750</v>
      </c>
    </row>
    <row r="15" spans="1:7" x14ac:dyDescent="0.25">
      <c r="B15" s="19">
        <v>19</v>
      </c>
      <c r="C15" s="268" t="s">
        <v>821</v>
      </c>
      <c r="D15" s="268" t="s">
        <v>751</v>
      </c>
      <c r="E15" s="19">
        <v>20</v>
      </c>
      <c r="F15" s="268" t="s">
        <v>822</v>
      </c>
      <c r="G15" s="268" t="s">
        <v>752</v>
      </c>
    </row>
    <row r="16" spans="1:7" x14ac:dyDescent="0.25">
      <c r="B16" s="19">
        <v>21</v>
      </c>
      <c r="C16" s="268" t="s">
        <v>823</v>
      </c>
      <c r="D16" s="268" t="s">
        <v>753</v>
      </c>
      <c r="E16" s="19">
        <v>22</v>
      </c>
      <c r="F16" s="268" t="s">
        <v>824</v>
      </c>
      <c r="G16" s="268" t="s">
        <v>754</v>
      </c>
    </row>
    <row r="17" spans="2:7" x14ac:dyDescent="0.25">
      <c r="B17" s="19">
        <v>23</v>
      </c>
      <c r="C17" s="268" t="s">
        <v>825</v>
      </c>
      <c r="D17" s="268" t="s">
        <v>755</v>
      </c>
      <c r="E17" s="19">
        <v>24</v>
      </c>
      <c r="F17" s="268" t="s">
        <v>826</v>
      </c>
      <c r="G17" s="268" t="s">
        <v>756</v>
      </c>
    </row>
    <row r="18" spans="2:7" x14ac:dyDescent="0.25">
      <c r="B18" s="19">
        <v>25</v>
      </c>
      <c r="C18" s="268" t="s">
        <v>827</v>
      </c>
      <c r="D18" s="268" t="s">
        <v>757</v>
      </c>
      <c r="E18" s="19">
        <v>26</v>
      </c>
      <c r="F18" s="268" t="s">
        <v>828</v>
      </c>
      <c r="G18" s="268" t="s">
        <v>758</v>
      </c>
    </row>
    <row r="19" spans="2:7" ht="24.75" customHeight="1" x14ac:dyDescent="0.25">
      <c r="B19" s="390" t="s">
        <v>645</v>
      </c>
      <c r="C19" s="391"/>
      <c r="D19" s="391"/>
      <c r="E19" s="391"/>
      <c r="F19" s="391"/>
      <c r="G19" s="392"/>
    </row>
    <row r="20" spans="2:7" x14ac:dyDescent="0.25">
      <c r="B20" s="19">
        <v>1</v>
      </c>
      <c r="C20" s="268" t="s">
        <v>829</v>
      </c>
      <c r="D20" s="268" t="s">
        <v>759</v>
      </c>
      <c r="E20" s="19">
        <v>2</v>
      </c>
      <c r="F20" s="268" t="s">
        <v>830</v>
      </c>
      <c r="G20" s="268" t="s">
        <v>760</v>
      </c>
    </row>
    <row r="21" spans="2:7" x14ac:dyDescent="0.25">
      <c r="B21" s="19">
        <v>3</v>
      </c>
      <c r="C21" s="268" t="s">
        <v>831</v>
      </c>
      <c r="D21" s="268" t="s">
        <v>761</v>
      </c>
      <c r="E21" s="19">
        <v>4</v>
      </c>
      <c r="F21" s="268" t="s">
        <v>832</v>
      </c>
      <c r="G21" s="268" t="s">
        <v>762</v>
      </c>
    </row>
    <row r="22" spans="2:7" x14ac:dyDescent="0.25">
      <c r="B22" s="19">
        <v>5</v>
      </c>
      <c r="C22" s="268" t="s">
        <v>833</v>
      </c>
      <c r="D22" s="268" t="s">
        <v>763</v>
      </c>
      <c r="E22" s="19">
        <v>6</v>
      </c>
      <c r="F22" s="268" t="s">
        <v>834</v>
      </c>
      <c r="G22" s="268" t="s">
        <v>764</v>
      </c>
    </row>
    <row r="23" spans="2:7" x14ac:dyDescent="0.25">
      <c r="B23" s="19">
        <v>7</v>
      </c>
      <c r="C23" s="268" t="s">
        <v>835</v>
      </c>
      <c r="D23" s="268" t="s">
        <v>765</v>
      </c>
      <c r="E23" s="19">
        <v>8</v>
      </c>
      <c r="F23" s="268" t="s">
        <v>836</v>
      </c>
      <c r="G23" s="268" t="s">
        <v>766</v>
      </c>
    </row>
    <row r="24" spans="2:7" x14ac:dyDescent="0.25">
      <c r="B24" s="19">
        <v>9</v>
      </c>
      <c r="C24" s="268" t="s">
        <v>837</v>
      </c>
      <c r="D24" s="268" t="s">
        <v>767</v>
      </c>
      <c r="E24" s="19">
        <v>10</v>
      </c>
      <c r="F24" s="268" t="s">
        <v>838</v>
      </c>
      <c r="G24" s="268" t="s">
        <v>768</v>
      </c>
    </row>
    <row r="25" spans="2:7" x14ac:dyDescent="0.25">
      <c r="B25" s="19">
        <v>11</v>
      </c>
      <c r="C25" s="268" t="s">
        <v>839</v>
      </c>
      <c r="D25" s="268" t="s">
        <v>769</v>
      </c>
      <c r="E25" s="19">
        <v>12</v>
      </c>
      <c r="F25" s="268" t="s">
        <v>840</v>
      </c>
      <c r="G25" s="268" t="s">
        <v>770</v>
      </c>
    </row>
    <row r="26" spans="2:7" x14ac:dyDescent="0.25">
      <c r="B26" s="19">
        <v>13</v>
      </c>
      <c r="C26" s="268" t="s">
        <v>841</v>
      </c>
      <c r="D26" s="268" t="s">
        <v>771</v>
      </c>
      <c r="E26" s="19">
        <v>14</v>
      </c>
      <c r="F26" s="268" t="s">
        <v>842</v>
      </c>
      <c r="G26" s="268" t="s">
        <v>772</v>
      </c>
    </row>
    <row r="27" spans="2:7" x14ac:dyDescent="0.25">
      <c r="B27" s="19">
        <v>15</v>
      </c>
      <c r="C27" s="268" t="s">
        <v>843</v>
      </c>
      <c r="D27" s="268" t="s">
        <v>773</v>
      </c>
      <c r="E27" s="19">
        <v>16</v>
      </c>
      <c r="F27" s="268" t="s">
        <v>844</v>
      </c>
      <c r="G27" s="268" t="s">
        <v>774</v>
      </c>
    </row>
    <row r="28" spans="2:7" x14ac:dyDescent="0.25">
      <c r="B28" s="19">
        <v>17</v>
      </c>
      <c r="C28" s="268" t="s">
        <v>845</v>
      </c>
      <c r="D28" s="268" t="s">
        <v>775</v>
      </c>
      <c r="E28" s="19"/>
      <c r="F28" s="268"/>
      <c r="G28" s="268"/>
    </row>
    <row r="29" spans="2:7" hidden="1" x14ac:dyDescent="0.25">
      <c r="B29" s="19">
        <v>0</v>
      </c>
      <c r="C29" s="268">
        <v>0</v>
      </c>
      <c r="D29" s="268">
        <v>0</v>
      </c>
      <c r="E29" s="19" t="s">
        <v>94</v>
      </c>
      <c r="F29" s="268" t="s">
        <v>94</v>
      </c>
      <c r="G29" s="19" t="s">
        <v>94</v>
      </c>
    </row>
    <row r="30" spans="2:7" hidden="1" x14ac:dyDescent="0.25">
      <c r="B30" s="19">
        <v>0</v>
      </c>
      <c r="C30" s="269"/>
      <c r="D30" s="269"/>
      <c r="E30" s="270"/>
      <c r="F30" s="269"/>
      <c r="G30" s="271"/>
    </row>
    <row r="31" spans="2:7" ht="16.5" hidden="1" thickBot="1" x14ac:dyDescent="0.3">
      <c r="B31" s="19">
        <v>0</v>
      </c>
      <c r="C31" s="272"/>
      <c r="D31" s="272"/>
      <c r="E31" s="273"/>
      <c r="F31" s="272"/>
      <c r="G31" s="274"/>
    </row>
    <row r="32" spans="2:7" ht="16.5" hidden="1" thickBot="1" x14ac:dyDescent="0.3">
      <c r="B32" s="19">
        <v>0</v>
      </c>
      <c r="C32" s="275"/>
      <c r="D32" s="275"/>
      <c r="E32" s="276"/>
      <c r="F32" s="275"/>
      <c r="G32" s="277"/>
    </row>
    <row r="33" spans="2:7" ht="16.5" hidden="1" thickBot="1" x14ac:dyDescent="0.3">
      <c r="B33" s="19">
        <v>0</v>
      </c>
      <c r="C33" s="275"/>
      <c r="D33" s="275"/>
      <c r="E33" s="276"/>
      <c r="F33" s="275"/>
      <c r="G33" s="277"/>
    </row>
    <row r="34" spans="2:7" ht="16.5" hidden="1" thickBot="1" x14ac:dyDescent="0.3">
      <c r="B34" s="19">
        <v>0</v>
      </c>
      <c r="C34" s="275"/>
      <c r="D34" s="275"/>
      <c r="E34" s="276"/>
      <c r="F34" s="275"/>
      <c r="G34" s="277"/>
    </row>
    <row r="35" spans="2:7" hidden="1" x14ac:dyDescent="0.25">
      <c r="B35" s="278">
        <v>0</v>
      </c>
      <c r="C35" s="279"/>
      <c r="D35" s="279"/>
      <c r="E35" s="280"/>
      <c r="F35" s="279"/>
      <c r="G35" s="281"/>
    </row>
    <row r="36" spans="2:7" ht="24.75" customHeight="1" x14ac:dyDescent="0.25">
      <c r="B36" s="393" t="s">
        <v>646</v>
      </c>
      <c r="C36" s="393"/>
      <c r="D36" s="393"/>
      <c r="E36" s="393"/>
      <c r="F36" s="393"/>
      <c r="G36" s="393"/>
    </row>
    <row r="37" spans="2:7" x14ac:dyDescent="0.25">
      <c r="B37" s="270">
        <v>1</v>
      </c>
      <c r="C37" s="269" t="s">
        <v>846</v>
      </c>
      <c r="D37" s="269" t="s">
        <v>776</v>
      </c>
      <c r="E37" s="270">
        <v>2</v>
      </c>
      <c r="F37" s="269" t="s">
        <v>847</v>
      </c>
      <c r="G37" s="269" t="s">
        <v>777</v>
      </c>
    </row>
    <row r="38" spans="2:7" x14ac:dyDescent="0.25">
      <c r="B38" s="19">
        <v>3</v>
      </c>
      <c r="C38" s="268" t="s">
        <v>848</v>
      </c>
      <c r="D38" s="268" t="s">
        <v>778</v>
      </c>
      <c r="E38" s="19">
        <v>4</v>
      </c>
      <c r="F38" s="268" t="s">
        <v>849</v>
      </c>
      <c r="G38" s="268" t="s">
        <v>779</v>
      </c>
    </row>
    <row r="39" spans="2:7" x14ac:dyDescent="0.25">
      <c r="B39" s="19">
        <v>5</v>
      </c>
      <c r="C39" s="268" t="s">
        <v>850</v>
      </c>
      <c r="D39" s="268" t="s">
        <v>780</v>
      </c>
      <c r="E39" s="19">
        <v>6</v>
      </c>
      <c r="F39" s="268" t="s">
        <v>851</v>
      </c>
      <c r="G39" s="268" t="s">
        <v>781</v>
      </c>
    </row>
    <row r="40" spans="2:7" x14ac:dyDescent="0.25">
      <c r="B40" s="19">
        <v>7</v>
      </c>
      <c r="C40" s="268" t="s">
        <v>852</v>
      </c>
      <c r="D40" s="268" t="s">
        <v>782</v>
      </c>
      <c r="E40" s="19">
        <v>8</v>
      </c>
      <c r="F40" s="268" t="s">
        <v>853</v>
      </c>
      <c r="G40" s="268" t="s">
        <v>783</v>
      </c>
    </row>
    <row r="41" spans="2:7" x14ac:dyDescent="0.25">
      <c r="B41" s="19">
        <v>9</v>
      </c>
      <c r="C41" s="268" t="s">
        <v>854</v>
      </c>
      <c r="D41" s="268" t="s">
        <v>784</v>
      </c>
      <c r="E41" s="19">
        <v>10</v>
      </c>
      <c r="F41" s="268" t="s">
        <v>855</v>
      </c>
      <c r="G41" s="268" t="s">
        <v>856</v>
      </c>
    </row>
    <row r="42" spans="2:7" x14ac:dyDescent="0.25">
      <c r="B42" s="19">
        <v>11</v>
      </c>
      <c r="C42" s="268" t="s">
        <v>857</v>
      </c>
      <c r="D42" s="268" t="s">
        <v>786</v>
      </c>
      <c r="E42" s="19">
        <v>12</v>
      </c>
      <c r="F42" s="268" t="s">
        <v>858</v>
      </c>
      <c r="G42" s="268" t="s">
        <v>787</v>
      </c>
    </row>
    <row r="43" spans="2:7" x14ac:dyDescent="0.25">
      <c r="B43" s="19">
        <v>13</v>
      </c>
      <c r="C43" s="268" t="s">
        <v>859</v>
      </c>
      <c r="D43" s="268" t="s">
        <v>788</v>
      </c>
      <c r="E43" s="19">
        <v>14</v>
      </c>
      <c r="F43" s="268" t="s">
        <v>860</v>
      </c>
      <c r="G43" s="268" t="s">
        <v>789</v>
      </c>
    </row>
    <row r="44" spans="2:7" x14ac:dyDescent="0.25">
      <c r="B44" s="19">
        <v>15</v>
      </c>
      <c r="C44" s="268" t="s">
        <v>861</v>
      </c>
      <c r="D44" s="268" t="s">
        <v>790</v>
      </c>
      <c r="E44" s="19">
        <v>16</v>
      </c>
      <c r="F44" s="268" t="s">
        <v>862</v>
      </c>
      <c r="G44" s="268" t="s">
        <v>791</v>
      </c>
    </row>
    <row r="45" spans="2:7" x14ac:dyDescent="0.25">
      <c r="B45" s="19">
        <v>17</v>
      </c>
      <c r="C45" s="268" t="s">
        <v>863</v>
      </c>
      <c r="D45" s="268" t="s">
        <v>792</v>
      </c>
      <c r="E45" s="19"/>
      <c r="F45" s="268"/>
      <c r="G45" s="268"/>
    </row>
    <row r="46" spans="2:7" hidden="1" x14ac:dyDescent="0.25">
      <c r="B46" s="19"/>
      <c r="C46" s="268"/>
      <c r="D46" s="268"/>
      <c r="E46" s="19"/>
      <c r="F46" s="268"/>
      <c r="G46" s="268"/>
    </row>
    <row r="47" spans="2:7" x14ac:dyDescent="0.25">
      <c r="B47" s="282"/>
      <c r="C47" s="283"/>
      <c r="D47" s="283"/>
      <c r="E47" s="282"/>
      <c r="F47" s="283"/>
      <c r="G47" s="283"/>
    </row>
    <row r="48" spans="2:7" ht="25.5" customHeight="1" x14ac:dyDescent="0.25">
      <c r="B48" s="384" t="s">
        <v>647</v>
      </c>
      <c r="C48" s="384"/>
      <c r="D48" s="384"/>
      <c r="E48" s="384"/>
      <c r="F48" s="384"/>
      <c r="G48" s="384"/>
    </row>
    <row r="49" spans="2:29" x14ac:dyDescent="0.25">
      <c r="B49" s="19">
        <v>1</v>
      </c>
      <c r="C49" s="268" t="s">
        <v>864</v>
      </c>
      <c r="D49" s="268" t="s">
        <v>865</v>
      </c>
      <c r="E49" s="19">
        <v>2</v>
      </c>
      <c r="F49" s="268" t="s">
        <v>866</v>
      </c>
      <c r="G49" s="268" t="s">
        <v>867</v>
      </c>
      <c r="AC49" s="29">
        <v>0</v>
      </c>
    </row>
    <row r="50" spans="2:29" x14ac:dyDescent="0.25">
      <c r="B50" s="19">
        <v>3</v>
      </c>
      <c r="C50" s="268" t="s">
        <v>868</v>
      </c>
      <c r="D50" s="268" t="s">
        <v>869</v>
      </c>
      <c r="E50" s="19">
        <v>4</v>
      </c>
      <c r="F50" s="268" t="s">
        <v>870</v>
      </c>
      <c r="G50" s="268" t="s">
        <v>871</v>
      </c>
    </row>
    <row r="51" spans="2:29" x14ac:dyDescent="0.25">
      <c r="B51" s="19">
        <v>5</v>
      </c>
      <c r="C51" s="268" t="s">
        <v>872</v>
      </c>
      <c r="D51" s="268" t="s">
        <v>873</v>
      </c>
      <c r="E51" s="19">
        <v>6</v>
      </c>
      <c r="F51" s="268" t="s">
        <v>874</v>
      </c>
      <c r="G51" s="268" t="s">
        <v>875</v>
      </c>
    </row>
    <row r="52" spans="2:29" x14ac:dyDescent="0.25">
      <c r="B52" s="19">
        <v>7</v>
      </c>
      <c r="C52" s="268" t="s">
        <v>876</v>
      </c>
      <c r="D52" s="268" t="s">
        <v>877</v>
      </c>
      <c r="E52" s="19">
        <v>8</v>
      </c>
      <c r="F52" s="268" t="s">
        <v>878</v>
      </c>
      <c r="G52" s="268" t="s">
        <v>879</v>
      </c>
    </row>
    <row r="53" spans="2:29" x14ac:dyDescent="0.25">
      <c r="B53" s="19">
        <v>9</v>
      </c>
      <c r="C53" s="268" t="s">
        <v>880</v>
      </c>
      <c r="D53" s="268" t="s">
        <v>881</v>
      </c>
      <c r="E53" s="19">
        <v>10</v>
      </c>
      <c r="F53" s="268" t="s">
        <v>882</v>
      </c>
      <c r="G53" s="268" t="s">
        <v>883</v>
      </c>
    </row>
    <row r="54" spans="2:29" x14ac:dyDescent="0.25">
      <c r="B54" s="19">
        <v>11</v>
      </c>
      <c r="C54" s="268" t="s">
        <v>884</v>
      </c>
      <c r="D54" s="268" t="s">
        <v>885</v>
      </c>
      <c r="E54" s="19">
        <v>12</v>
      </c>
      <c r="F54" s="268" t="s">
        <v>886</v>
      </c>
      <c r="G54" s="268" t="s">
        <v>887</v>
      </c>
      <c r="AC54" s="29">
        <v>0</v>
      </c>
    </row>
    <row r="55" spans="2:29" x14ac:dyDescent="0.25">
      <c r="B55" s="19">
        <v>13</v>
      </c>
      <c r="C55" s="268" t="s">
        <v>888</v>
      </c>
      <c r="D55" s="268" t="s">
        <v>889</v>
      </c>
      <c r="E55" s="19">
        <v>14</v>
      </c>
      <c r="F55" s="268" t="s">
        <v>890</v>
      </c>
      <c r="G55" s="268" t="s">
        <v>891</v>
      </c>
      <c r="AC55" s="29">
        <v>0</v>
      </c>
    </row>
    <row r="56" spans="2:29" x14ac:dyDescent="0.25">
      <c r="B56" s="19">
        <v>15</v>
      </c>
      <c r="C56" s="268" t="s">
        <v>892</v>
      </c>
      <c r="D56" s="268" t="s">
        <v>893</v>
      </c>
      <c r="E56" s="19">
        <v>16</v>
      </c>
      <c r="F56" s="268" t="s">
        <v>894</v>
      </c>
      <c r="G56" s="268" t="s">
        <v>895</v>
      </c>
    </row>
    <row r="57" spans="2:29" x14ac:dyDescent="0.25">
      <c r="B57" s="19">
        <v>17</v>
      </c>
      <c r="C57" s="268" t="s">
        <v>896</v>
      </c>
      <c r="D57" s="268" t="s">
        <v>897</v>
      </c>
      <c r="E57" s="19">
        <v>18</v>
      </c>
      <c r="F57" s="268" t="s">
        <v>898</v>
      </c>
      <c r="G57" s="268" t="s">
        <v>899</v>
      </c>
    </row>
    <row r="58" spans="2:29" x14ac:dyDescent="0.25">
      <c r="B58" s="19">
        <v>19</v>
      </c>
      <c r="C58" s="268" t="s">
        <v>900</v>
      </c>
      <c r="D58" s="268" t="s">
        <v>901</v>
      </c>
      <c r="E58" s="19">
        <v>20</v>
      </c>
      <c r="F58" s="268" t="s">
        <v>902</v>
      </c>
      <c r="G58" s="268" t="s">
        <v>903</v>
      </c>
    </row>
    <row r="59" spans="2:29" x14ac:dyDescent="0.25">
      <c r="B59" s="19">
        <v>21</v>
      </c>
      <c r="C59" s="268" t="s">
        <v>904</v>
      </c>
      <c r="D59" s="268" t="s">
        <v>905</v>
      </c>
      <c r="E59" s="19">
        <v>22</v>
      </c>
      <c r="F59" s="268" t="s">
        <v>906</v>
      </c>
      <c r="G59" s="268" t="s">
        <v>907</v>
      </c>
    </row>
    <row r="60" spans="2:29" x14ac:dyDescent="0.25">
      <c r="B60" s="19">
        <v>23</v>
      </c>
      <c r="C60" s="268" t="s">
        <v>908</v>
      </c>
      <c r="D60" s="268" t="s">
        <v>909</v>
      </c>
      <c r="E60" s="19">
        <v>24</v>
      </c>
      <c r="F60" s="268" t="s">
        <v>910</v>
      </c>
      <c r="G60" s="268" t="s">
        <v>911</v>
      </c>
    </row>
    <row r="61" spans="2:29" x14ac:dyDescent="0.25">
      <c r="B61" s="19">
        <v>25</v>
      </c>
      <c r="C61" s="268" t="s">
        <v>912</v>
      </c>
      <c r="D61" s="268" t="s">
        <v>913</v>
      </c>
      <c r="E61" s="19">
        <v>26</v>
      </c>
      <c r="F61" s="268" t="s">
        <v>914</v>
      </c>
      <c r="G61" s="268" t="s">
        <v>915</v>
      </c>
    </row>
    <row r="62" spans="2:29" x14ac:dyDescent="0.25">
      <c r="B62" s="19">
        <v>27</v>
      </c>
      <c r="C62" s="268" t="s">
        <v>916</v>
      </c>
      <c r="D62" s="268" t="s">
        <v>917</v>
      </c>
      <c r="E62" s="19">
        <v>28</v>
      </c>
      <c r="F62" s="268" t="s">
        <v>918</v>
      </c>
      <c r="G62" s="268" t="s">
        <v>919</v>
      </c>
    </row>
    <row r="63" spans="2:29" x14ac:dyDescent="0.25">
      <c r="B63" s="19">
        <v>29</v>
      </c>
      <c r="C63" s="268" t="s">
        <v>920</v>
      </c>
      <c r="D63" s="268" t="s">
        <v>921</v>
      </c>
      <c r="E63" s="19">
        <v>30</v>
      </c>
      <c r="F63" s="268" t="s">
        <v>922</v>
      </c>
      <c r="G63" s="268" t="s">
        <v>923</v>
      </c>
      <c r="AC63" s="29">
        <v>0</v>
      </c>
    </row>
    <row r="64" spans="2:29" x14ac:dyDescent="0.25">
      <c r="B64" s="19">
        <v>31</v>
      </c>
      <c r="C64" s="268" t="s">
        <v>924</v>
      </c>
      <c r="D64" s="268" t="s">
        <v>925</v>
      </c>
      <c r="E64" s="19">
        <v>32</v>
      </c>
      <c r="F64" s="268" t="s">
        <v>926</v>
      </c>
      <c r="G64" s="268" t="s">
        <v>927</v>
      </c>
    </row>
    <row r="65" spans="2:29" x14ac:dyDescent="0.25">
      <c r="B65" s="19">
        <v>33</v>
      </c>
      <c r="C65" s="268" t="s">
        <v>928</v>
      </c>
      <c r="D65" s="268" t="s">
        <v>929</v>
      </c>
      <c r="E65" s="19">
        <v>34</v>
      </c>
      <c r="F65" s="268" t="s">
        <v>930</v>
      </c>
      <c r="G65" s="268" t="s">
        <v>931</v>
      </c>
    </row>
    <row r="66" spans="2:29" x14ac:dyDescent="0.25">
      <c r="B66" s="19">
        <v>35</v>
      </c>
      <c r="C66" s="268" t="s">
        <v>932</v>
      </c>
      <c r="D66" s="268" t="s">
        <v>933</v>
      </c>
      <c r="E66" s="19">
        <v>36</v>
      </c>
      <c r="F66" s="268" t="s">
        <v>934</v>
      </c>
      <c r="G66" s="268" t="s">
        <v>935</v>
      </c>
    </row>
    <row r="67" spans="2:29" x14ac:dyDescent="0.25">
      <c r="B67" s="19">
        <v>37</v>
      </c>
      <c r="C67" s="268" t="s">
        <v>936</v>
      </c>
      <c r="D67" s="268" t="s">
        <v>937</v>
      </c>
      <c r="E67" s="19">
        <v>38</v>
      </c>
      <c r="F67" s="268" t="s">
        <v>938</v>
      </c>
      <c r="G67" s="268" t="s">
        <v>939</v>
      </c>
      <c r="AC67" s="29">
        <v>19554.946620000002</v>
      </c>
    </row>
    <row r="68" spans="2:29" x14ac:dyDescent="0.25">
      <c r="B68" s="19">
        <v>39</v>
      </c>
      <c r="C68" s="268" t="s">
        <v>940</v>
      </c>
      <c r="D68" s="268" t="s">
        <v>941</v>
      </c>
      <c r="E68" s="19">
        <v>40</v>
      </c>
      <c r="F68" s="268" t="s">
        <v>942</v>
      </c>
      <c r="G68" s="268" t="s">
        <v>943</v>
      </c>
    </row>
    <row r="69" spans="2:29" x14ac:dyDescent="0.25">
      <c r="B69" s="19">
        <v>41</v>
      </c>
      <c r="C69" s="268" t="s">
        <v>944</v>
      </c>
      <c r="D69" s="268" t="s">
        <v>945</v>
      </c>
      <c r="E69" s="19">
        <v>42</v>
      </c>
      <c r="F69" s="268" t="s">
        <v>946</v>
      </c>
      <c r="G69" s="268" t="s">
        <v>947</v>
      </c>
      <c r="AC69" s="29">
        <v>19554.946620000002</v>
      </c>
    </row>
    <row r="70" spans="2:29" x14ac:dyDescent="0.25">
      <c r="B70" s="19">
        <v>43</v>
      </c>
      <c r="C70" s="268" t="s">
        <v>948</v>
      </c>
      <c r="D70" s="268" t="s">
        <v>949</v>
      </c>
      <c r="E70" s="19">
        <v>44</v>
      </c>
      <c r="F70" s="268" t="s">
        <v>950</v>
      </c>
      <c r="G70" s="268" t="s">
        <v>951</v>
      </c>
      <c r="AC70" s="29">
        <v>1603.8062399999999</v>
      </c>
    </row>
    <row r="71" spans="2:29" x14ac:dyDescent="0.25">
      <c r="B71" s="19">
        <v>45</v>
      </c>
      <c r="C71" s="268" t="s">
        <v>952</v>
      </c>
      <c r="D71" s="268" t="s">
        <v>953</v>
      </c>
      <c r="E71" s="19">
        <v>46</v>
      </c>
      <c r="F71" s="268" t="s">
        <v>954</v>
      </c>
      <c r="G71" s="268" t="s">
        <v>955</v>
      </c>
    </row>
    <row r="72" spans="2:29" x14ac:dyDescent="0.25">
      <c r="B72" s="19">
        <v>47</v>
      </c>
      <c r="C72" s="268" t="s">
        <v>956</v>
      </c>
      <c r="D72" s="268" t="s">
        <v>957</v>
      </c>
      <c r="E72" s="19">
        <v>48</v>
      </c>
      <c r="F72" s="268" t="s">
        <v>958</v>
      </c>
      <c r="G72" s="268" t="s">
        <v>959</v>
      </c>
    </row>
    <row r="73" spans="2:29" x14ac:dyDescent="0.25">
      <c r="B73" s="19">
        <v>49</v>
      </c>
      <c r="C73" s="268" t="s">
        <v>960</v>
      </c>
      <c r="D73" s="268" t="s">
        <v>961</v>
      </c>
      <c r="E73" s="19">
        <v>50</v>
      </c>
      <c r="F73" s="268" t="s">
        <v>962</v>
      </c>
      <c r="G73" s="268" t="s">
        <v>963</v>
      </c>
      <c r="AC73" s="29">
        <v>305.166</v>
      </c>
    </row>
    <row r="74" spans="2:29" x14ac:dyDescent="0.25">
      <c r="B74" s="19">
        <v>51</v>
      </c>
      <c r="C74" s="268" t="s">
        <v>964</v>
      </c>
      <c r="D74" s="268" t="s">
        <v>965</v>
      </c>
      <c r="E74" s="19">
        <v>52</v>
      </c>
      <c r="F74" s="268" t="s">
        <v>966</v>
      </c>
      <c r="G74" s="268" t="s">
        <v>967</v>
      </c>
      <c r="AC74" s="29">
        <v>155.9</v>
      </c>
    </row>
    <row r="75" spans="2:29" x14ac:dyDescent="0.25">
      <c r="B75" s="19">
        <v>53</v>
      </c>
      <c r="C75" s="268" t="s">
        <v>968</v>
      </c>
      <c r="D75" s="268" t="s">
        <v>969</v>
      </c>
      <c r="E75" s="19">
        <v>54</v>
      </c>
      <c r="F75" s="268" t="s">
        <v>970</v>
      </c>
      <c r="G75" s="268" t="s">
        <v>971</v>
      </c>
      <c r="AC75" s="29">
        <v>428.19</v>
      </c>
    </row>
    <row r="76" spans="2:29" x14ac:dyDescent="0.25">
      <c r="B76" s="19">
        <v>55</v>
      </c>
      <c r="C76" s="268" t="s">
        <v>972</v>
      </c>
      <c r="D76" s="268" t="s">
        <v>973</v>
      </c>
      <c r="E76" s="19">
        <v>56</v>
      </c>
      <c r="F76" s="268" t="s">
        <v>974</v>
      </c>
      <c r="G76" s="268" t="s">
        <v>975</v>
      </c>
    </row>
    <row r="77" spans="2:29" x14ac:dyDescent="0.25">
      <c r="B77" s="19">
        <v>57</v>
      </c>
      <c r="C77" s="268" t="s">
        <v>976</v>
      </c>
      <c r="D77" s="268" t="s">
        <v>977</v>
      </c>
      <c r="E77" s="19">
        <v>58</v>
      </c>
      <c r="F77" s="268" t="s">
        <v>978</v>
      </c>
      <c r="G77" s="268" t="s">
        <v>979</v>
      </c>
    </row>
    <row r="78" spans="2:29" x14ac:dyDescent="0.25">
      <c r="B78" s="19">
        <v>59</v>
      </c>
      <c r="C78" s="268" t="s">
        <v>980</v>
      </c>
      <c r="D78" s="268" t="s">
        <v>981</v>
      </c>
      <c r="E78" s="19">
        <v>60</v>
      </c>
      <c r="F78" s="268" t="s">
        <v>982</v>
      </c>
      <c r="G78" s="268" t="s">
        <v>983</v>
      </c>
      <c r="AC78" s="29">
        <v>387.59</v>
      </c>
    </row>
    <row r="79" spans="2:29" x14ac:dyDescent="0.25">
      <c r="B79" s="19">
        <v>61</v>
      </c>
      <c r="C79" s="268" t="s">
        <v>984</v>
      </c>
      <c r="D79" s="268" t="s">
        <v>985</v>
      </c>
      <c r="E79" s="19">
        <v>62</v>
      </c>
      <c r="F79" s="268" t="s">
        <v>986</v>
      </c>
      <c r="G79" s="268" t="s">
        <v>987</v>
      </c>
      <c r="AC79" s="29">
        <v>326.96024</v>
      </c>
    </row>
    <row r="80" spans="2:29" x14ac:dyDescent="0.25">
      <c r="B80" s="19">
        <v>63</v>
      </c>
      <c r="C80" s="268" t="s">
        <v>988</v>
      </c>
      <c r="D80" s="268" t="s">
        <v>989</v>
      </c>
      <c r="E80" s="19">
        <v>64</v>
      </c>
      <c r="F80" s="268" t="s">
        <v>990</v>
      </c>
      <c r="G80" s="268" t="s">
        <v>991</v>
      </c>
      <c r="AC80" s="29">
        <v>555.33168000000001</v>
      </c>
    </row>
    <row r="81" spans="2:7" hidden="1" x14ac:dyDescent="0.25">
      <c r="B81" s="19"/>
      <c r="C81" s="268"/>
      <c r="D81" s="268"/>
      <c r="E81" s="19"/>
      <c r="F81" s="268"/>
      <c r="G81" s="268"/>
    </row>
    <row r="82" spans="2:7" hidden="1" x14ac:dyDescent="0.25">
      <c r="B82" s="19"/>
      <c r="C82" s="268"/>
      <c r="D82" s="268"/>
      <c r="E82" s="19"/>
      <c r="F82" s="268"/>
      <c r="G82" s="268"/>
    </row>
    <row r="83" spans="2:7" hidden="1" x14ac:dyDescent="0.25">
      <c r="B83" s="19"/>
      <c r="C83" s="268"/>
      <c r="D83" s="268"/>
      <c r="E83" s="19"/>
      <c r="F83" s="268"/>
      <c r="G83" s="268"/>
    </row>
    <row r="84" spans="2:7" ht="22.9" customHeight="1" x14ac:dyDescent="0.25">
      <c r="B84" s="385" t="s">
        <v>648</v>
      </c>
      <c r="C84" s="385"/>
      <c r="D84" s="385"/>
      <c r="E84" s="385"/>
      <c r="F84" s="385"/>
      <c r="G84" s="385"/>
    </row>
    <row r="85" spans="2:7" ht="10.15" customHeight="1" x14ac:dyDescent="0.25">
      <c r="B85" s="386"/>
      <c r="C85" s="386"/>
      <c r="D85" s="386"/>
      <c r="E85" s="386"/>
      <c r="F85" s="386"/>
      <c r="G85" s="386"/>
    </row>
    <row r="86" spans="2:7" x14ac:dyDescent="0.25">
      <c r="B86" s="19">
        <v>1</v>
      </c>
      <c r="C86" s="268" t="s">
        <v>992</v>
      </c>
      <c r="D86" s="268" t="s">
        <v>993</v>
      </c>
    </row>
    <row r="89" spans="2:7" x14ac:dyDescent="0.25">
      <c r="D89" s="284"/>
      <c r="E89" s="285"/>
    </row>
    <row r="90" spans="2:7" x14ac:dyDescent="0.25">
      <c r="D90" s="284"/>
      <c r="E90" s="285"/>
    </row>
    <row r="91" spans="2:7" x14ac:dyDescent="0.25">
      <c r="D91" s="284"/>
      <c r="E91" s="285"/>
    </row>
    <row r="92" spans="2:7" x14ac:dyDescent="0.25">
      <c r="D92" s="284"/>
      <c r="E92" s="285"/>
    </row>
    <row r="93" spans="2:7" x14ac:dyDescent="0.25">
      <c r="D93" s="284"/>
      <c r="E93" s="285"/>
    </row>
    <row r="94" spans="2:7" x14ac:dyDescent="0.25">
      <c r="D94" s="284"/>
      <c r="E94" s="285"/>
    </row>
  </sheetData>
  <mergeCells count="8">
    <mergeCell ref="B48:G48"/>
    <mergeCell ref="B84:G85"/>
    <mergeCell ref="B1:G1"/>
    <mergeCell ref="B2:G2"/>
    <mergeCell ref="B3:G3"/>
    <mergeCell ref="B5:G5"/>
    <mergeCell ref="B19:G19"/>
    <mergeCell ref="B36:G3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03DB0-C073-4043-8A4E-ACE87038162D}">
  <sheetPr>
    <pageSetUpPr fitToPage="1"/>
  </sheetPr>
  <dimension ref="A1:L82"/>
  <sheetViews>
    <sheetView view="pageBreakPreview" zoomScaleSheetLayoutView="100" workbookViewId="0">
      <selection activeCell="M17" sqref="M17"/>
    </sheetView>
  </sheetViews>
  <sheetFormatPr defaultColWidth="9" defaultRowHeight="15" x14ac:dyDescent="0.25"/>
  <cols>
    <col min="1" max="1" width="1.140625" bestFit="1" customWidth="1"/>
    <col min="2" max="2" width="8.85546875" customWidth="1"/>
    <col min="3" max="3" width="12.42578125" customWidth="1"/>
    <col min="4" max="4" width="14.28515625" customWidth="1"/>
    <col min="5" max="5" width="15" customWidth="1"/>
    <col min="6" max="6" width="17.7109375" customWidth="1"/>
    <col min="7" max="7" width="10" customWidth="1"/>
    <col min="8" max="8" width="13.28515625" customWidth="1"/>
  </cols>
  <sheetData>
    <row r="1" spans="1:8" x14ac:dyDescent="0.25">
      <c r="A1" t="s">
        <v>94</v>
      </c>
    </row>
    <row r="2" spans="1:8" ht="16.5" thickBot="1" x14ac:dyDescent="0.3">
      <c r="B2" s="397" t="s">
        <v>692</v>
      </c>
      <c r="C2" s="397"/>
      <c r="D2" s="397"/>
      <c r="E2" s="397"/>
      <c r="F2" s="397"/>
      <c r="G2" s="397"/>
      <c r="H2" s="397"/>
    </row>
    <row r="3" spans="1:8" ht="43.15" customHeight="1" thickTop="1" x14ac:dyDescent="0.25">
      <c r="B3" s="398" t="s">
        <v>649</v>
      </c>
      <c r="C3" s="400" t="s">
        <v>650</v>
      </c>
      <c r="D3" s="400" t="s">
        <v>651</v>
      </c>
      <c r="E3" s="400" t="s">
        <v>652</v>
      </c>
      <c r="F3" s="400" t="s">
        <v>653</v>
      </c>
      <c r="G3" s="400" t="s">
        <v>654</v>
      </c>
      <c r="H3" s="402" t="s">
        <v>655</v>
      </c>
    </row>
    <row r="4" spans="1:8" ht="18" customHeight="1" x14ac:dyDescent="0.25">
      <c r="B4" s="399"/>
      <c r="C4" s="401"/>
      <c r="D4" s="401"/>
      <c r="E4" s="401"/>
      <c r="F4" s="401"/>
      <c r="G4" s="401"/>
      <c r="H4" s="403"/>
    </row>
    <row r="5" spans="1:8" x14ac:dyDescent="0.25">
      <c r="B5" s="394" t="s">
        <v>656</v>
      </c>
      <c r="C5" s="286" t="s">
        <v>657</v>
      </c>
      <c r="D5" s="287">
        <v>93.93</v>
      </c>
      <c r="E5" s="287">
        <v>75.209999999999994</v>
      </c>
      <c r="F5" s="287">
        <v>80.06</v>
      </c>
      <c r="G5" s="287">
        <v>2.1949495996698212</v>
      </c>
      <c r="H5" s="288">
        <v>5.6545427281782548</v>
      </c>
    </row>
    <row r="6" spans="1:8" x14ac:dyDescent="0.25">
      <c r="B6" s="394"/>
      <c r="C6" s="286" t="s">
        <v>658</v>
      </c>
      <c r="D6" s="287">
        <v>94.752870628367475</v>
      </c>
      <c r="E6" s="287">
        <v>77.225243618904344</v>
      </c>
      <c r="F6" s="287">
        <v>81.501745653481422</v>
      </c>
      <c r="G6" s="287">
        <v>2.1949495996698212</v>
      </c>
      <c r="H6" s="288">
        <v>5.6545427281782548</v>
      </c>
    </row>
    <row r="7" spans="1:8" x14ac:dyDescent="0.25">
      <c r="B7" s="394"/>
      <c r="C7" s="286" t="s">
        <v>659</v>
      </c>
      <c r="D7" s="287">
        <v>97.208766807578755</v>
      </c>
      <c r="E7" s="287">
        <v>79.090321239907851</v>
      </c>
      <c r="F7" s="287">
        <v>81.361304990592345</v>
      </c>
      <c r="G7" s="287">
        <v>2.2511032862247493</v>
      </c>
      <c r="H7" s="288">
        <v>5.7333301237215011</v>
      </c>
    </row>
    <row r="8" spans="1:8" x14ac:dyDescent="0.25">
      <c r="B8" s="394"/>
      <c r="C8" s="286" t="s">
        <v>660</v>
      </c>
      <c r="D8" s="287">
        <v>96.895102136949475</v>
      </c>
      <c r="E8" s="287">
        <v>80.188354709341297</v>
      </c>
      <c r="F8" s="287">
        <v>82.75790307337185</v>
      </c>
      <c r="G8" s="287">
        <v>2.2511032862247493</v>
      </c>
      <c r="H8" s="288">
        <v>5.7333301237215011</v>
      </c>
    </row>
    <row r="9" spans="1:8" x14ac:dyDescent="0.25">
      <c r="B9" s="394"/>
      <c r="C9" s="286" t="s">
        <v>661</v>
      </c>
      <c r="D9" s="287">
        <v>98.222195954040657</v>
      </c>
      <c r="E9" s="287">
        <v>81.737681094887705</v>
      </c>
      <c r="F9" s="287">
        <v>83.217118392602146</v>
      </c>
      <c r="G9" s="287">
        <v>2.2511032862247493</v>
      </c>
      <c r="H9" s="288">
        <v>5.7333301237215011</v>
      </c>
    </row>
    <row r="10" spans="1:8" x14ac:dyDescent="0.25">
      <c r="B10" s="394"/>
      <c r="C10" s="286" t="s">
        <v>662</v>
      </c>
      <c r="D10" s="287">
        <v>100.26012041106387</v>
      </c>
      <c r="E10" s="287">
        <v>84.276929044686028</v>
      </c>
      <c r="F10" s="287">
        <v>84.058276310813156</v>
      </c>
      <c r="G10" s="287">
        <v>2.1255624336940513</v>
      </c>
      <c r="H10" s="288">
        <v>5.6581514373617789</v>
      </c>
    </row>
    <row r="11" spans="1:8" x14ac:dyDescent="0.25">
      <c r="B11" s="394"/>
      <c r="C11" s="289" t="s">
        <v>663</v>
      </c>
      <c r="D11" s="287">
        <v>101.11125216572756</v>
      </c>
      <c r="E11" s="287">
        <v>85.856893742406669</v>
      </c>
      <c r="F11" s="287">
        <v>84.913292935668466</v>
      </c>
      <c r="G11" s="287">
        <v>2.1255624336940513</v>
      </c>
      <c r="H11" s="288">
        <v>5.6581514373617789</v>
      </c>
    </row>
    <row r="12" spans="1:8" x14ac:dyDescent="0.25">
      <c r="B12" s="394"/>
      <c r="C12" s="286" t="s">
        <v>664</v>
      </c>
      <c r="D12" s="287">
        <v>101.53970369046721</v>
      </c>
      <c r="E12" s="287">
        <v>86.102746723739997</v>
      </c>
      <c r="F12" s="287">
        <v>84.797122302242371</v>
      </c>
      <c r="G12" s="287">
        <v>2.1255624336940513</v>
      </c>
      <c r="H12" s="288">
        <v>5.6581514373617789</v>
      </c>
    </row>
    <row r="13" spans="1:8" x14ac:dyDescent="0.25">
      <c r="B13" s="394"/>
      <c r="C13" s="286" t="s">
        <v>665</v>
      </c>
      <c r="D13" s="287">
        <v>87.899114194739298</v>
      </c>
      <c r="E13" s="287">
        <v>75.277569416089705</v>
      </c>
      <c r="F13" s="287">
        <v>85.640873751370549</v>
      </c>
      <c r="G13" s="287">
        <v>1.9981108005658066</v>
      </c>
      <c r="H13" s="288">
        <v>5.8590598841320878</v>
      </c>
    </row>
    <row r="14" spans="1:8" x14ac:dyDescent="0.25">
      <c r="B14" s="394"/>
      <c r="C14" s="286" t="s">
        <v>666</v>
      </c>
      <c r="D14" s="287">
        <v>87.562132332476807</v>
      </c>
      <c r="E14" s="287">
        <v>75.356218305010273</v>
      </c>
      <c r="F14" s="287">
        <v>86.060282336295558</v>
      </c>
      <c r="G14" s="287">
        <v>1.9981108005658066</v>
      </c>
      <c r="H14" s="288">
        <v>5.8590598841320878</v>
      </c>
    </row>
    <row r="15" spans="1:8" x14ac:dyDescent="0.25">
      <c r="B15" s="394"/>
      <c r="C15" s="290" t="s">
        <v>667</v>
      </c>
      <c r="D15" s="287">
        <v>88.216642165362984</v>
      </c>
      <c r="E15" s="287">
        <v>75.665213510473947</v>
      </c>
      <c r="F15" s="287">
        <v>85.772039893151614</v>
      </c>
      <c r="G15" s="287">
        <v>1.9981108005658066</v>
      </c>
      <c r="H15" s="288">
        <v>5.8590598841320878</v>
      </c>
    </row>
    <row r="16" spans="1:8" x14ac:dyDescent="0.25">
      <c r="B16" s="394"/>
      <c r="C16" s="291" t="s">
        <v>668</v>
      </c>
      <c r="D16" s="292">
        <v>91.750385805949989</v>
      </c>
      <c r="E16" s="292">
        <v>76.740001961145651</v>
      </c>
      <c r="F16" s="292">
        <v>83.639977409412808</v>
      </c>
      <c r="G16" s="292">
        <v>1.8139693787462523</v>
      </c>
      <c r="H16" s="293">
        <v>6.2584422130150337</v>
      </c>
    </row>
    <row r="17" spans="2:12" x14ac:dyDescent="0.25">
      <c r="B17" s="394" t="s">
        <v>669</v>
      </c>
      <c r="C17" s="286" t="s">
        <v>657</v>
      </c>
      <c r="D17" s="287">
        <v>92.658251364765988</v>
      </c>
      <c r="E17" s="287">
        <v>76.601274403064139</v>
      </c>
      <c r="F17" s="287">
        <v>82.670753305616955</v>
      </c>
      <c r="G17" s="287">
        <v>1.8139693787462523</v>
      </c>
      <c r="H17" s="288">
        <v>6.2584422130150337</v>
      </c>
    </row>
    <row r="18" spans="2:12" x14ac:dyDescent="0.25">
      <c r="B18" s="394"/>
      <c r="C18" s="286" t="s">
        <v>658</v>
      </c>
      <c r="D18" s="287">
        <v>93.271214343969248</v>
      </c>
      <c r="E18" s="287">
        <v>77.890179359077493</v>
      </c>
      <c r="F18" s="287">
        <v>83.509344128222708</v>
      </c>
      <c r="G18" s="287">
        <v>1.8139693787462523</v>
      </c>
      <c r="H18" s="288">
        <v>6.2584422130150337</v>
      </c>
    </row>
    <row r="19" spans="2:12" x14ac:dyDescent="0.25">
      <c r="B19" s="394"/>
      <c r="C19" s="286" t="s">
        <v>659</v>
      </c>
      <c r="D19" s="287">
        <v>94.835867212044903</v>
      </c>
      <c r="E19" s="287">
        <v>79.989669889772358</v>
      </c>
      <c r="F19" s="287">
        <v>84.345377167187479</v>
      </c>
      <c r="G19" s="287">
        <v>2.0612022011306208</v>
      </c>
      <c r="H19" s="288">
        <v>6.1821502193706825</v>
      </c>
    </row>
    <row r="20" spans="2:12" x14ac:dyDescent="0.25">
      <c r="B20" s="394"/>
      <c r="C20" s="286" t="s">
        <v>660</v>
      </c>
      <c r="D20" s="287">
        <v>95.586690249319389</v>
      </c>
      <c r="E20" s="287">
        <v>81.040574176246949</v>
      </c>
      <c r="F20" s="287">
        <v>84.782278751223927</v>
      </c>
      <c r="G20" s="287">
        <v>2.0612022011306208</v>
      </c>
      <c r="H20" s="288">
        <v>6.1821502193706825</v>
      </c>
    </row>
    <row r="21" spans="2:12" x14ac:dyDescent="0.25">
      <c r="B21" s="394"/>
      <c r="C21" s="286" t="s">
        <v>661</v>
      </c>
      <c r="D21" s="287">
        <v>96.414959981885289</v>
      </c>
      <c r="E21" s="287">
        <v>82.47362210147196</v>
      </c>
      <c r="F21" s="287">
        <v>85.540275198960131</v>
      </c>
      <c r="G21" s="287">
        <v>2.0612022011306208</v>
      </c>
      <c r="H21" s="288">
        <v>6.1821502193706825</v>
      </c>
    </row>
    <row r="22" spans="2:12" ht="15.75" x14ac:dyDescent="0.25">
      <c r="B22" s="394"/>
      <c r="C22" s="286" t="s">
        <v>662</v>
      </c>
      <c r="D22" s="287">
        <v>97.490226297513544</v>
      </c>
      <c r="E22" s="287">
        <v>85.024899214511834</v>
      </c>
      <c r="F22" s="287">
        <v>87.21376741401653</v>
      </c>
      <c r="G22" s="287">
        <v>1.9778617430298837</v>
      </c>
      <c r="H22" s="288">
        <v>6.1964754183229411</v>
      </c>
      <c r="L22" s="29"/>
    </row>
    <row r="23" spans="2:12" x14ac:dyDescent="0.25">
      <c r="B23" s="394"/>
      <c r="C23" s="289" t="s">
        <v>663</v>
      </c>
      <c r="D23" s="287">
        <v>97.051155531661792</v>
      </c>
      <c r="E23" s="287">
        <v>86.30847619808965</v>
      </c>
      <c r="F23" s="287">
        <v>88.930910430976297</v>
      </c>
      <c r="G23" s="287">
        <v>1.9778617430298837</v>
      </c>
      <c r="H23" s="288">
        <v>6.1964754183229411</v>
      </c>
    </row>
    <row r="24" spans="2:12" x14ac:dyDescent="0.25">
      <c r="B24" s="394"/>
      <c r="C24" s="286" t="s">
        <v>664</v>
      </c>
      <c r="D24" s="287">
        <v>98.269912788948091</v>
      </c>
      <c r="E24" s="287">
        <v>87.006811879993137</v>
      </c>
      <c r="F24" s="287">
        <v>88.538606996482798</v>
      </c>
      <c r="G24" s="287">
        <v>1.9778617430298837</v>
      </c>
      <c r="H24" s="288">
        <v>6.1964754183229411</v>
      </c>
    </row>
    <row r="25" spans="2:12" x14ac:dyDescent="0.25">
      <c r="B25" s="394"/>
      <c r="C25" s="286" t="s">
        <v>665</v>
      </c>
      <c r="D25" s="287">
        <v>86.586135577110497</v>
      </c>
      <c r="E25" s="287">
        <v>76.792004274814545</v>
      </c>
      <c r="F25" s="287">
        <v>88.688568629357917</v>
      </c>
      <c r="G25" s="287">
        <v>1.9081495770339498</v>
      </c>
      <c r="H25" s="288">
        <v>6.1453283412919522</v>
      </c>
    </row>
    <row r="26" spans="2:12" x14ac:dyDescent="0.25">
      <c r="B26" s="394"/>
      <c r="C26" s="286" t="s">
        <v>666</v>
      </c>
      <c r="D26" s="287">
        <v>87.39</v>
      </c>
      <c r="E26" s="287">
        <v>77.599999999999994</v>
      </c>
      <c r="F26" s="287">
        <v>88.8</v>
      </c>
      <c r="G26" s="287">
        <v>1.9081495770339498</v>
      </c>
      <c r="H26" s="288">
        <v>6.15</v>
      </c>
    </row>
    <row r="27" spans="2:12" x14ac:dyDescent="0.25">
      <c r="B27" s="394"/>
      <c r="C27" s="290" t="s">
        <v>667</v>
      </c>
      <c r="D27" s="287">
        <v>89.240324550796089</v>
      </c>
      <c r="E27" s="287">
        <v>78.766766988140887</v>
      </c>
      <c r="F27" s="287">
        <v>88.263649179476488</v>
      </c>
      <c r="G27" s="287">
        <v>1.9081495770339498</v>
      </c>
      <c r="H27" s="288">
        <v>6.1453283412919522</v>
      </c>
    </row>
    <row r="28" spans="2:12" x14ac:dyDescent="0.25">
      <c r="B28" s="394"/>
      <c r="C28" s="291" t="s">
        <v>668</v>
      </c>
      <c r="D28" s="292">
        <v>94.33647947728916</v>
      </c>
      <c r="E28" s="292">
        <v>80.569610039678096</v>
      </c>
      <c r="F28" s="292">
        <v>85.40663218100552</v>
      </c>
      <c r="G28" s="292">
        <v>1.6016642625619872</v>
      </c>
      <c r="H28" s="293">
        <v>6.2760277475826092</v>
      </c>
    </row>
    <row r="29" spans="2:12" x14ac:dyDescent="0.25">
      <c r="B29" s="394" t="s">
        <v>670</v>
      </c>
      <c r="C29" s="286" t="s">
        <v>657</v>
      </c>
      <c r="D29" s="287">
        <v>93.939515398727522</v>
      </c>
      <c r="E29" s="287">
        <v>81.015802034827573</v>
      </c>
      <c r="F29" s="287">
        <v>86.242516464934837</v>
      </c>
      <c r="G29" s="287">
        <v>1.6016642625619872</v>
      </c>
      <c r="H29" s="288">
        <v>6.2760277475826092</v>
      </c>
    </row>
    <row r="30" spans="2:12" x14ac:dyDescent="0.25">
      <c r="B30" s="394"/>
      <c r="C30" s="286" t="s">
        <v>658</v>
      </c>
      <c r="D30" s="287">
        <v>95.609206477720448</v>
      </c>
      <c r="E30" s="287">
        <v>83.046724912253083</v>
      </c>
      <c r="F30" s="287">
        <v>86.860594258362795</v>
      </c>
      <c r="G30" s="287">
        <v>1.6016642625619872</v>
      </c>
      <c r="H30" s="288">
        <v>6.2760277475826092</v>
      </c>
    </row>
    <row r="31" spans="2:12" x14ac:dyDescent="0.25">
      <c r="B31" s="394"/>
      <c r="C31" s="286" t="s">
        <v>659</v>
      </c>
      <c r="D31" s="287">
        <v>96.8277511433337</v>
      </c>
      <c r="E31" s="287">
        <v>86.394830404694332</v>
      </c>
      <c r="F31" s="287">
        <v>89.225278274618219</v>
      </c>
      <c r="G31" s="287">
        <v>1.6879199066265</v>
      </c>
      <c r="H31" s="288">
        <v>6.6346597384010702</v>
      </c>
    </row>
    <row r="32" spans="2:12" x14ac:dyDescent="0.25">
      <c r="B32" s="394"/>
      <c r="C32" s="286" t="s">
        <v>660</v>
      </c>
      <c r="D32" s="287">
        <v>98.18046978784281</v>
      </c>
      <c r="E32" s="287">
        <v>87.29222255235068</v>
      </c>
      <c r="F32" s="287">
        <v>88.909966249886125</v>
      </c>
      <c r="G32" s="287">
        <v>1.6879199066265</v>
      </c>
      <c r="H32" s="288">
        <v>6.6346597384010702</v>
      </c>
    </row>
    <row r="33" spans="2:8" x14ac:dyDescent="0.25">
      <c r="B33" s="394"/>
      <c r="C33" s="286" t="s">
        <v>661</v>
      </c>
      <c r="D33" s="287">
        <v>100.18029367880443</v>
      </c>
      <c r="E33" s="287">
        <v>88.690559785452322</v>
      </c>
      <c r="F33" s="287">
        <v>88.530944089473124</v>
      </c>
      <c r="G33" s="287">
        <v>1.6879199066265</v>
      </c>
      <c r="H33" s="288">
        <v>6.6346597384010702</v>
      </c>
    </row>
    <row r="34" spans="2:8" x14ac:dyDescent="0.25">
      <c r="B34" s="394"/>
      <c r="C34" s="286" t="s">
        <v>662</v>
      </c>
      <c r="D34" s="287">
        <v>101.95433345031056</v>
      </c>
      <c r="E34" s="287">
        <v>91.206759840395776</v>
      </c>
      <c r="F34" s="287">
        <v>89.458443553894824</v>
      </c>
      <c r="G34" s="287">
        <v>1.7492306358745677</v>
      </c>
      <c r="H34" s="288">
        <v>6.6112056743930765</v>
      </c>
    </row>
    <row r="35" spans="2:8" x14ac:dyDescent="0.25">
      <c r="B35" s="394"/>
      <c r="C35" s="289" t="s">
        <v>663</v>
      </c>
      <c r="D35" s="287">
        <v>102.58243980055299</v>
      </c>
      <c r="E35" s="287">
        <v>91.929516701298823</v>
      </c>
      <c r="F35" s="287">
        <v>89.615256646297127</v>
      </c>
      <c r="G35" s="287">
        <v>1.7492306358745677</v>
      </c>
      <c r="H35" s="288">
        <v>6.6112056743930765</v>
      </c>
    </row>
    <row r="36" spans="2:8" x14ac:dyDescent="0.25">
      <c r="B36" s="394"/>
      <c r="C36" s="286" t="s">
        <v>664</v>
      </c>
      <c r="D36" s="287">
        <v>103.40526471379607</v>
      </c>
      <c r="E36" s="287">
        <v>92.36930197071031</v>
      </c>
      <c r="F36" s="287">
        <v>89.327465314623026</v>
      </c>
      <c r="G36" s="287">
        <v>1.7492306358745677</v>
      </c>
      <c r="H36" s="288">
        <v>6.6112056743930765</v>
      </c>
    </row>
    <row r="37" spans="2:8" x14ac:dyDescent="0.25">
      <c r="B37" s="394"/>
      <c r="C37" s="286" t="s">
        <v>665</v>
      </c>
      <c r="D37" s="287">
        <v>104.90092333457817</v>
      </c>
      <c r="E37" s="287">
        <v>94.227791992685312</v>
      </c>
      <c r="F37" s="287">
        <v>89.825512490627716</v>
      </c>
      <c r="G37" s="287">
        <v>1.8313810092708507</v>
      </c>
      <c r="H37" s="288">
        <v>6.6493123019028282</v>
      </c>
    </row>
    <row r="38" spans="2:8" x14ac:dyDescent="0.25">
      <c r="B38" s="394"/>
      <c r="C38" s="286" t="s">
        <v>666</v>
      </c>
      <c r="D38" s="287">
        <v>91.231852544708062</v>
      </c>
      <c r="E38" s="287">
        <v>82.531725953776231</v>
      </c>
      <c r="F38" s="287">
        <v>90.463718155160393</v>
      </c>
      <c r="G38" s="287">
        <v>1.8313810092708507</v>
      </c>
      <c r="H38" s="288">
        <v>6.6493123019028282</v>
      </c>
    </row>
    <row r="39" spans="2:8" x14ac:dyDescent="0.25">
      <c r="B39" s="394"/>
      <c r="C39" s="290" t="s">
        <v>667</v>
      </c>
      <c r="D39" s="287">
        <v>92.363324499127899</v>
      </c>
      <c r="E39" s="287">
        <v>83.128746464851133</v>
      </c>
      <c r="F39" s="287">
        <v>90.001899472161213</v>
      </c>
      <c r="G39" s="287">
        <v>1.8313810092708507</v>
      </c>
      <c r="H39" s="288">
        <v>6.6493123019028282</v>
      </c>
    </row>
    <row r="40" spans="2:8" x14ac:dyDescent="0.25">
      <c r="B40" s="394"/>
      <c r="C40" s="291" t="s">
        <v>668</v>
      </c>
      <c r="D40" s="292">
        <v>96.827915443378231</v>
      </c>
      <c r="E40" s="292">
        <v>84.113783758071065</v>
      </c>
      <c r="F40" s="292">
        <v>86.869353091937668</v>
      </c>
      <c r="G40" s="292">
        <v>1.5172676337346711</v>
      </c>
      <c r="H40" s="293">
        <v>6.5624735191436008</v>
      </c>
    </row>
    <row r="41" spans="2:8" x14ac:dyDescent="0.25">
      <c r="B41" s="394" t="s">
        <v>671</v>
      </c>
      <c r="C41" s="286" t="s">
        <v>657</v>
      </c>
      <c r="D41" s="287">
        <v>96.2</v>
      </c>
      <c r="E41" s="287">
        <v>84.28</v>
      </c>
      <c r="F41" s="287">
        <v>87.61</v>
      </c>
      <c r="G41" s="287">
        <v>1.5172676337346711</v>
      </c>
      <c r="H41" s="288">
        <v>6.5624735191436008</v>
      </c>
    </row>
    <row r="42" spans="2:8" x14ac:dyDescent="0.25">
      <c r="B42" s="394"/>
      <c r="C42" s="286" t="s">
        <v>658</v>
      </c>
      <c r="D42" s="287">
        <v>96.89</v>
      </c>
      <c r="E42" s="287">
        <v>85.926960940116487</v>
      </c>
      <c r="F42" s="287">
        <v>88.689677350336666</v>
      </c>
      <c r="G42" s="287">
        <v>1.5172676337346711</v>
      </c>
      <c r="H42" s="288">
        <v>6.5624735191436008</v>
      </c>
    </row>
    <row r="43" spans="2:8" x14ac:dyDescent="0.25">
      <c r="B43" s="394"/>
      <c r="C43" s="286" t="s">
        <v>659</v>
      </c>
      <c r="D43" s="287">
        <v>96.885597108417414</v>
      </c>
      <c r="E43" s="287">
        <v>85.925721797278626</v>
      </c>
      <c r="F43" s="287">
        <v>88.687817758015754</v>
      </c>
      <c r="G43" s="287">
        <v>1.5172676337346711</v>
      </c>
      <c r="H43" s="288">
        <v>6.5624735191436008</v>
      </c>
    </row>
    <row r="44" spans="2:8" x14ac:dyDescent="0.25">
      <c r="B44" s="394"/>
      <c r="C44" s="286" t="s">
        <v>660</v>
      </c>
      <c r="D44" s="287">
        <v>99.437606332656244</v>
      </c>
      <c r="E44" s="287">
        <v>88.206217305700406</v>
      </c>
      <c r="F44" s="287">
        <v>88.705089109463671</v>
      </c>
      <c r="G44" s="287">
        <v>1.7425766028039729</v>
      </c>
      <c r="H44" s="288">
        <v>6.721281725574368</v>
      </c>
    </row>
    <row r="45" spans="2:8" x14ac:dyDescent="0.25">
      <c r="B45" s="394"/>
      <c r="C45" s="286" t="s">
        <v>661</v>
      </c>
      <c r="D45" s="287">
        <v>100.29547841903126</v>
      </c>
      <c r="E45" s="287">
        <v>89.189276998002825</v>
      </c>
      <c r="F45" s="287">
        <v>88.926518327549033</v>
      </c>
      <c r="G45" s="287">
        <v>1.7425766028039729</v>
      </c>
      <c r="H45" s="288">
        <v>6.721281725574368</v>
      </c>
    </row>
    <row r="46" spans="2:8" x14ac:dyDescent="0.25">
      <c r="B46" s="394"/>
      <c r="C46" s="286" t="s">
        <v>662</v>
      </c>
      <c r="D46" s="287">
        <v>102.77756309112647</v>
      </c>
      <c r="E46" s="287">
        <v>91.35628749627142</v>
      </c>
      <c r="F46" s="287">
        <v>88.887384316819691</v>
      </c>
      <c r="G46" s="287">
        <v>1.767050032238104</v>
      </c>
      <c r="H46" s="288">
        <v>7.0029237405343698</v>
      </c>
    </row>
    <row r="47" spans="2:8" x14ac:dyDescent="0.25">
      <c r="B47" s="394"/>
      <c r="C47" s="289" t="s">
        <v>663</v>
      </c>
      <c r="D47" s="287">
        <v>102.9163421136339</v>
      </c>
      <c r="E47" s="287">
        <v>92.063599032117978</v>
      </c>
      <c r="F47" s="287">
        <v>89.454791281317611</v>
      </c>
      <c r="G47" s="287">
        <v>1.767050032238104</v>
      </c>
      <c r="H47" s="288">
        <v>7.0029237405343698</v>
      </c>
    </row>
    <row r="48" spans="2:8" x14ac:dyDescent="0.25">
      <c r="B48" s="394"/>
      <c r="C48" s="286" t="s">
        <v>664</v>
      </c>
      <c r="D48" s="287">
        <v>104.33094915216282</v>
      </c>
      <c r="E48" s="287">
        <v>93.040392490815634</v>
      </c>
      <c r="F48" s="287">
        <v>89.178132900065606</v>
      </c>
      <c r="G48" s="287">
        <v>1.767050032238104</v>
      </c>
      <c r="H48" s="288">
        <v>7.0029237405343698</v>
      </c>
    </row>
    <row r="49" spans="2:8" x14ac:dyDescent="0.25">
      <c r="B49" s="394"/>
      <c r="C49" s="286" t="s">
        <v>665</v>
      </c>
      <c r="D49" s="287">
        <v>105.88433159957501</v>
      </c>
      <c r="E49" s="287">
        <v>94.323757122503906</v>
      </c>
      <c r="F49" s="287">
        <v>89.081883690978998</v>
      </c>
      <c r="G49" s="287">
        <v>1.8130153812949488</v>
      </c>
      <c r="H49" s="288">
        <v>6.8481821592238852</v>
      </c>
    </row>
    <row r="50" spans="2:8" x14ac:dyDescent="0.25">
      <c r="B50" s="394"/>
      <c r="C50" s="286" t="s">
        <v>666</v>
      </c>
      <c r="D50" s="287">
        <v>106.72774375654164</v>
      </c>
      <c r="E50" s="287">
        <v>93.949641497537854</v>
      </c>
      <c r="F50" s="287">
        <v>88.027384624421458</v>
      </c>
      <c r="G50" s="287">
        <v>1.8130153812949488</v>
      </c>
      <c r="H50" s="288">
        <v>6.8481821592238852</v>
      </c>
    </row>
    <row r="51" spans="2:8" x14ac:dyDescent="0.25">
      <c r="B51" s="394"/>
      <c r="C51" s="290" t="s">
        <v>667</v>
      </c>
      <c r="D51" s="287">
        <v>100.02731272796521</v>
      </c>
      <c r="E51" s="287">
        <v>86.049383208584061</v>
      </c>
      <c r="F51" s="287">
        <v>86.02588719203564</v>
      </c>
      <c r="G51" s="287">
        <v>1.8130153812949488</v>
      </c>
      <c r="H51" s="288">
        <v>6.8481821592238852</v>
      </c>
    </row>
    <row r="52" spans="2:8" x14ac:dyDescent="0.25">
      <c r="B52" s="394"/>
      <c r="C52" s="291" t="s">
        <v>668</v>
      </c>
      <c r="D52" s="292">
        <v>104.42507654549875</v>
      </c>
      <c r="E52" s="292">
        <v>86.887661574707963</v>
      </c>
      <c r="F52" s="292">
        <v>83.205743724641067</v>
      </c>
      <c r="G52" s="292">
        <v>1.8859165921805747</v>
      </c>
      <c r="H52" s="293">
        <v>6.607864143575723</v>
      </c>
    </row>
    <row r="53" spans="2:8" x14ac:dyDescent="0.25">
      <c r="B53" s="394" t="s">
        <v>672</v>
      </c>
      <c r="C53" s="286" t="s">
        <v>657</v>
      </c>
      <c r="D53" s="287">
        <v>104.45274295728125</v>
      </c>
      <c r="E53" s="287">
        <v>86.46001824695972</v>
      </c>
      <c r="F53" s="287">
        <v>82.774291798464191</v>
      </c>
      <c r="G53" s="287">
        <v>1.8859165921805747</v>
      </c>
      <c r="H53" s="288">
        <v>6.607864143575723</v>
      </c>
    </row>
    <row r="54" spans="2:8" x14ac:dyDescent="0.25">
      <c r="B54" s="394"/>
      <c r="C54" s="286" t="s">
        <v>658</v>
      </c>
      <c r="D54" s="287">
        <v>105.13378461560647</v>
      </c>
      <c r="E54" s="287">
        <v>87.354421017657941</v>
      </c>
      <c r="F54" s="287">
        <v>83.088819961200855</v>
      </c>
      <c r="G54" s="287">
        <v>1.8859165921805747</v>
      </c>
      <c r="H54" s="288">
        <v>6.607864143575723</v>
      </c>
    </row>
    <row r="55" spans="2:8" x14ac:dyDescent="0.25">
      <c r="B55" s="394"/>
      <c r="C55" s="286" t="s">
        <v>659</v>
      </c>
      <c r="D55" s="287">
        <v>109.47057986000259</v>
      </c>
      <c r="E55" s="287">
        <v>90.803846671035799</v>
      </c>
      <c r="F55" s="287">
        <v>82.948173643695938</v>
      </c>
      <c r="G55" s="287">
        <v>1.7349797499552873</v>
      </c>
      <c r="H55" s="288">
        <v>6.7820989071608233</v>
      </c>
    </row>
    <row r="56" spans="2:8" x14ac:dyDescent="0.25">
      <c r="B56" s="394"/>
      <c r="C56" s="286" t="s">
        <v>660</v>
      </c>
      <c r="D56" s="287">
        <v>109.29924858151657</v>
      </c>
      <c r="E56" s="287">
        <v>91.460161449472082</v>
      </c>
      <c r="F56" s="287">
        <v>83.678673583249847</v>
      </c>
      <c r="G56" s="287">
        <v>1.7349797499552873</v>
      </c>
      <c r="H56" s="288">
        <v>6.7820989071608233</v>
      </c>
    </row>
    <row r="57" spans="2:8" x14ac:dyDescent="0.25">
      <c r="B57" s="394"/>
      <c r="C57" s="286" t="s">
        <v>661</v>
      </c>
      <c r="D57" s="287">
        <v>111.24686475414872</v>
      </c>
      <c r="E57" s="287">
        <v>93.499222626414166</v>
      </c>
      <c r="F57" s="287">
        <v>84.04661365787149</v>
      </c>
      <c r="G57" s="287">
        <v>1.7349797499552873</v>
      </c>
      <c r="H57" s="288">
        <v>6.7820989071608233</v>
      </c>
    </row>
    <row r="58" spans="2:8" x14ac:dyDescent="0.25">
      <c r="B58" s="394"/>
      <c r="C58" s="286" t="s">
        <v>662</v>
      </c>
      <c r="D58" s="287">
        <v>113.72898367421737</v>
      </c>
      <c r="E58" s="287">
        <v>97.214715354506581</v>
      </c>
      <c r="F58" s="287">
        <v>85.479279084198282</v>
      </c>
      <c r="G58" s="287">
        <v>1.8403696782801091</v>
      </c>
      <c r="H58" s="288">
        <v>7.5854139637019511</v>
      </c>
    </row>
    <row r="59" spans="2:8" x14ac:dyDescent="0.25">
      <c r="B59" s="394"/>
      <c r="C59" s="289" t="s">
        <v>663</v>
      </c>
      <c r="D59" s="287">
        <v>114.11949101847495</v>
      </c>
      <c r="E59" s="287">
        <v>99.452565768666773</v>
      </c>
      <c r="F59" s="287">
        <v>87.147747401507672</v>
      </c>
      <c r="G59" s="287">
        <v>1.8403696782801091</v>
      </c>
      <c r="H59" s="288">
        <v>7.5854139637019511</v>
      </c>
    </row>
    <row r="60" spans="2:8" x14ac:dyDescent="0.25">
      <c r="B60" s="394"/>
      <c r="C60" s="286" t="s">
        <v>664</v>
      </c>
      <c r="D60" s="287">
        <v>110.18664539551222</v>
      </c>
      <c r="E60" s="287">
        <v>97.817688739751276</v>
      </c>
      <c r="F60" s="287">
        <v>88.774541042280688</v>
      </c>
      <c r="G60" s="287">
        <v>1.8403696782801091</v>
      </c>
      <c r="H60" s="288">
        <v>7.5854139637019511</v>
      </c>
    </row>
    <row r="61" spans="2:8" x14ac:dyDescent="0.25">
      <c r="B61" s="394"/>
      <c r="C61" s="286" t="s">
        <v>665</v>
      </c>
      <c r="D61" s="287">
        <v>113.21009374005726</v>
      </c>
      <c r="E61" s="287">
        <v>102.07064133364885</v>
      </c>
      <c r="F61" s="287">
        <v>90.160371713863412</v>
      </c>
      <c r="G61" s="287">
        <v>1.4964986530473263</v>
      </c>
      <c r="H61" s="288">
        <v>8.2484328926716994</v>
      </c>
    </row>
    <row r="62" spans="2:8" x14ac:dyDescent="0.25">
      <c r="B62" s="394"/>
      <c r="C62" s="286" t="s">
        <v>666</v>
      </c>
      <c r="D62" s="287">
        <v>113.4539003184087</v>
      </c>
      <c r="E62" s="287">
        <v>103.17073994136226</v>
      </c>
      <c r="F62" s="287">
        <v>90.936265436281403</v>
      </c>
      <c r="G62" s="287">
        <v>1.4964986530473263</v>
      </c>
      <c r="H62" s="288">
        <v>8.2484328926716994</v>
      </c>
    </row>
    <row r="63" spans="2:8" x14ac:dyDescent="0.25">
      <c r="B63" s="394"/>
      <c r="C63" s="290" t="s">
        <v>667</v>
      </c>
      <c r="D63" s="287">
        <v>114.37061135267716</v>
      </c>
      <c r="E63" s="287">
        <v>104.18523498666572</v>
      </c>
      <c r="F63" s="287">
        <v>91.094411190473181</v>
      </c>
      <c r="G63" s="287">
        <v>1.4964986530473263</v>
      </c>
      <c r="H63" s="288">
        <v>8.2484328926716994</v>
      </c>
    </row>
    <row r="64" spans="2:8" x14ac:dyDescent="0.25">
      <c r="B64" s="394"/>
      <c r="C64" s="291" t="s">
        <v>668</v>
      </c>
      <c r="D64" s="292">
        <v>111.10427093994618</v>
      </c>
      <c r="E64" s="292">
        <v>97.860142209688121</v>
      </c>
      <c r="F64" s="292">
        <v>88.079550301521053</v>
      </c>
      <c r="G64" s="292">
        <v>1.4781276770495153</v>
      </c>
      <c r="H64" s="293">
        <v>8.2484328926716994</v>
      </c>
    </row>
    <row r="65" spans="2:8" x14ac:dyDescent="0.25">
      <c r="B65" s="394" t="s">
        <v>673</v>
      </c>
      <c r="C65" s="286" t="s">
        <v>657</v>
      </c>
      <c r="D65" s="287">
        <v>109.37558710027888</v>
      </c>
      <c r="E65" s="287">
        <v>98.998087979888695</v>
      </c>
      <c r="F65" s="287">
        <v>90.512051733376495</v>
      </c>
      <c r="G65" s="287">
        <v>1.4781276770495153</v>
      </c>
      <c r="H65" s="288">
        <v>8.2484328926716994</v>
      </c>
    </row>
    <row r="66" spans="2:8" x14ac:dyDescent="0.25">
      <c r="B66" s="394"/>
      <c r="C66" s="286" t="s">
        <v>658</v>
      </c>
      <c r="D66" s="287">
        <v>110.60938292739762</v>
      </c>
      <c r="E66" s="287">
        <v>102.0975226862539</v>
      </c>
      <c r="F66" s="287">
        <v>92.304576686110977</v>
      </c>
      <c r="G66" s="287">
        <v>1.4781276770495153</v>
      </c>
      <c r="H66" s="288">
        <v>8.2484328926716994</v>
      </c>
    </row>
    <row r="67" spans="2:8" x14ac:dyDescent="0.25">
      <c r="B67" s="394"/>
      <c r="C67" s="286" t="s">
        <v>659</v>
      </c>
      <c r="D67" s="287">
        <v>113.31115412647846</v>
      </c>
      <c r="E67" s="287">
        <v>105.4160189124804</v>
      </c>
      <c r="F67" s="287">
        <v>93.032340659785831</v>
      </c>
      <c r="G67" s="287">
        <v>1.3671076476607404</v>
      </c>
      <c r="H67" s="288">
        <v>8.3895341887779722</v>
      </c>
    </row>
    <row r="68" spans="2:8" x14ac:dyDescent="0.25">
      <c r="B68" s="394"/>
      <c r="C68" s="286" t="s">
        <v>660</v>
      </c>
      <c r="D68" s="287">
        <v>112.60769639412736</v>
      </c>
      <c r="E68" s="287">
        <v>106.78535994604748</v>
      </c>
      <c r="F68" s="287">
        <v>94.829539512377835</v>
      </c>
      <c r="G68" s="287">
        <v>1.3671076476607404</v>
      </c>
      <c r="H68" s="288">
        <v>8.3895341887779722</v>
      </c>
    </row>
    <row r="69" spans="2:8" x14ac:dyDescent="0.25">
      <c r="B69" s="394"/>
      <c r="C69" s="286" t="s">
        <v>661</v>
      </c>
      <c r="D69" s="287">
        <v>112.82132322750142</v>
      </c>
      <c r="E69" s="287">
        <v>108.52652553253034</v>
      </c>
      <c r="F69" s="287">
        <v>96.193274841927973</v>
      </c>
      <c r="G69" s="287">
        <v>1.3671076476607404</v>
      </c>
      <c r="H69" s="288">
        <v>8.3895341887779722</v>
      </c>
    </row>
    <row r="70" spans="2:8" x14ac:dyDescent="0.25">
      <c r="B70" s="394"/>
      <c r="C70" s="286" t="s">
        <v>662</v>
      </c>
      <c r="D70" s="287">
        <v>114.96381952824942</v>
      </c>
      <c r="E70" s="287">
        <v>109.71445704712619</v>
      </c>
      <c r="F70" s="287">
        <v>95.433900419572154</v>
      </c>
      <c r="G70" s="287">
        <v>1.31</v>
      </c>
      <c r="H70" s="288">
        <v>8.2799999999999994</v>
      </c>
    </row>
    <row r="71" spans="2:8" x14ac:dyDescent="0.25">
      <c r="B71" s="394"/>
      <c r="C71" s="289" t="s">
        <v>663</v>
      </c>
      <c r="D71" s="287">
        <v>114.32608786518448</v>
      </c>
      <c r="E71" s="287">
        <v>110.03101317852595</v>
      </c>
      <c r="F71" s="287">
        <v>96.243136831793493</v>
      </c>
      <c r="G71" s="287">
        <v>1.31</v>
      </c>
      <c r="H71" s="288">
        <v>8.2799999999999994</v>
      </c>
    </row>
    <row r="72" spans="2:8" x14ac:dyDescent="0.25">
      <c r="B72" s="394"/>
      <c r="C72" s="286" t="s">
        <v>664</v>
      </c>
      <c r="D72" s="287">
        <v>114.9323041166567</v>
      </c>
      <c r="E72" s="287">
        <v>110.66950931529027</v>
      </c>
      <c r="F72" s="287">
        <v>96.291038595171912</v>
      </c>
      <c r="G72" s="287">
        <v>1.31</v>
      </c>
      <c r="H72" s="288">
        <v>8.2799999999999994</v>
      </c>
    </row>
    <row r="73" spans="2:8" x14ac:dyDescent="0.25">
      <c r="B73" s="394"/>
      <c r="C73" s="286" t="s">
        <v>665</v>
      </c>
      <c r="D73" s="287">
        <v>102.64525612455317</v>
      </c>
      <c r="E73" s="287">
        <v>97.720787853681912</v>
      </c>
      <c r="F73" s="287">
        <v>95.20243949228815</v>
      </c>
      <c r="G73" s="287">
        <v>1.4432161364547158</v>
      </c>
      <c r="H73" s="288">
        <v>7.8771369647740492</v>
      </c>
    </row>
    <row r="74" spans="2:8" x14ac:dyDescent="0.25">
      <c r="B74" s="394"/>
      <c r="C74" s="286" t="s">
        <v>666</v>
      </c>
      <c r="D74" s="287">
        <v>102.04499667005391</v>
      </c>
      <c r="E74" s="287">
        <v>97.771983519865771</v>
      </c>
      <c r="F74" s="287">
        <v>95.812618658801824</v>
      </c>
      <c r="G74" s="287">
        <v>1.4432161364547158</v>
      </c>
      <c r="H74" s="288">
        <v>7.8771369647740492</v>
      </c>
    </row>
    <row r="75" spans="2:8" x14ac:dyDescent="0.25">
      <c r="B75" s="394"/>
      <c r="C75" s="290" t="s">
        <v>667</v>
      </c>
      <c r="D75" s="287">
        <v>102.78837169127021</v>
      </c>
      <c r="E75" s="287">
        <v>97.913798942379486</v>
      </c>
      <c r="F75" s="287">
        <v>95.257661281441699</v>
      </c>
      <c r="G75" s="287">
        <v>1.4432161364547158</v>
      </c>
      <c r="H75" s="288">
        <v>7.8771369647740492</v>
      </c>
    </row>
    <row r="76" spans="2:8" x14ac:dyDescent="0.25">
      <c r="B76" s="394"/>
      <c r="C76" s="291" t="s">
        <v>668</v>
      </c>
      <c r="D76" s="292">
        <v>106.33911299725634</v>
      </c>
      <c r="E76" s="292">
        <v>97.173378883809548</v>
      </c>
      <c r="F76" s="292">
        <v>91.38065585173419</v>
      </c>
      <c r="G76" s="292">
        <v>1.3140500600979199</v>
      </c>
      <c r="H76" s="293">
        <v>7.2692100903298309</v>
      </c>
    </row>
    <row r="77" spans="2:8" x14ac:dyDescent="0.25">
      <c r="B77" s="394" t="s">
        <v>674</v>
      </c>
      <c r="C77" s="286" t="s">
        <v>657</v>
      </c>
      <c r="D77" s="287">
        <v>103.79953370493149</v>
      </c>
      <c r="E77" s="287">
        <v>97.369844065992169</v>
      </c>
      <c r="F77" s="287">
        <v>93.805666162993717</v>
      </c>
      <c r="G77" s="287">
        <v>1.3140500600979199</v>
      </c>
      <c r="H77" s="288">
        <v>7.2692100903298309</v>
      </c>
    </row>
    <row r="78" spans="2:8" x14ac:dyDescent="0.25">
      <c r="B78" s="394"/>
      <c r="C78" s="286" t="s">
        <v>658</v>
      </c>
      <c r="D78" s="287">
        <v>104.95758722767444</v>
      </c>
      <c r="E78" s="287">
        <v>97.953740248806454</v>
      </c>
      <c r="F78" s="287">
        <v>93.326974100809693</v>
      </c>
      <c r="G78" s="287">
        <v>1.3140500600979199</v>
      </c>
      <c r="H78" s="288">
        <v>7.2692100903298309</v>
      </c>
    </row>
    <row r="79" spans="2:8" x14ac:dyDescent="0.25">
      <c r="B79" s="394"/>
      <c r="C79" s="286" t="s">
        <v>659</v>
      </c>
      <c r="D79" s="287">
        <v>106.59667849195709</v>
      </c>
      <c r="E79" s="287">
        <v>98.45465577531192</v>
      </c>
      <c r="F79" s="287">
        <v>92.361842008745612</v>
      </c>
      <c r="G79" s="287">
        <v>1.9793153989150067</v>
      </c>
      <c r="H79" s="288">
        <v>7.1707065022436236</v>
      </c>
    </row>
    <row r="80" spans="2:8" x14ac:dyDescent="0.25">
      <c r="B80" s="395"/>
      <c r="C80" s="286" t="s">
        <v>660</v>
      </c>
      <c r="D80" s="287">
        <v>106.82087327508987</v>
      </c>
      <c r="E80" s="287">
        <v>98.684693402010922</v>
      </c>
      <c r="F80" s="287">
        <v>92.383342671121696</v>
      </c>
      <c r="G80" s="287">
        <v>1.9793153989150067</v>
      </c>
      <c r="H80" s="288">
        <v>7.1707065022436236</v>
      </c>
    </row>
    <row r="81" spans="2:8" ht="15.75" thickBot="1" x14ac:dyDescent="0.3">
      <c r="B81" s="396"/>
      <c r="C81" s="294" t="s">
        <v>661</v>
      </c>
      <c r="D81" s="295">
        <v>108.19</v>
      </c>
      <c r="E81" s="295">
        <v>98.85</v>
      </c>
      <c r="F81" s="295">
        <v>91.37</v>
      </c>
      <c r="G81" s="295">
        <v>1.98</v>
      </c>
      <c r="H81" s="296">
        <v>7.17</v>
      </c>
    </row>
    <row r="82" spans="2:8" ht="15.75" thickTop="1" x14ac:dyDescent="0.25"/>
  </sheetData>
  <mergeCells count="15">
    <mergeCell ref="B2:H2"/>
    <mergeCell ref="B3:B4"/>
    <mergeCell ref="C3:C4"/>
    <mergeCell ref="D3:D4"/>
    <mergeCell ref="E3:E4"/>
    <mergeCell ref="F3:F4"/>
    <mergeCell ref="G3:G4"/>
    <mergeCell ref="H3:H4"/>
    <mergeCell ref="B77:B81"/>
    <mergeCell ref="B5:B16"/>
    <mergeCell ref="B17:B28"/>
    <mergeCell ref="B29:B40"/>
    <mergeCell ref="B41:B52"/>
    <mergeCell ref="B53:B64"/>
    <mergeCell ref="B65:B76"/>
  </mergeCells>
  <printOptions horizontalCentered="1"/>
  <pageMargins left="0.45" right="0.45" top="0.5" bottom="0.25" header="0.3" footer="0.3"/>
  <pageSetup paperSize="9" scale="64" orientation="portrait" r:id="rId1"/>
  <rowBreaks count="1" manualBreakCount="1">
    <brk id="5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37CB-0BA4-4717-868C-516EF58FF2E4}">
  <sheetPr>
    <pageSetUpPr fitToPage="1"/>
  </sheetPr>
  <dimension ref="A1:L82"/>
  <sheetViews>
    <sheetView view="pageBreakPreview" zoomScaleSheetLayoutView="100" workbookViewId="0">
      <selection activeCell="M3" sqref="M3"/>
    </sheetView>
  </sheetViews>
  <sheetFormatPr defaultColWidth="9" defaultRowHeight="15" x14ac:dyDescent="0.25"/>
  <cols>
    <col min="1" max="1" width="1.140625" bestFit="1" customWidth="1"/>
    <col min="2" max="2" width="8.85546875" customWidth="1"/>
    <col min="3" max="3" width="15.28515625" customWidth="1"/>
    <col min="4" max="4" width="13.42578125" customWidth="1"/>
    <col min="5" max="5" width="15" customWidth="1"/>
    <col min="6" max="6" width="14.140625" customWidth="1"/>
    <col min="7" max="7" width="14" customWidth="1"/>
  </cols>
  <sheetData>
    <row r="1" spans="1:7" x14ac:dyDescent="0.25">
      <c r="A1" t="s">
        <v>94</v>
      </c>
    </row>
    <row r="2" spans="1:7" ht="15.75" thickBot="1" x14ac:dyDescent="0.3">
      <c r="B2" s="404" t="s">
        <v>693</v>
      </c>
      <c r="C2" s="404"/>
      <c r="D2" s="404"/>
      <c r="E2" s="404"/>
      <c r="F2" s="404"/>
      <c r="G2" s="404"/>
    </row>
    <row r="3" spans="1:7" ht="43.15" customHeight="1" thickTop="1" x14ac:dyDescent="0.25">
      <c r="B3" s="398" t="s">
        <v>649</v>
      </c>
      <c r="C3" s="400" t="s">
        <v>675</v>
      </c>
      <c r="D3" s="405" t="s">
        <v>676</v>
      </c>
      <c r="E3" s="405" t="s">
        <v>677</v>
      </c>
      <c r="F3" s="400" t="s">
        <v>678</v>
      </c>
      <c r="G3" s="402" t="s">
        <v>679</v>
      </c>
    </row>
    <row r="4" spans="1:7" ht="15.6" customHeight="1" x14ac:dyDescent="0.25">
      <c r="B4" s="399"/>
      <c r="C4" s="401"/>
      <c r="D4" s="406"/>
      <c r="E4" s="406"/>
      <c r="F4" s="401"/>
      <c r="G4" s="403"/>
    </row>
    <row r="5" spans="1:7" x14ac:dyDescent="0.25">
      <c r="B5" s="394" t="s">
        <v>656</v>
      </c>
      <c r="C5" s="286" t="s">
        <v>657</v>
      </c>
      <c r="D5" s="287">
        <v>13.16</v>
      </c>
      <c r="E5" s="287">
        <v>26.32</v>
      </c>
      <c r="F5" s="297">
        <v>11.819339813075151</v>
      </c>
      <c r="G5" s="298">
        <v>13.219142767852061</v>
      </c>
    </row>
    <row r="6" spans="1:7" x14ac:dyDescent="0.25">
      <c r="B6" s="394"/>
      <c r="C6" s="286" t="s">
        <v>658</v>
      </c>
      <c r="D6" s="287">
        <v>11.816951431680724</v>
      </c>
      <c r="E6" s="287">
        <v>25.006617957047045</v>
      </c>
      <c r="F6" s="297">
        <v>11.819339813075151</v>
      </c>
      <c r="G6" s="298">
        <v>13.219142767852061</v>
      </c>
    </row>
    <row r="7" spans="1:7" x14ac:dyDescent="0.25">
      <c r="B7" s="394"/>
      <c r="C7" s="286" t="s">
        <v>659</v>
      </c>
      <c r="D7" s="287">
        <v>13.363292441443274</v>
      </c>
      <c r="E7" s="287">
        <v>25.73666035639911</v>
      </c>
      <c r="F7" s="297">
        <v>11.819953361764302</v>
      </c>
      <c r="G7" s="298">
        <v>13.222448472761426</v>
      </c>
    </row>
    <row r="8" spans="1:7" x14ac:dyDescent="0.25">
      <c r="B8" s="394"/>
      <c r="C8" s="286" t="s">
        <v>660</v>
      </c>
      <c r="D8" s="287">
        <v>12.318284521778926</v>
      </c>
      <c r="E8" s="287">
        <v>24.609603428122195</v>
      </c>
      <c r="F8" s="297">
        <v>11.819953361764302</v>
      </c>
      <c r="G8" s="298">
        <v>13.222448472761426</v>
      </c>
    </row>
    <row r="9" spans="1:7" x14ac:dyDescent="0.25">
      <c r="B9" s="394"/>
      <c r="C9" s="286" t="s">
        <v>661</v>
      </c>
      <c r="D9" s="287">
        <v>12.929596634805135</v>
      </c>
      <c r="E9" s="287">
        <v>24.718235375371478</v>
      </c>
      <c r="F9" s="297">
        <v>11.819953361764302</v>
      </c>
      <c r="G9" s="298">
        <v>13.222448472761426</v>
      </c>
    </row>
    <row r="10" spans="1:7" x14ac:dyDescent="0.25">
      <c r="B10" s="394"/>
      <c r="C10" s="286" t="s">
        <v>662</v>
      </c>
      <c r="D10" s="287">
        <v>11.951736161531082</v>
      </c>
      <c r="E10" s="287">
        <v>24.181674148504612</v>
      </c>
      <c r="F10" s="297">
        <v>12.002470922651838</v>
      </c>
      <c r="G10" s="298">
        <v>13.380715734342058</v>
      </c>
    </row>
    <row r="11" spans="1:7" x14ac:dyDescent="0.25">
      <c r="B11" s="394"/>
      <c r="C11" s="289" t="s">
        <v>663</v>
      </c>
      <c r="D11" s="287">
        <v>12.612714646290307</v>
      </c>
      <c r="E11" s="287">
        <v>23.566561135287632</v>
      </c>
      <c r="F11" s="297">
        <v>12.002470922651838</v>
      </c>
      <c r="G11" s="298">
        <v>13.380715734342058</v>
      </c>
    </row>
    <row r="12" spans="1:7" ht="15.75" x14ac:dyDescent="0.25">
      <c r="B12" s="394"/>
      <c r="C12" s="286" t="s">
        <v>664</v>
      </c>
      <c r="D12" s="287">
        <v>13.728236982312392</v>
      </c>
      <c r="E12" s="53">
        <v>23.950689239714208</v>
      </c>
      <c r="F12" s="297">
        <v>12.002470922651838</v>
      </c>
      <c r="G12" s="298">
        <v>13.380715734342058</v>
      </c>
    </row>
    <row r="13" spans="1:7" x14ac:dyDescent="0.25">
      <c r="B13" s="394"/>
      <c r="C13" s="286" t="s">
        <v>665</v>
      </c>
      <c r="D13" s="287">
        <v>13.721815808372343</v>
      </c>
      <c r="E13" s="287">
        <v>23.685945520507719</v>
      </c>
      <c r="F13" s="297">
        <v>12.530377839145361</v>
      </c>
      <c r="G13" s="298">
        <v>14.145685684631289</v>
      </c>
    </row>
    <row r="14" spans="1:7" x14ac:dyDescent="0.25">
      <c r="B14" s="394"/>
      <c r="C14" s="286" t="s">
        <v>666</v>
      </c>
      <c r="D14" s="287">
        <v>12.571112904904085</v>
      </c>
      <c r="E14" s="287">
        <v>23.515924128011669</v>
      </c>
      <c r="F14" s="297">
        <v>12.530377839145361</v>
      </c>
      <c r="G14" s="298">
        <v>14.145685684631289</v>
      </c>
    </row>
    <row r="15" spans="1:7" x14ac:dyDescent="0.25">
      <c r="B15" s="394"/>
      <c r="C15" s="290" t="s">
        <v>667</v>
      </c>
      <c r="D15" s="287">
        <v>13.032876950300775</v>
      </c>
      <c r="E15" s="287">
        <v>23.789940070288214</v>
      </c>
      <c r="F15" s="287">
        <v>12.53</v>
      </c>
      <c r="G15" s="288">
        <v>14.15</v>
      </c>
    </row>
    <row r="16" spans="1:7" x14ac:dyDescent="0.25">
      <c r="B16" s="394"/>
      <c r="C16" s="291" t="s">
        <v>668</v>
      </c>
      <c r="D16" s="292">
        <v>15.521353910118552</v>
      </c>
      <c r="E16" s="292">
        <v>26.736604040320529</v>
      </c>
      <c r="F16" s="299">
        <v>14.071350202018699</v>
      </c>
      <c r="G16" s="300">
        <v>15.39683208366394</v>
      </c>
    </row>
    <row r="17" spans="2:12" x14ac:dyDescent="0.25">
      <c r="B17" s="394" t="s">
        <v>669</v>
      </c>
      <c r="C17" s="286" t="s">
        <v>657</v>
      </c>
      <c r="D17" s="287">
        <v>14.300762622233968</v>
      </c>
      <c r="E17" s="287">
        <v>27.22566241426459</v>
      </c>
      <c r="F17" s="297">
        <v>14.071350202018699</v>
      </c>
      <c r="G17" s="298">
        <v>15.39683208366394</v>
      </c>
    </row>
    <row r="18" spans="2:12" x14ac:dyDescent="0.25">
      <c r="B18" s="394"/>
      <c r="C18" s="286" t="s">
        <v>658</v>
      </c>
      <c r="D18" s="287">
        <v>13.218551579964355</v>
      </c>
      <c r="E18" s="287">
        <v>26.553107547303295</v>
      </c>
      <c r="F18" s="297">
        <v>14.071350202018699</v>
      </c>
      <c r="G18" s="298">
        <v>15.39683208366394</v>
      </c>
    </row>
    <row r="19" spans="2:12" x14ac:dyDescent="0.25">
      <c r="B19" s="394"/>
      <c r="C19" s="286" t="s">
        <v>659</v>
      </c>
      <c r="D19" s="287">
        <v>13.558125880008676</v>
      </c>
      <c r="E19" s="287">
        <v>27.429870234647247</v>
      </c>
      <c r="F19" s="297">
        <v>19.238434846525774</v>
      </c>
      <c r="G19" s="298">
        <v>20.289614135064344</v>
      </c>
    </row>
    <row r="20" spans="2:12" x14ac:dyDescent="0.25">
      <c r="B20" s="394"/>
      <c r="C20" s="286" t="s">
        <v>660</v>
      </c>
      <c r="D20" s="287">
        <v>11.657476530295325</v>
      </c>
      <c r="E20" s="287">
        <v>26.981804455216579</v>
      </c>
      <c r="F20" s="297">
        <v>14.071350202018699</v>
      </c>
      <c r="G20" s="298">
        <v>15.39683208366394</v>
      </c>
    </row>
    <row r="21" spans="2:12" x14ac:dyDescent="0.25">
      <c r="B21" s="394"/>
      <c r="C21" s="286" t="s">
        <v>661</v>
      </c>
      <c r="D21" s="287">
        <v>11.39052843731629</v>
      </c>
      <c r="E21" s="287">
        <v>26.611238857128448</v>
      </c>
      <c r="F21" s="297">
        <v>14.071350202018699</v>
      </c>
      <c r="G21" s="298">
        <v>15.39683208366394</v>
      </c>
    </row>
    <row r="22" spans="2:12" ht="15.75" x14ac:dyDescent="0.25">
      <c r="B22" s="394"/>
      <c r="C22" s="286" t="s">
        <v>662</v>
      </c>
      <c r="D22" s="287">
        <v>12.492902963707079</v>
      </c>
      <c r="E22" s="287">
        <v>25.723563578194213</v>
      </c>
      <c r="F22" s="297">
        <v>14.071350202018699</v>
      </c>
      <c r="G22" s="298">
        <v>15.39683208366394</v>
      </c>
      <c r="L22" s="29"/>
    </row>
    <row r="23" spans="2:12" x14ac:dyDescent="0.25">
      <c r="B23" s="394"/>
      <c r="C23" s="289" t="s">
        <v>663</v>
      </c>
      <c r="D23" s="287">
        <v>11.079516026474671</v>
      </c>
      <c r="E23" s="287">
        <v>23.356205044862907</v>
      </c>
      <c r="F23" s="297">
        <v>14.071350202018699</v>
      </c>
      <c r="G23" s="298">
        <v>15.39683208366394</v>
      </c>
    </row>
    <row r="24" spans="2:12" x14ac:dyDescent="0.25">
      <c r="B24" s="394"/>
      <c r="C24" s="286" t="s">
        <v>664</v>
      </c>
      <c r="D24" s="287">
        <v>11.552151420117305</v>
      </c>
      <c r="E24" s="287">
        <v>23.785373507739365</v>
      </c>
      <c r="F24" s="297">
        <v>14.071350202018699</v>
      </c>
      <c r="G24" s="298">
        <v>15.39683208366394</v>
      </c>
    </row>
    <row r="25" spans="2:12" x14ac:dyDescent="0.25">
      <c r="B25" s="394"/>
      <c r="C25" s="286" t="s">
        <v>665</v>
      </c>
      <c r="D25" s="287">
        <v>11.02491554951386</v>
      </c>
      <c r="E25" s="287">
        <v>24.165206112175344</v>
      </c>
      <c r="F25" s="297">
        <v>13.483624942682008</v>
      </c>
      <c r="G25" s="298">
        <v>14.802073261258784</v>
      </c>
    </row>
    <row r="26" spans="2:12" x14ac:dyDescent="0.25">
      <c r="B26" s="394"/>
      <c r="C26" s="286" t="s">
        <v>666</v>
      </c>
      <c r="D26" s="287">
        <v>11.12</v>
      </c>
      <c r="E26" s="287">
        <v>23.54</v>
      </c>
      <c r="F26" s="287">
        <v>13.483624942682008</v>
      </c>
      <c r="G26" s="288">
        <v>14.802073261258784</v>
      </c>
    </row>
    <row r="27" spans="2:12" x14ac:dyDescent="0.25">
      <c r="B27" s="394"/>
      <c r="C27" s="290" t="s">
        <v>667</v>
      </c>
      <c r="D27" s="287">
        <v>11.796989885236494</v>
      </c>
      <c r="E27" s="287">
        <v>24.649244718654828</v>
      </c>
      <c r="F27" s="297">
        <v>13.483624942682008</v>
      </c>
      <c r="G27" s="298">
        <v>14.802073261258784</v>
      </c>
    </row>
    <row r="28" spans="2:12" x14ac:dyDescent="0.25">
      <c r="B28" s="394"/>
      <c r="C28" s="291" t="s">
        <v>668</v>
      </c>
      <c r="D28" s="292">
        <v>13.14771003893402</v>
      </c>
      <c r="E28" s="292">
        <v>25.913657073430095</v>
      </c>
      <c r="F28" s="299">
        <v>13.89296707035685</v>
      </c>
      <c r="G28" s="300">
        <v>15.151487358371666</v>
      </c>
    </row>
    <row r="29" spans="2:12" x14ac:dyDescent="0.25">
      <c r="B29" s="394" t="s">
        <v>670</v>
      </c>
      <c r="C29" s="286" t="s">
        <v>657</v>
      </c>
      <c r="D29" s="287">
        <v>10.383118579146172</v>
      </c>
      <c r="E29" s="287">
        <v>24.270848330340463</v>
      </c>
      <c r="F29" s="297">
        <v>13.89296707035685</v>
      </c>
      <c r="G29" s="298">
        <v>15.151487358371666</v>
      </c>
    </row>
    <row r="30" spans="2:12" x14ac:dyDescent="0.25">
      <c r="B30" s="394"/>
      <c r="C30" s="286" t="s">
        <v>658</v>
      </c>
      <c r="D30" s="287">
        <v>11.131220863316514</v>
      </c>
      <c r="E30" s="287">
        <v>24.442674470952021</v>
      </c>
      <c r="F30" s="297">
        <v>13.89296707035685</v>
      </c>
      <c r="G30" s="298">
        <v>15.151487358371666</v>
      </c>
    </row>
    <row r="31" spans="2:12" x14ac:dyDescent="0.25">
      <c r="B31" s="394"/>
      <c r="C31" s="286" t="s">
        <v>659</v>
      </c>
      <c r="D31" s="287">
        <v>10.57147920952751</v>
      </c>
      <c r="E31" s="287">
        <v>23.054486267096429</v>
      </c>
      <c r="F31" s="297">
        <v>13.391815801554612</v>
      </c>
      <c r="G31" s="298">
        <v>14.682035727312943</v>
      </c>
    </row>
    <row r="32" spans="2:12" x14ac:dyDescent="0.25">
      <c r="B32" s="394"/>
      <c r="C32" s="286" t="s">
        <v>660</v>
      </c>
      <c r="D32" s="287">
        <v>10.260600069052655</v>
      </c>
      <c r="E32" s="287">
        <v>23.096153069068855</v>
      </c>
      <c r="F32" s="297">
        <v>13.391815801554612</v>
      </c>
      <c r="G32" s="298">
        <v>14.682035727312943</v>
      </c>
    </row>
    <row r="33" spans="2:7" x14ac:dyDescent="0.25">
      <c r="B33" s="394"/>
      <c r="C33" s="286" t="s">
        <v>661</v>
      </c>
      <c r="D33" s="287">
        <v>10.890369486583452</v>
      </c>
      <c r="E33" s="287">
        <v>23.495406718067652</v>
      </c>
      <c r="F33" s="297">
        <v>13.391815801554612</v>
      </c>
      <c r="G33" s="298">
        <v>14.682035727312943</v>
      </c>
    </row>
    <row r="34" spans="2:7" x14ac:dyDescent="0.25">
      <c r="B34" s="394"/>
      <c r="C34" s="286" t="s">
        <v>662</v>
      </c>
      <c r="D34" s="287">
        <v>10.37579745794149</v>
      </c>
      <c r="E34" s="287">
        <v>23.341427634856426</v>
      </c>
      <c r="F34" s="297">
        <v>13.391815801554612</v>
      </c>
      <c r="G34" s="298">
        <v>14.682035727312943</v>
      </c>
    </row>
    <row r="35" spans="2:7" x14ac:dyDescent="0.25">
      <c r="B35" s="394"/>
      <c r="C35" s="289" t="s">
        <v>663</v>
      </c>
      <c r="D35" s="287">
        <v>9.8709169369038623</v>
      </c>
      <c r="E35" s="287">
        <v>22.007541111674627</v>
      </c>
      <c r="F35" s="297">
        <v>12.617144131548457</v>
      </c>
      <c r="G35" s="298">
        <v>13.931345731625552</v>
      </c>
    </row>
    <row r="36" spans="2:7" x14ac:dyDescent="0.25">
      <c r="B36" s="394"/>
      <c r="C36" s="286" t="s">
        <v>664</v>
      </c>
      <c r="D36" s="287">
        <v>10.35466446115827</v>
      </c>
      <c r="E36" s="287">
        <v>22.560696317196342</v>
      </c>
      <c r="F36" s="297">
        <v>12.617144131548457</v>
      </c>
      <c r="G36" s="298">
        <v>13.931345731625552</v>
      </c>
    </row>
    <row r="37" spans="2:7" x14ac:dyDescent="0.25">
      <c r="B37" s="394"/>
      <c r="C37" s="286" t="s">
        <v>665</v>
      </c>
      <c r="D37" s="287">
        <v>10.680037361660986</v>
      </c>
      <c r="E37" s="287">
        <v>23.114249303778823</v>
      </c>
      <c r="F37" s="297">
        <v>12.579751587733625</v>
      </c>
      <c r="G37" s="298">
        <v>14.000994515942654</v>
      </c>
    </row>
    <row r="38" spans="2:7" x14ac:dyDescent="0.25">
      <c r="B38" s="394"/>
      <c r="C38" s="286" t="s">
        <v>666</v>
      </c>
      <c r="D38" s="287">
        <v>10.18957184185826</v>
      </c>
      <c r="E38" s="287">
        <v>22.061474927702847</v>
      </c>
      <c r="F38" s="297">
        <v>12.579751587733625</v>
      </c>
      <c r="G38" s="298">
        <v>14.000994515942654</v>
      </c>
    </row>
    <row r="39" spans="2:7" x14ac:dyDescent="0.25">
      <c r="B39" s="394"/>
      <c r="C39" s="290" t="s">
        <v>667</v>
      </c>
      <c r="D39" s="287">
        <v>10.223916840437862</v>
      </c>
      <c r="E39" s="287">
        <v>23.814244136422204</v>
      </c>
      <c r="F39" s="297">
        <v>12.579751587733625</v>
      </c>
      <c r="G39" s="298">
        <v>14.000994515942654</v>
      </c>
    </row>
    <row r="40" spans="2:7" x14ac:dyDescent="0.25">
      <c r="B40" s="394"/>
      <c r="C40" s="291" t="s">
        <v>668</v>
      </c>
      <c r="D40" s="292">
        <v>11.57947623786181</v>
      </c>
      <c r="E40" s="292">
        <v>25.057645605585833</v>
      </c>
      <c r="F40" s="299">
        <v>12.774389599059283</v>
      </c>
      <c r="G40" s="300">
        <v>14.28518845794096</v>
      </c>
    </row>
    <row r="41" spans="2:7" x14ac:dyDescent="0.25">
      <c r="B41" s="394" t="s">
        <v>671</v>
      </c>
      <c r="C41" s="286" t="s">
        <v>657</v>
      </c>
      <c r="D41" s="287">
        <v>9.7899999999999991</v>
      </c>
      <c r="E41" s="287">
        <v>23.75</v>
      </c>
      <c r="F41" s="297">
        <v>12.774389599059283</v>
      </c>
      <c r="G41" s="298">
        <v>14.28518845794096</v>
      </c>
    </row>
    <row r="42" spans="2:7" x14ac:dyDescent="0.25">
      <c r="B42" s="394"/>
      <c r="C42" s="286" t="s">
        <v>658</v>
      </c>
      <c r="D42" s="287">
        <v>9.6250693535096019</v>
      </c>
      <c r="E42" s="287">
        <v>23.245652103222671</v>
      </c>
      <c r="F42" s="297">
        <v>12.774389599059283</v>
      </c>
      <c r="G42" s="298">
        <v>14.28518845794096</v>
      </c>
    </row>
    <row r="43" spans="2:7" x14ac:dyDescent="0.25">
      <c r="B43" s="394"/>
      <c r="C43" s="286" t="s">
        <v>659</v>
      </c>
      <c r="D43" s="287">
        <v>9.6241651403472392</v>
      </c>
      <c r="E43" s="287">
        <v>23.244645451803962</v>
      </c>
      <c r="F43" s="297">
        <v>12.774389599059283</v>
      </c>
      <c r="G43" s="298">
        <v>14.28518845794096</v>
      </c>
    </row>
    <row r="44" spans="2:7" x14ac:dyDescent="0.25">
      <c r="B44" s="394"/>
      <c r="C44" s="286" t="s">
        <v>660</v>
      </c>
      <c r="D44" s="287">
        <v>10.14294912092959</v>
      </c>
      <c r="E44" s="287">
        <v>23.324402745791893</v>
      </c>
      <c r="F44" s="297">
        <v>12.487061214849648</v>
      </c>
      <c r="G44" s="298">
        <v>14.193523369794079</v>
      </c>
    </row>
    <row r="45" spans="2:7" x14ac:dyDescent="0.25">
      <c r="B45" s="394"/>
      <c r="C45" s="286" t="s">
        <v>661</v>
      </c>
      <c r="D45" s="287">
        <v>9.7488743821116994</v>
      </c>
      <c r="E45" s="287">
        <v>23.14275945277603</v>
      </c>
      <c r="F45" s="297">
        <v>12.487061214849648</v>
      </c>
      <c r="G45" s="298">
        <v>14.193523369794079</v>
      </c>
    </row>
    <row r="46" spans="2:7" x14ac:dyDescent="0.25">
      <c r="B46" s="394"/>
      <c r="C46" s="286" t="s">
        <v>662</v>
      </c>
      <c r="D46" s="287">
        <v>9.2075948405192616</v>
      </c>
      <c r="E46" s="287">
        <v>22.975204030839627</v>
      </c>
      <c r="F46" s="297">
        <v>12.147208074608924</v>
      </c>
      <c r="G46" s="298">
        <v>13.973284490890556</v>
      </c>
    </row>
    <row r="47" spans="2:7" x14ac:dyDescent="0.25">
      <c r="B47" s="394"/>
      <c r="C47" s="289" t="s">
        <v>663</v>
      </c>
      <c r="D47" s="287">
        <v>8.999314297898664</v>
      </c>
      <c r="E47" s="287">
        <v>22.042218422207377</v>
      </c>
      <c r="F47" s="297">
        <v>12.147208074608924</v>
      </c>
      <c r="G47" s="298">
        <v>13.973284490890556</v>
      </c>
    </row>
    <row r="48" spans="2:7" x14ac:dyDescent="0.25">
      <c r="B48" s="394"/>
      <c r="C48" s="286" t="s">
        <v>664</v>
      </c>
      <c r="D48" s="287">
        <v>9.8990154085577799</v>
      </c>
      <c r="E48" s="287">
        <v>22.641497683882665</v>
      </c>
      <c r="F48" s="297">
        <v>12.147208074608924</v>
      </c>
      <c r="G48" s="298">
        <v>13.973284490890556</v>
      </c>
    </row>
    <row r="49" spans="2:7" x14ac:dyDescent="0.25">
      <c r="B49" s="394"/>
      <c r="C49" s="286" t="s">
        <v>665</v>
      </c>
      <c r="D49" s="287">
        <v>9.4958269213608464</v>
      </c>
      <c r="E49" s="287">
        <v>23.095987955769512</v>
      </c>
      <c r="F49" s="297">
        <v>11.548622690689683</v>
      </c>
      <c r="G49" s="298">
        <v>13.590746210778395</v>
      </c>
    </row>
    <row r="50" spans="2:7" x14ac:dyDescent="0.25">
      <c r="B50" s="394"/>
      <c r="C50" s="286" t="s">
        <v>666</v>
      </c>
      <c r="D50" s="287">
        <v>9.2796385694012518</v>
      </c>
      <c r="E50" s="287">
        <v>24.820682397950556</v>
      </c>
      <c r="F50" s="297">
        <v>11.548622690689683</v>
      </c>
      <c r="G50" s="298">
        <v>13.590746210778395</v>
      </c>
    </row>
    <row r="51" spans="2:7" x14ac:dyDescent="0.25">
      <c r="B51" s="394"/>
      <c r="C51" s="290" t="s">
        <v>667</v>
      </c>
      <c r="D51" s="287">
        <v>9.3604774590760655</v>
      </c>
      <c r="E51" s="287">
        <v>25.526540216291711</v>
      </c>
      <c r="F51" s="297">
        <v>11.548622690689683</v>
      </c>
      <c r="G51" s="298">
        <v>13.590746210778395</v>
      </c>
    </row>
    <row r="52" spans="2:7" x14ac:dyDescent="0.25">
      <c r="B52" s="394"/>
      <c r="C52" s="291" t="s">
        <v>668</v>
      </c>
      <c r="D52" s="292">
        <v>12.210815764405197</v>
      </c>
      <c r="E52" s="292">
        <v>27.898577374655332</v>
      </c>
      <c r="F52" s="299">
        <v>12.014146999498589</v>
      </c>
      <c r="G52" s="300">
        <v>14.157046607132401</v>
      </c>
    </row>
    <row r="53" spans="2:7" x14ac:dyDescent="0.25">
      <c r="B53" s="394" t="s">
        <v>672</v>
      </c>
      <c r="C53" s="286" t="s">
        <v>657</v>
      </c>
      <c r="D53" s="287">
        <v>12.430431496076304</v>
      </c>
      <c r="E53" s="287">
        <v>28.329459684612701</v>
      </c>
      <c r="F53" s="297">
        <v>12.014146999498589</v>
      </c>
      <c r="G53" s="298">
        <v>14.157046607132401</v>
      </c>
    </row>
    <row r="54" spans="2:7" x14ac:dyDescent="0.25">
      <c r="B54" s="394"/>
      <c r="C54" s="286" t="s">
        <v>658</v>
      </c>
      <c r="D54" s="287">
        <v>12.746177928028843</v>
      </c>
      <c r="E54" s="287">
        <v>28.259459386582026</v>
      </c>
      <c r="F54" s="297">
        <v>12.014146999498589</v>
      </c>
      <c r="G54" s="298">
        <v>14.157046607132401</v>
      </c>
    </row>
    <row r="55" spans="2:7" x14ac:dyDescent="0.25">
      <c r="B55" s="394"/>
      <c r="C55" s="286" t="s">
        <v>659</v>
      </c>
      <c r="D55" s="287">
        <v>11.977889342198337</v>
      </c>
      <c r="E55" s="287">
        <v>27.702608887569909</v>
      </c>
      <c r="F55" s="297">
        <v>11.737948356335249</v>
      </c>
      <c r="G55" s="298">
        <v>14.029879758153923</v>
      </c>
    </row>
    <row r="56" spans="2:7" x14ac:dyDescent="0.25">
      <c r="B56" s="394"/>
      <c r="C56" s="286" t="s">
        <v>660</v>
      </c>
      <c r="D56" s="287">
        <v>11.766262665255409</v>
      </c>
      <c r="E56" s="287">
        <v>27.83414439667833</v>
      </c>
      <c r="F56" s="297">
        <v>11.737948356335249</v>
      </c>
      <c r="G56" s="298">
        <v>14.029879758153923</v>
      </c>
    </row>
    <row r="57" spans="2:7" x14ac:dyDescent="0.25">
      <c r="B57" s="394"/>
      <c r="C57" s="286" t="s">
        <v>661</v>
      </c>
      <c r="D57" s="287">
        <v>10.513870956160943</v>
      </c>
      <c r="E57" s="287">
        <v>26.650674928838473</v>
      </c>
      <c r="F57" s="297">
        <v>11.737948356335249</v>
      </c>
      <c r="G57" s="298">
        <v>14.029879758153923</v>
      </c>
    </row>
    <row r="58" spans="2:7" x14ac:dyDescent="0.25">
      <c r="B58" s="394"/>
      <c r="C58" s="286" t="s">
        <v>662</v>
      </c>
      <c r="D58" s="287">
        <v>10.46537430457175</v>
      </c>
      <c r="E58" s="287">
        <v>26.778968763345262</v>
      </c>
      <c r="F58" s="297">
        <v>11.559128830288401</v>
      </c>
      <c r="G58" s="298">
        <v>13.855150407606894</v>
      </c>
    </row>
    <row r="59" spans="2:7" x14ac:dyDescent="0.25">
      <c r="B59" s="394"/>
      <c r="C59" s="289" t="s">
        <v>663</v>
      </c>
      <c r="D59" s="287">
        <v>8.5171693033757467</v>
      </c>
      <c r="E59" s="287">
        <v>25.051912698659528</v>
      </c>
      <c r="F59" s="297">
        <v>11.559128830288401</v>
      </c>
      <c r="G59" s="298">
        <v>13.855150407606894</v>
      </c>
    </row>
    <row r="60" spans="2:7" x14ac:dyDescent="0.25">
      <c r="B60" s="394"/>
      <c r="C60" s="286" t="s">
        <v>664</v>
      </c>
      <c r="D60" s="287">
        <v>8.1927381778316501</v>
      </c>
      <c r="E60" s="287">
        <v>24.843453677579866</v>
      </c>
      <c r="F60" s="297">
        <v>11.559128830288401</v>
      </c>
      <c r="G60" s="298">
        <v>13.855150407606894</v>
      </c>
    </row>
    <row r="61" spans="2:7" x14ac:dyDescent="0.25">
      <c r="B61" s="394"/>
      <c r="C61" s="286" t="s">
        <v>665</v>
      </c>
      <c r="D61" s="287">
        <v>8.1062027040308671</v>
      </c>
      <c r="E61" s="287">
        <v>23.709509608831265</v>
      </c>
      <c r="F61" s="297">
        <v>11.084873976009721</v>
      </c>
      <c r="G61" s="298">
        <v>13.639701821862628</v>
      </c>
    </row>
    <row r="62" spans="2:7" x14ac:dyDescent="0.25">
      <c r="B62" s="394"/>
      <c r="C62" s="286" t="s">
        <v>666</v>
      </c>
      <c r="D62" s="287">
        <v>8.4531567052804437</v>
      </c>
      <c r="E62" s="287">
        <v>23.921589361301592</v>
      </c>
      <c r="F62" s="297">
        <v>11.084873976009721</v>
      </c>
      <c r="G62" s="298">
        <v>13.639701821862628</v>
      </c>
    </row>
    <row r="63" spans="2:7" x14ac:dyDescent="0.25">
      <c r="B63" s="394"/>
      <c r="C63" s="290" t="s">
        <v>667</v>
      </c>
      <c r="D63" s="287">
        <v>7.9661429557081682</v>
      </c>
      <c r="E63" s="287">
        <v>24.012279440293252</v>
      </c>
      <c r="F63" s="297">
        <v>11.084873976009721</v>
      </c>
      <c r="G63" s="298">
        <v>13.639701821862628</v>
      </c>
    </row>
    <row r="64" spans="2:7" x14ac:dyDescent="0.25">
      <c r="B64" s="394"/>
      <c r="C64" s="291" t="s">
        <v>668</v>
      </c>
      <c r="D64" s="292">
        <v>9.5136027876060982</v>
      </c>
      <c r="E64" s="292">
        <v>26.180042309046598</v>
      </c>
      <c r="F64" s="299">
        <v>11.119414213475601</v>
      </c>
      <c r="G64" s="300">
        <v>14.185728960162095</v>
      </c>
    </row>
    <row r="65" spans="2:7" x14ac:dyDescent="0.25">
      <c r="B65" s="394" t="s">
        <v>673</v>
      </c>
      <c r="C65" s="286" t="s">
        <v>657</v>
      </c>
      <c r="D65" s="287">
        <v>7.2397591322019323</v>
      </c>
      <c r="E65" s="287">
        <v>24.236822716837246</v>
      </c>
      <c r="F65" s="297">
        <v>11.119414213475608</v>
      </c>
      <c r="G65" s="298">
        <v>14.185728960162095</v>
      </c>
    </row>
    <row r="66" spans="2:7" x14ac:dyDescent="0.25">
      <c r="B66" s="394"/>
      <c r="C66" s="286" t="s">
        <v>658</v>
      </c>
      <c r="D66" s="287">
        <v>7.6563682004138283</v>
      </c>
      <c r="E66" s="287">
        <v>23.612741471120451</v>
      </c>
      <c r="F66" s="297">
        <v>11.119414213475608</v>
      </c>
      <c r="G66" s="298">
        <v>14.185728960162095</v>
      </c>
    </row>
    <row r="67" spans="2:7" x14ac:dyDescent="0.25">
      <c r="B67" s="394"/>
      <c r="C67" s="286" t="s">
        <v>659</v>
      </c>
      <c r="D67" s="287">
        <v>7.9156746045439377</v>
      </c>
      <c r="E67" s="287">
        <v>23.127433796822665</v>
      </c>
      <c r="F67" s="297">
        <v>10.56053542285024</v>
      </c>
      <c r="G67" s="298">
        <v>13.525016430005495</v>
      </c>
    </row>
    <row r="68" spans="2:7" x14ac:dyDescent="0.25">
      <c r="B68" s="394"/>
      <c r="C68" s="286" t="s">
        <v>660</v>
      </c>
      <c r="D68" s="287">
        <v>7.2508635888635746</v>
      </c>
      <c r="E68" s="287">
        <v>22.551608682534479</v>
      </c>
      <c r="F68" s="297">
        <v>10.56053542285024</v>
      </c>
      <c r="G68" s="298">
        <v>13.525016430005495</v>
      </c>
    </row>
    <row r="69" spans="2:7" x14ac:dyDescent="0.25">
      <c r="B69" s="394"/>
      <c r="C69" s="286" t="s">
        <v>661</v>
      </c>
      <c r="D69" s="287">
        <v>6.9532414969145862</v>
      </c>
      <c r="E69" s="287">
        <v>21.86674284653073</v>
      </c>
      <c r="F69" s="297">
        <v>10.56053542285024</v>
      </c>
      <c r="G69" s="298">
        <v>13.525016430005495</v>
      </c>
    </row>
    <row r="70" spans="2:7" x14ac:dyDescent="0.25">
      <c r="B70" s="394"/>
      <c r="C70" s="286" t="s">
        <v>662</v>
      </c>
      <c r="D70" s="287">
        <v>7.8067259889863543</v>
      </c>
      <c r="E70" s="287">
        <v>22.997791886202222</v>
      </c>
      <c r="F70" s="297">
        <v>10.49859677330252</v>
      </c>
      <c r="G70" s="298">
        <v>13.429390405203897</v>
      </c>
    </row>
    <row r="71" spans="2:7" x14ac:dyDescent="0.25">
      <c r="B71" s="394"/>
      <c r="C71" s="289" t="s">
        <v>663</v>
      </c>
      <c r="D71" s="287">
        <v>6.9938841293951599</v>
      </c>
      <c r="E71" s="287">
        <v>23.196504924395736</v>
      </c>
      <c r="F71" s="297">
        <v>10.49859677330252</v>
      </c>
      <c r="G71" s="298">
        <v>13.429390405203897</v>
      </c>
    </row>
    <row r="72" spans="2:7" x14ac:dyDescent="0.25">
      <c r="B72" s="394"/>
      <c r="C72" s="286" t="s">
        <v>664</v>
      </c>
      <c r="D72" s="287">
        <v>7.039836177716623</v>
      </c>
      <c r="E72" s="287">
        <v>23.37948766025907</v>
      </c>
      <c r="F72" s="297">
        <v>10.49859677330252</v>
      </c>
      <c r="G72" s="298">
        <v>13.429390405203897</v>
      </c>
    </row>
    <row r="73" spans="2:7" x14ac:dyDescent="0.25">
      <c r="B73" s="394"/>
      <c r="C73" s="286" t="s">
        <v>665</v>
      </c>
      <c r="D73" s="287">
        <v>7.3568586687581403</v>
      </c>
      <c r="E73" s="287">
        <v>24.426745702170653</v>
      </c>
      <c r="F73" s="297">
        <v>10.681150892207606</v>
      </c>
      <c r="G73" s="298">
        <v>13.582633056154224</v>
      </c>
    </row>
    <row r="74" spans="2:7" x14ac:dyDescent="0.25">
      <c r="B74" s="394"/>
      <c r="C74" s="286" t="s">
        <v>666</v>
      </c>
      <c r="D74" s="287">
        <v>6.7774881645754252</v>
      </c>
      <c r="E74" s="287">
        <v>24.043022752227458</v>
      </c>
      <c r="F74" s="297">
        <v>10.681150892207606</v>
      </c>
      <c r="G74" s="298">
        <v>13.582633056154224</v>
      </c>
    </row>
    <row r="75" spans="2:7" x14ac:dyDescent="0.25">
      <c r="B75" s="394"/>
      <c r="C75" s="290" t="s">
        <v>667</v>
      </c>
      <c r="D75" s="287">
        <v>7.0752657550652671</v>
      </c>
      <c r="E75" s="287">
        <v>25.376984352117653</v>
      </c>
      <c r="F75" s="297">
        <v>10.681150892207606</v>
      </c>
      <c r="G75" s="298">
        <v>13.582633056154224</v>
      </c>
    </row>
    <row r="76" spans="2:7" x14ac:dyDescent="0.25">
      <c r="B76" s="394"/>
      <c r="C76" s="291" t="s">
        <v>668</v>
      </c>
      <c r="D76" s="292">
        <v>8.0343832614360782</v>
      </c>
      <c r="E76" s="292">
        <v>27.519389234298998</v>
      </c>
      <c r="F76" s="299">
        <v>10.806909263282272</v>
      </c>
      <c r="G76" s="300">
        <v>13.576576873892053</v>
      </c>
    </row>
    <row r="77" spans="2:7" x14ac:dyDescent="0.25">
      <c r="B77" s="394" t="s">
        <v>674</v>
      </c>
      <c r="C77" s="286" t="s">
        <v>657</v>
      </c>
      <c r="D77" s="287">
        <v>6.5098453187751524</v>
      </c>
      <c r="E77" s="287">
        <v>25.160521399162462</v>
      </c>
      <c r="F77" s="297">
        <v>10.806909263282272</v>
      </c>
      <c r="G77" s="298">
        <v>13.576576873892053</v>
      </c>
    </row>
    <row r="78" spans="2:7" x14ac:dyDescent="0.25">
      <c r="B78" s="394"/>
      <c r="C78" s="286" t="s">
        <v>658</v>
      </c>
      <c r="D78" s="287">
        <v>7.1452592561247572</v>
      </c>
      <c r="E78" s="287">
        <v>25.172272499865826</v>
      </c>
      <c r="F78" s="297">
        <v>10.806909263282272</v>
      </c>
      <c r="G78" s="298">
        <v>13.576576873892053</v>
      </c>
    </row>
    <row r="79" spans="2:7" x14ac:dyDescent="0.25">
      <c r="B79" s="394"/>
      <c r="C79" s="286" t="s">
        <v>659</v>
      </c>
      <c r="D79" s="287">
        <v>7.8027272468889715</v>
      </c>
      <c r="E79" s="287">
        <v>25.023719059396271</v>
      </c>
      <c r="F79" s="297">
        <v>10.637261310209341</v>
      </c>
      <c r="G79" s="298">
        <v>13.464251548563832</v>
      </c>
    </row>
    <row r="80" spans="2:7" x14ac:dyDescent="0.25">
      <c r="B80" s="395"/>
      <c r="C80" s="301" t="s">
        <v>660</v>
      </c>
      <c r="D80" s="302">
        <v>7.4468931115666184</v>
      </c>
      <c r="E80" s="302">
        <v>24.280535552404388</v>
      </c>
      <c r="F80" s="303">
        <v>10.637261310209341</v>
      </c>
      <c r="G80" s="304">
        <v>13.464251548563832</v>
      </c>
    </row>
    <row r="81" spans="2:7" ht="15.75" thickBot="1" x14ac:dyDescent="0.3">
      <c r="B81" s="396"/>
      <c r="C81" s="294" t="s">
        <v>661</v>
      </c>
      <c r="D81" s="295">
        <v>7.47</v>
      </c>
      <c r="E81" s="295">
        <v>24.58</v>
      </c>
      <c r="F81" s="305">
        <v>10.64</v>
      </c>
      <c r="G81" s="306">
        <v>13.46</v>
      </c>
    </row>
    <row r="82" spans="2:7" ht="15.75" thickTop="1" x14ac:dyDescent="0.25"/>
  </sheetData>
  <mergeCells count="14">
    <mergeCell ref="B2:G2"/>
    <mergeCell ref="B3:B4"/>
    <mergeCell ref="C3:C4"/>
    <mergeCell ref="D3:D4"/>
    <mergeCell ref="E3:E4"/>
    <mergeCell ref="F3:F4"/>
    <mergeCell ref="G3:G4"/>
    <mergeCell ref="B77:B81"/>
    <mergeCell ref="B5:B16"/>
    <mergeCell ref="B17:B28"/>
    <mergeCell ref="B29:B40"/>
    <mergeCell ref="B41:B52"/>
    <mergeCell ref="B53:B64"/>
    <mergeCell ref="B65:B76"/>
  </mergeCells>
  <printOptions horizontalCentered="1"/>
  <pageMargins left="0.45" right="0.2" top="0.5" bottom="0.25" header="0.3" footer="0.3"/>
  <pageSetup paperSize="9" scale="64" orientation="portrait" r:id="rId1"/>
  <rowBreaks count="1" manualBreakCount="1">
    <brk id="4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7E176-3D5C-4508-B2BC-1C7D3861DB7D}">
  <sheetPr>
    <pageSetUpPr fitToPage="1"/>
  </sheetPr>
  <dimension ref="A1:N82"/>
  <sheetViews>
    <sheetView view="pageBreakPreview" zoomScaleSheetLayoutView="100" workbookViewId="0">
      <selection activeCell="P4" sqref="P4"/>
    </sheetView>
  </sheetViews>
  <sheetFormatPr defaultColWidth="9" defaultRowHeight="15" x14ac:dyDescent="0.25"/>
  <cols>
    <col min="1" max="1" width="1.140625" bestFit="1" customWidth="1"/>
    <col min="2" max="2" width="8.85546875" customWidth="1"/>
    <col min="3" max="3" width="10.7109375" customWidth="1"/>
    <col min="4" max="4" width="9.7109375" style="307" customWidth="1"/>
    <col min="5" max="5" width="12.7109375" style="307" customWidth="1"/>
    <col min="6" max="6" width="11.85546875" style="307" customWidth="1"/>
    <col min="7" max="7" width="11.7109375" style="307" customWidth="1"/>
    <col min="8" max="8" width="11" style="307" customWidth="1"/>
    <col min="9" max="9" width="9" style="307"/>
    <col min="10" max="10" width="11.42578125" style="307" customWidth="1"/>
  </cols>
  <sheetData>
    <row r="1" spans="1:14" x14ac:dyDescent="0.25">
      <c r="A1" t="s">
        <v>94</v>
      </c>
    </row>
    <row r="2" spans="1:14" ht="16.5" thickBot="1" x14ac:dyDescent="0.3">
      <c r="B2" s="397" t="s">
        <v>694</v>
      </c>
      <c r="C2" s="397"/>
      <c r="D2" s="397"/>
      <c r="E2" s="397"/>
      <c r="F2" s="397"/>
      <c r="G2" s="397"/>
      <c r="H2" s="397"/>
    </row>
    <row r="3" spans="1:14" ht="22.15" customHeight="1" thickTop="1" x14ac:dyDescent="0.25">
      <c r="B3" s="398" t="s">
        <v>649</v>
      </c>
      <c r="C3" s="400" t="s">
        <v>650</v>
      </c>
      <c r="D3" s="407" t="s">
        <v>680</v>
      </c>
      <c r="E3" s="407" t="s">
        <v>681</v>
      </c>
      <c r="F3" s="407" t="s">
        <v>682</v>
      </c>
      <c r="G3" s="407" t="s">
        <v>683</v>
      </c>
      <c r="H3" s="407" t="s">
        <v>684</v>
      </c>
      <c r="I3" s="407" t="s">
        <v>685</v>
      </c>
      <c r="J3" s="409" t="s">
        <v>686</v>
      </c>
    </row>
    <row r="4" spans="1:14" ht="48" customHeight="1" x14ac:dyDescent="0.25">
      <c r="B4" s="399"/>
      <c r="C4" s="401"/>
      <c r="D4" s="408"/>
      <c r="E4" s="408"/>
      <c r="F4" s="408"/>
      <c r="G4" s="408"/>
      <c r="H4" s="408"/>
      <c r="I4" s="408"/>
      <c r="J4" s="410"/>
    </row>
    <row r="5" spans="1:14" x14ac:dyDescent="0.25">
      <c r="B5" s="394" t="s">
        <v>656</v>
      </c>
      <c r="C5" s="286" t="s">
        <v>657</v>
      </c>
      <c r="D5" s="308">
        <v>2896</v>
      </c>
      <c r="E5" s="308">
        <v>16836017</v>
      </c>
      <c r="F5" s="308">
        <v>1096570</v>
      </c>
      <c r="G5" s="308">
        <v>1754566</v>
      </c>
      <c r="H5" s="308">
        <v>515465</v>
      </c>
      <c r="I5" s="308">
        <v>1908</v>
      </c>
      <c r="J5" s="309">
        <v>4657125</v>
      </c>
    </row>
    <row r="6" spans="1:14" x14ac:dyDescent="0.25">
      <c r="B6" s="394"/>
      <c r="C6" s="286" t="s">
        <v>658</v>
      </c>
      <c r="D6" s="308">
        <v>2896</v>
      </c>
      <c r="E6" s="308">
        <v>16836017</v>
      </c>
      <c r="F6" s="308">
        <v>1096570</v>
      </c>
      <c r="G6" s="308">
        <v>1754566</v>
      </c>
      <c r="H6" s="308">
        <v>515465</v>
      </c>
      <c r="I6" s="308">
        <v>1908</v>
      </c>
      <c r="J6" s="309">
        <v>4657125</v>
      </c>
    </row>
    <row r="7" spans="1:14" x14ac:dyDescent="0.25">
      <c r="B7" s="394"/>
      <c r="C7" s="286" t="s">
        <v>659</v>
      </c>
      <c r="D7" s="308">
        <v>2903</v>
      </c>
      <c r="E7" s="308">
        <v>17519287</v>
      </c>
      <c r="F7" s="308">
        <v>1101240</v>
      </c>
      <c r="G7" s="310">
        <v>1924946</v>
      </c>
      <c r="H7" s="308">
        <v>534372</v>
      </c>
      <c r="I7" s="308">
        <v>1938</v>
      </c>
      <c r="J7" s="309">
        <v>4671227</v>
      </c>
    </row>
    <row r="8" spans="1:14" x14ac:dyDescent="0.25">
      <c r="B8" s="394"/>
      <c r="C8" s="286" t="s">
        <v>660</v>
      </c>
      <c r="D8" s="308">
        <v>2903</v>
      </c>
      <c r="E8" s="308">
        <v>17519287</v>
      </c>
      <c r="F8" s="308">
        <v>1101240</v>
      </c>
      <c r="G8" s="308">
        <v>1924946</v>
      </c>
      <c r="H8" s="308">
        <v>534372</v>
      </c>
      <c r="I8" s="308">
        <v>1938</v>
      </c>
      <c r="J8" s="309">
        <v>4671227</v>
      </c>
    </row>
    <row r="9" spans="1:14" x14ac:dyDescent="0.25">
      <c r="B9" s="394"/>
      <c r="C9" s="286" t="s">
        <v>661</v>
      </c>
      <c r="D9" s="308">
        <v>2949</v>
      </c>
      <c r="E9" s="308">
        <v>17519287</v>
      </c>
      <c r="F9" s="308">
        <v>1101240</v>
      </c>
      <c r="G9" s="310">
        <v>1754566</v>
      </c>
      <c r="H9" s="308">
        <v>515465</v>
      </c>
      <c r="I9" s="308">
        <v>1938</v>
      </c>
      <c r="J9" s="309">
        <v>4671227</v>
      </c>
    </row>
    <row r="10" spans="1:14" x14ac:dyDescent="0.25">
      <c r="B10" s="394"/>
      <c r="C10" s="286" t="s">
        <v>662</v>
      </c>
      <c r="D10" s="308">
        <v>2979</v>
      </c>
      <c r="E10" s="308">
        <v>18206724</v>
      </c>
      <c r="F10" s="308">
        <v>1156841</v>
      </c>
      <c r="G10" s="308">
        <v>2236074</v>
      </c>
      <c r="H10" s="308">
        <v>564128</v>
      </c>
      <c r="I10" s="308">
        <v>1985</v>
      </c>
      <c r="J10" s="309">
        <v>4848053</v>
      </c>
      <c r="N10" s="311"/>
    </row>
    <row r="11" spans="1:14" x14ac:dyDescent="0.25">
      <c r="B11" s="394"/>
      <c r="C11" s="289" t="s">
        <v>663</v>
      </c>
      <c r="D11" s="308">
        <v>2994</v>
      </c>
      <c r="E11" s="308">
        <v>18206724</v>
      </c>
      <c r="F11" s="308">
        <v>1156841</v>
      </c>
      <c r="G11" s="308">
        <v>2236074</v>
      </c>
      <c r="H11" s="308">
        <v>564128</v>
      </c>
      <c r="I11" s="308">
        <v>1985</v>
      </c>
      <c r="J11" s="309">
        <v>4848053</v>
      </c>
    </row>
    <row r="12" spans="1:14" x14ac:dyDescent="0.25">
      <c r="B12" s="394"/>
      <c r="C12" s="286" t="s">
        <v>664</v>
      </c>
      <c r="D12" s="308">
        <v>3003</v>
      </c>
      <c r="E12" s="308">
        <v>18206724</v>
      </c>
      <c r="F12" s="308">
        <v>1156841</v>
      </c>
      <c r="G12" s="308">
        <v>2236074</v>
      </c>
      <c r="H12" s="308">
        <v>564128</v>
      </c>
      <c r="I12" s="308">
        <v>1985</v>
      </c>
      <c r="J12" s="309">
        <v>4848053</v>
      </c>
    </row>
    <row r="13" spans="1:14" x14ac:dyDescent="0.25">
      <c r="B13" s="394"/>
      <c r="C13" s="286" t="s">
        <v>665</v>
      </c>
      <c r="D13" s="308">
        <v>3023</v>
      </c>
      <c r="E13" s="308">
        <v>18843605</v>
      </c>
      <c r="F13" s="308">
        <v>1183632</v>
      </c>
      <c r="G13" s="308">
        <v>2426681</v>
      </c>
      <c r="H13" s="308">
        <v>734924</v>
      </c>
      <c r="I13" s="308">
        <v>2047</v>
      </c>
      <c r="J13" s="309">
        <v>4848053</v>
      </c>
    </row>
    <row r="14" spans="1:14" x14ac:dyDescent="0.25">
      <c r="B14" s="394"/>
      <c r="C14" s="286" t="s">
        <v>666</v>
      </c>
      <c r="D14" s="308">
        <v>3069</v>
      </c>
      <c r="E14" s="308">
        <v>18843605</v>
      </c>
      <c r="F14" s="308">
        <v>1183632</v>
      </c>
      <c r="G14" s="308">
        <v>2426681</v>
      </c>
      <c r="H14" s="308">
        <v>734924</v>
      </c>
      <c r="I14" s="308">
        <v>2047</v>
      </c>
      <c r="J14" s="309">
        <v>4848053</v>
      </c>
    </row>
    <row r="15" spans="1:14" x14ac:dyDescent="0.25">
      <c r="B15" s="394"/>
      <c r="C15" s="290" t="s">
        <v>667</v>
      </c>
      <c r="D15" s="308">
        <v>3069</v>
      </c>
      <c r="E15" s="308">
        <v>18843605</v>
      </c>
      <c r="F15" s="308">
        <v>1183632</v>
      </c>
      <c r="G15" s="310">
        <v>2426681</v>
      </c>
      <c r="H15" s="310">
        <v>734924</v>
      </c>
      <c r="I15" s="308">
        <v>2047</v>
      </c>
      <c r="J15" s="309">
        <v>4980958</v>
      </c>
      <c r="K15" s="307"/>
    </row>
    <row r="16" spans="1:14" x14ac:dyDescent="0.25">
      <c r="B16" s="394"/>
      <c r="C16" s="291" t="s">
        <v>668</v>
      </c>
      <c r="D16" s="312">
        <v>3173</v>
      </c>
      <c r="E16" s="312">
        <v>19754036</v>
      </c>
      <c r="F16" s="312">
        <v>1216091</v>
      </c>
      <c r="G16" s="312">
        <v>2669732</v>
      </c>
      <c r="H16" s="312">
        <v>783751</v>
      </c>
      <c r="I16" s="312">
        <v>2081</v>
      </c>
      <c r="J16" s="313">
        <v>4980958</v>
      </c>
    </row>
    <row r="17" spans="2:12" x14ac:dyDescent="0.25">
      <c r="B17" s="394" t="s">
        <v>669</v>
      </c>
      <c r="C17" s="286" t="s">
        <v>657</v>
      </c>
      <c r="D17" s="308">
        <v>3173</v>
      </c>
      <c r="E17" s="308">
        <v>19754036</v>
      </c>
      <c r="F17" s="308">
        <v>1216091</v>
      </c>
      <c r="G17" s="308">
        <v>2669732</v>
      </c>
      <c r="H17" s="308">
        <v>783751</v>
      </c>
      <c r="I17" s="308">
        <v>2081</v>
      </c>
      <c r="J17" s="309">
        <v>4980958</v>
      </c>
    </row>
    <row r="18" spans="2:12" x14ac:dyDescent="0.25">
      <c r="B18" s="394"/>
      <c r="C18" s="286" t="s">
        <v>658</v>
      </c>
      <c r="D18" s="308">
        <v>3222</v>
      </c>
      <c r="E18" s="308">
        <v>19754036</v>
      </c>
      <c r="F18" s="308">
        <v>1216091</v>
      </c>
      <c r="G18" s="308">
        <v>2669732</v>
      </c>
      <c r="H18" s="308">
        <v>783751</v>
      </c>
      <c r="I18" s="308">
        <v>2081</v>
      </c>
      <c r="J18" s="309">
        <v>4980958</v>
      </c>
    </row>
    <row r="19" spans="2:12" x14ac:dyDescent="0.25">
      <c r="B19" s="394"/>
      <c r="C19" s="286" t="s">
        <v>659</v>
      </c>
      <c r="D19" s="308">
        <v>3230</v>
      </c>
      <c r="E19" s="308">
        <v>20507612</v>
      </c>
      <c r="F19" s="308">
        <v>1217162</v>
      </c>
      <c r="G19" s="308">
        <v>2986669</v>
      </c>
      <c r="H19" s="308">
        <v>667967</v>
      </c>
      <c r="I19" s="308">
        <v>2287</v>
      </c>
      <c r="J19" s="309">
        <v>5583900</v>
      </c>
    </row>
    <row r="20" spans="2:12" x14ac:dyDescent="0.25">
      <c r="B20" s="394"/>
      <c r="C20" s="286" t="s">
        <v>660</v>
      </c>
      <c r="D20" s="308">
        <v>3266</v>
      </c>
      <c r="E20" s="308">
        <v>20507612</v>
      </c>
      <c r="F20" s="308">
        <v>1217162</v>
      </c>
      <c r="G20" s="308">
        <v>2986669</v>
      </c>
      <c r="H20" s="308">
        <v>667967</v>
      </c>
      <c r="I20" s="308">
        <v>2287</v>
      </c>
      <c r="J20" s="309">
        <v>5583900</v>
      </c>
    </row>
    <row r="21" spans="2:12" x14ac:dyDescent="0.25">
      <c r="B21" s="394"/>
      <c r="C21" s="286" t="s">
        <v>661</v>
      </c>
      <c r="D21" s="308">
        <v>3273</v>
      </c>
      <c r="E21" s="308">
        <v>20507612</v>
      </c>
      <c r="F21" s="308">
        <v>1217162</v>
      </c>
      <c r="G21" s="308">
        <v>2986669</v>
      </c>
      <c r="H21" s="308">
        <v>667967</v>
      </c>
      <c r="I21" s="308">
        <v>2287</v>
      </c>
      <c r="J21" s="309">
        <v>5583900</v>
      </c>
    </row>
    <row r="22" spans="2:12" ht="15.75" x14ac:dyDescent="0.25">
      <c r="B22" s="394"/>
      <c r="C22" s="286" t="s">
        <v>662</v>
      </c>
      <c r="D22" s="308">
        <v>3473</v>
      </c>
      <c r="E22" s="308">
        <v>21498903</v>
      </c>
      <c r="F22" s="308">
        <v>1269220</v>
      </c>
      <c r="G22" s="310">
        <v>3530227</v>
      </c>
      <c r="H22" s="310">
        <v>842431</v>
      </c>
      <c r="I22" s="308">
        <v>2638</v>
      </c>
      <c r="J22" s="309">
        <v>5769128</v>
      </c>
      <c r="L22" s="29"/>
    </row>
    <row r="23" spans="2:12" x14ac:dyDescent="0.25">
      <c r="B23" s="394"/>
      <c r="C23" s="289" t="s">
        <v>663</v>
      </c>
      <c r="D23" s="308">
        <v>3576</v>
      </c>
      <c r="E23" s="308">
        <v>21498903</v>
      </c>
      <c r="F23" s="308">
        <v>1269220</v>
      </c>
      <c r="G23" s="310">
        <v>3530227</v>
      </c>
      <c r="H23" s="310">
        <v>842431</v>
      </c>
      <c r="I23" s="308">
        <v>2638</v>
      </c>
      <c r="J23" s="309">
        <v>5769128</v>
      </c>
    </row>
    <row r="24" spans="2:12" x14ac:dyDescent="0.25">
      <c r="B24" s="394"/>
      <c r="C24" s="286" t="s">
        <v>664</v>
      </c>
      <c r="D24" s="308">
        <v>3576</v>
      </c>
      <c r="E24" s="308">
        <v>21498903</v>
      </c>
      <c r="F24" s="308">
        <v>1269220</v>
      </c>
      <c r="G24" s="310">
        <v>3530227</v>
      </c>
      <c r="H24" s="310">
        <v>842431</v>
      </c>
      <c r="I24" s="308">
        <v>2638</v>
      </c>
      <c r="J24" s="309">
        <v>5769128</v>
      </c>
    </row>
    <row r="25" spans="2:12" x14ac:dyDescent="0.25">
      <c r="B25" s="394"/>
      <c r="C25" s="286" t="s">
        <v>665</v>
      </c>
      <c r="D25" s="308">
        <v>3673</v>
      </c>
      <c r="E25" s="308">
        <v>22500069</v>
      </c>
      <c r="F25" s="308">
        <v>1286841</v>
      </c>
      <c r="G25" s="310">
        <v>3999803</v>
      </c>
      <c r="H25" s="310">
        <v>784286</v>
      </c>
      <c r="I25" s="308">
        <v>2624</v>
      </c>
      <c r="J25" s="309">
        <v>5544253</v>
      </c>
    </row>
    <row r="26" spans="2:12" x14ac:dyDescent="0.25">
      <c r="B26" s="394"/>
      <c r="C26" s="286" t="s">
        <v>666</v>
      </c>
      <c r="D26" s="308">
        <v>3894</v>
      </c>
      <c r="E26" s="308">
        <v>22500069</v>
      </c>
      <c r="F26" s="308">
        <v>1286841</v>
      </c>
      <c r="G26" s="310">
        <v>3999803</v>
      </c>
      <c r="H26" s="310">
        <v>784286</v>
      </c>
      <c r="I26" s="308">
        <v>2624</v>
      </c>
      <c r="J26" s="309">
        <v>5544253</v>
      </c>
    </row>
    <row r="27" spans="2:12" x14ac:dyDescent="0.25">
      <c r="B27" s="394"/>
      <c r="C27" s="290" t="s">
        <v>667</v>
      </c>
      <c r="D27" s="308">
        <v>4053</v>
      </c>
      <c r="E27" s="308">
        <v>22500069</v>
      </c>
      <c r="F27" s="308">
        <v>1286841</v>
      </c>
      <c r="G27" s="310">
        <v>3999803</v>
      </c>
      <c r="H27" s="310">
        <v>784286</v>
      </c>
      <c r="I27" s="308">
        <v>2624</v>
      </c>
      <c r="J27" s="309">
        <v>5544253</v>
      </c>
    </row>
    <row r="28" spans="2:12" x14ac:dyDescent="0.25">
      <c r="B28" s="394"/>
      <c r="C28" s="291" t="s">
        <v>668</v>
      </c>
      <c r="D28" s="312">
        <v>4202</v>
      </c>
      <c r="E28" s="312">
        <v>23544859</v>
      </c>
      <c r="F28" s="312">
        <v>1301010</v>
      </c>
      <c r="G28" s="312">
        <v>5086069</v>
      </c>
      <c r="H28" s="312">
        <v>834302</v>
      </c>
      <c r="I28" s="312">
        <v>2791</v>
      </c>
      <c r="J28" s="313">
        <v>5544253</v>
      </c>
    </row>
    <row r="29" spans="2:12" x14ac:dyDescent="0.25">
      <c r="B29" s="394" t="s">
        <v>670</v>
      </c>
      <c r="C29" s="286" t="s">
        <v>657</v>
      </c>
      <c r="D29" s="308">
        <v>4265</v>
      </c>
      <c r="E29" s="308">
        <v>23544859</v>
      </c>
      <c r="F29" s="308">
        <v>1301010</v>
      </c>
      <c r="G29" s="308">
        <v>5086069</v>
      </c>
      <c r="H29" s="308">
        <v>834302</v>
      </c>
      <c r="I29" s="308">
        <v>2791</v>
      </c>
      <c r="J29" s="309">
        <v>5544253</v>
      </c>
    </row>
    <row r="30" spans="2:12" x14ac:dyDescent="0.25">
      <c r="B30" s="394"/>
      <c r="C30" s="286" t="s">
        <v>658</v>
      </c>
      <c r="D30" s="308">
        <v>4322</v>
      </c>
      <c r="E30" s="308">
        <v>23544859</v>
      </c>
      <c r="F30" s="308">
        <v>1301010</v>
      </c>
      <c r="G30" s="308">
        <v>5086069</v>
      </c>
      <c r="H30" s="308">
        <v>834302</v>
      </c>
      <c r="I30" s="308">
        <v>2791</v>
      </c>
      <c r="J30" s="309">
        <v>5544253</v>
      </c>
    </row>
    <row r="31" spans="2:12" x14ac:dyDescent="0.25">
      <c r="B31" s="394"/>
      <c r="C31" s="286" t="s">
        <v>659</v>
      </c>
      <c r="D31" s="308">
        <v>4347</v>
      </c>
      <c r="E31" s="308">
        <v>24351485</v>
      </c>
      <c r="F31" s="308">
        <v>1333341</v>
      </c>
      <c r="G31" s="308">
        <v>5827289</v>
      </c>
      <c r="H31" s="308">
        <v>791740</v>
      </c>
      <c r="I31" s="308">
        <v>2919</v>
      </c>
      <c r="J31" s="309">
        <v>5854167</v>
      </c>
    </row>
    <row r="32" spans="2:12" x14ac:dyDescent="0.25">
      <c r="B32" s="394"/>
      <c r="C32" s="286" t="s">
        <v>660</v>
      </c>
      <c r="D32" s="308">
        <v>4477</v>
      </c>
      <c r="E32" s="308">
        <v>24351485</v>
      </c>
      <c r="F32" s="308">
        <v>1333341</v>
      </c>
      <c r="G32" s="308">
        <v>5827289</v>
      </c>
      <c r="H32" s="308">
        <v>791740</v>
      </c>
      <c r="I32" s="308">
        <v>2919</v>
      </c>
      <c r="J32" s="309">
        <v>5854167</v>
      </c>
    </row>
    <row r="33" spans="2:10" x14ac:dyDescent="0.25">
      <c r="B33" s="394"/>
      <c r="C33" s="286" t="s">
        <v>661</v>
      </c>
      <c r="D33" s="308">
        <v>4531</v>
      </c>
      <c r="E33" s="308">
        <v>24351485</v>
      </c>
      <c r="F33" s="308">
        <v>1333341</v>
      </c>
      <c r="G33" s="308">
        <v>5827289</v>
      </c>
      <c r="H33" s="308">
        <v>791740</v>
      </c>
      <c r="I33" s="308">
        <v>2919</v>
      </c>
      <c r="J33" s="309">
        <v>5854167</v>
      </c>
    </row>
    <row r="34" spans="2:10" x14ac:dyDescent="0.25">
      <c r="B34" s="394"/>
      <c r="C34" s="286" t="s">
        <v>662</v>
      </c>
      <c r="D34" s="308">
        <v>4591</v>
      </c>
      <c r="E34" s="308">
        <v>25658387</v>
      </c>
      <c r="F34" s="308">
        <v>1360314</v>
      </c>
      <c r="G34" s="308">
        <v>6394916</v>
      </c>
      <c r="H34" s="308">
        <v>856695</v>
      </c>
      <c r="I34" s="308">
        <v>3109</v>
      </c>
      <c r="J34" s="309">
        <v>5962838</v>
      </c>
    </row>
    <row r="35" spans="2:10" x14ac:dyDescent="0.25">
      <c r="B35" s="394"/>
      <c r="C35" s="289" t="s">
        <v>663</v>
      </c>
      <c r="D35" s="308">
        <v>4644</v>
      </c>
      <c r="E35" s="308">
        <v>25658387</v>
      </c>
      <c r="F35" s="308">
        <v>1360314</v>
      </c>
      <c r="G35" s="308">
        <v>6394916</v>
      </c>
      <c r="H35" s="308">
        <v>856695</v>
      </c>
      <c r="I35" s="308">
        <v>3049</v>
      </c>
      <c r="J35" s="309">
        <v>5962838</v>
      </c>
    </row>
    <row r="36" spans="2:10" x14ac:dyDescent="0.25">
      <c r="B36" s="394"/>
      <c r="C36" s="286" t="s">
        <v>664</v>
      </c>
      <c r="D36" s="308">
        <v>4701</v>
      </c>
      <c r="E36" s="308">
        <v>25658387</v>
      </c>
      <c r="F36" s="308">
        <v>1360314</v>
      </c>
      <c r="G36" s="308">
        <v>6394916</v>
      </c>
      <c r="H36" s="308">
        <v>856695</v>
      </c>
      <c r="I36" s="308">
        <v>3049</v>
      </c>
      <c r="J36" s="309">
        <v>5962838</v>
      </c>
    </row>
    <row r="37" spans="2:10" x14ac:dyDescent="0.25">
      <c r="B37" s="394"/>
      <c r="C37" s="286" t="s">
        <v>665</v>
      </c>
      <c r="D37" s="308">
        <v>4736</v>
      </c>
      <c r="E37" s="308">
        <v>26910480.001000002</v>
      </c>
      <c r="F37" s="308">
        <v>1427937.3221</v>
      </c>
      <c r="G37" s="308">
        <v>6998924</v>
      </c>
      <c r="H37" s="308">
        <v>892859</v>
      </c>
      <c r="I37" s="308">
        <v>3188</v>
      </c>
      <c r="J37" s="309">
        <v>6281427</v>
      </c>
    </row>
    <row r="38" spans="2:10" x14ac:dyDescent="0.25">
      <c r="B38" s="394"/>
      <c r="C38" s="286" t="s">
        <v>666</v>
      </c>
      <c r="D38" s="308">
        <v>4800</v>
      </c>
      <c r="E38" s="308">
        <v>26910480.001000002</v>
      </c>
      <c r="F38" s="308">
        <v>1427937.3221</v>
      </c>
      <c r="G38" s="308">
        <v>6998924</v>
      </c>
      <c r="H38" s="308">
        <v>892859</v>
      </c>
      <c r="I38" s="308">
        <v>3188</v>
      </c>
      <c r="J38" s="309">
        <v>6281427</v>
      </c>
    </row>
    <row r="39" spans="2:10" x14ac:dyDescent="0.25">
      <c r="B39" s="394"/>
      <c r="C39" s="290" t="s">
        <v>667</v>
      </c>
      <c r="D39" s="308">
        <v>4994</v>
      </c>
      <c r="E39" s="308">
        <v>26910480.001000002</v>
      </c>
      <c r="F39" s="308">
        <v>1427937.3221</v>
      </c>
      <c r="G39" s="308">
        <v>6998924</v>
      </c>
      <c r="H39" s="308">
        <v>892859</v>
      </c>
      <c r="I39" s="308">
        <v>3188</v>
      </c>
      <c r="J39" s="309">
        <v>6281427</v>
      </c>
    </row>
    <row r="40" spans="2:10" x14ac:dyDescent="0.25">
      <c r="B40" s="394"/>
      <c r="C40" s="291" t="s">
        <v>668</v>
      </c>
      <c r="D40" s="312">
        <v>5057</v>
      </c>
      <c r="E40" s="312">
        <v>27866505</v>
      </c>
      <c r="F40" s="312">
        <v>1439648.0001000001</v>
      </c>
      <c r="G40" s="312">
        <v>8347187</v>
      </c>
      <c r="H40" s="312">
        <v>917344</v>
      </c>
      <c r="I40" s="312">
        <v>3316</v>
      </c>
      <c r="J40" s="313">
        <v>6708521</v>
      </c>
    </row>
    <row r="41" spans="2:10" x14ac:dyDescent="0.25">
      <c r="B41" s="394" t="s">
        <v>671</v>
      </c>
      <c r="C41" s="286" t="s">
        <v>657</v>
      </c>
      <c r="D41" s="308">
        <v>5138</v>
      </c>
      <c r="E41" s="308">
        <v>27866505</v>
      </c>
      <c r="F41" s="308">
        <v>1439648.0001000001</v>
      </c>
      <c r="G41" s="308">
        <v>8347187</v>
      </c>
      <c r="H41" s="308">
        <v>917344</v>
      </c>
      <c r="I41" s="308">
        <v>3316</v>
      </c>
      <c r="J41" s="309">
        <v>6708521</v>
      </c>
    </row>
    <row r="42" spans="2:10" x14ac:dyDescent="0.25">
      <c r="B42" s="394"/>
      <c r="C42" s="286" t="s">
        <v>658</v>
      </c>
      <c r="D42" s="308">
        <v>5257</v>
      </c>
      <c r="E42" s="308">
        <v>27866505</v>
      </c>
      <c r="F42" s="308">
        <v>1439648.0001000001</v>
      </c>
      <c r="G42" s="308">
        <v>8347187</v>
      </c>
      <c r="H42" s="308">
        <v>917344</v>
      </c>
      <c r="I42" s="308">
        <v>3316</v>
      </c>
      <c r="J42" s="309">
        <v>6708521</v>
      </c>
    </row>
    <row r="43" spans="2:10" x14ac:dyDescent="0.25">
      <c r="B43" s="394"/>
      <c r="C43" s="286" t="s">
        <v>659</v>
      </c>
      <c r="D43" s="308">
        <v>5357</v>
      </c>
      <c r="E43" s="310">
        <v>29269631</v>
      </c>
      <c r="F43" s="310">
        <v>1456410.0001000001</v>
      </c>
      <c r="G43" s="310">
        <v>9099732</v>
      </c>
      <c r="H43" s="310">
        <v>928709</v>
      </c>
      <c r="I43" s="308">
        <v>3520</v>
      </c>
      <c r="J43" s="309">
        <v>6819602</v>
      </c>
    </row>
    <row r="44" spans="2:10" x14ac:dyDescent="0.25">
      <c r="B44" s="394"/>
      <c r="C44" s="286" t="s">
        <v>660</v>
      </c>
      <c r="D44" s="308">
        <v>5428</v>
      </c>
      <c r="E44" s="308">
        <v>29269631</v>
      </c>
      <c r="F44" s="308">
        <v>1456410.0001000001</v>
      </c>
      <c r="G44" s="308">
        <v>9099732</v>
      </c>
      <c r="H44" s="308">
        <v>928709</v>
      </c>
      <c r="I44" s="308">
        <v>3520</v>
      </c>
      <c r="J44" s="309">
        <v>6819602</v>
      </c>
    </row>
    <row r="45" spans="2:10" x14ac:dyDescent="0.25">
      <c r="B45" s="394"/>
      <c r="C45" s="286" t="s">
        <v>661</v>
      </c>
      <c r="D45" s="308">
        <v>5470</v>
      </c>
      <c r="E45" s="308">
        <v>29269631</v>
      </c>
      <c r="F45" s="308">
        <v>1456410.0001000001</v>
      </c>
      <c r="G45" s="308">
        <v>9099732</v>
      </c>
      <c r="H45" s="308">
        <v>928709</v>
      </c>
      <c r="I45" s="308">
        <v>3520</v>
      </c>
      <c r="J45" s="309">
        <v>6819602</v>
      </c>
    </row>
    <row r="46" spans="2:10" x14ac:dyDescent="0.25">
      <c r="B46" s="394"/>
      <c r="C46" s="286" t="s">
        <v>662</v>
      </c>
      <c r="D46" s="308">
        <v>5533</v>
      </c>
      <c r="E46" s="308">
        <v>31112194</v>
      </c>
      <c r="F46" s="308">
        <v>1498467.0001000001</v>
      </c>
      <c r="G46" s="308">
        <v>9806237</v>
      </c>
      <c r="H46" s="308">
        <v>969055</v>
      </c>
      <c r="I46" s="308">
        <v>3662</v>
      </c>
      <c r="J46" s="309">
        <v>7215646</v>
      </c>
    </row>
    <row r="47" spans="2:10" x14ac:dyDescent="0.25">
      <c r="B47" s="394"/>
      <c r="C47" s="289" t="s">
        <v>663</v>
      </c>
      <c r="D47" s="308">
        <v>5621</v>
      </c>
      <c r="E47" s="308">
        <v>31112194</v>
      </c>
      <c r="F47" s="308">
        <v>1498467.0001000001</v>
      </c>
      <c r="G47" s="308">
        <v>9806237</v>
      </c>
      <c r="H47" s="308">
        <v>969055</v>
      </c>
      <c r="I47" s="308">
        <v>3662</v>
      </c>
      <c r="J47" s="309">
        <v>7215646</v>
      </c>
    </row>
    <row r="48" spans="2:10" x14ac:dyDescent="0.25">
      <c r="B48" s="394"/>
      <c r="C48" s="286" t="s">
        <v>664</v>
      </c>
      <c r="D48" s="308">
        <v>5671</v>
      </c>
      <c r="E48" s="308">
        <v>31112194</v>
      </c>
      <c r="F48" s="308">
        <v>1498467.0001000001</v>
      </c>
      <c r="G48" s="308">
        <v>9806237</v>
      </c>
      <c r="H48" s="308">
        <v>969055</v>
      </c>
      <c r="I48" s="308">
        <v>3662</v>
      </c>
      <c r="J48" s="309">
        <v>7215646</v>
      </c>
    </row>
    <row r="49" spans="2:10" x14ac:dyDescent="0.25">
      <c r="B49" s="394"/>
      <c r="C49" s="286" t="s">
        <v>665</v>
      </c>
      <c r="D49" s="308">
        <v>5673</v>
      </c>
      <c r="E49" s="308">
        <v>31885779</v>
      </c>
      <c r="F49" s="308">
        <v>1525435.0001000001</v>
      </c>
      <c r="G49" s="308">
        <v>10670072</v>
      </c>
      <c r="H49" s="308">
        <v>992724</v>
      </c>
      <c r="I49" s="308">
        <v>3945</v>
      </c>
      <c r="J49" s="309">
        <v>7243153</v>
      </c>
    </row>
    <row r="50" spans="2:10" x14ac:dyDescent="0.25">
      <c r="B50" s="394"/>
      <c r="C50" s="286" t="s">
        <v>666</v>
      </c>
      <c r="D50" s="308">
        <v>5674</v>
      </c>
      <c r="E50" s="308">
        <v>31885779</v>
      </c>
      <c r="F50" s="308">
        <v>1525435.0001000001</v>
      </c>
      <c r="G50" s="308">
        <v>10670072</v>
      </c>
      <c r="H50" s="308">
        <v>992724</v>
      </c>
      <c r="I50" s="308">
        <v>3945</v>
      </c>
      <c r="J50" s="309">
        <v>7243153</v>
      </c>
    </row>
    <row r="51" spans="2:10" x14ac:dyDescent="0.25">
      <c r="B51" s="394"/>
      <c r="C51" s="290" t="s">
        <v>667</v>
      </c>
      <c r="D51" s="308">
        <v>5694</v>
      </c>
      <c r="E51" s="308">
        <v>31885779</v>
      </c>
      <c r="F51" s="308">
        <v>1525435.0001000001</v>
      </c>
      <c r="G51" s="308">
        <v>10670072</v>
      </c>
      <c r="H51" s="308">
        <v>992724</v>
      </c>
      <c r="I51" s="308">
        <v>3945</v>
      </c>
      <c r="J51" s="309">
        <v>7243153</v>
      </c>
    </row>
    <row r="52" spans="2:10" x14ac:dyDescent="0.25">
      <c r="B52" s="394"/>
      <c r="C52" s="291" t="s">
        <v>668</v>
      </c>
      <c r="D52" s="312">
        <v>5708</v>
      </c>
      <c r="E52" s="312">
        <v>32454204</v>
      </c>
      <c r="F52" s="312">
        <v>1544059.0001000001</v>
      </c>
      <c r="G52" s="312">
        <v>11306797</v>
      </c>
      <c r="H52" s="312">
        <v>1031227</v>
      </c>
      <c r="I52" s="312">
        <v>4106</v>
      </c>
      <c r="J52" s="313">
        <v>7329202</v>
      </c>
    </row>
    <row r="53" spans="2:10" x14ac:dyDescent="0.25">
      <c r="B53" s="394" t="s">
        <v>672</v>
      </c>
      <c r="C53" s="286" t="s">
        <v>657</v>
      </c>
      <c r="D53" s="308">
        <v>5743</v>
      </c>
      <c r="E53" s="308">
        <v>32454204</v>
      </c>
      <c r="F53" s="308">
        <v>1544059.0001000001</v>
      </c>
      <c r="G53" s="308">
        <v>11306797</v>
      </c>
      <c r="H53" s="308">
        <v>1031227</v>
      </c>
      <c r="I53" s="308">
        <v>4106</v>
      </c>
      <c r="J53" s="309">
        <v>7329202</v>
      </c>
    </row>
    <row r="54" spans="2:10" x14ac:dyDescent="0.25">
      <c r="B54" s="394"/>
      <c r="C54" s="286" t="s">
        <v>658</v>
      </c>
      <c r="D54" s="308">
        <v>5772</v>
      </c>
      <c r="E54" s="308">
        <v>32454204</v>
      </c>
      <c r="F54" s="308">
        <v>1544059.0001000001</v>
      </c>
      <c r="G54" s="308">
        <v>11306797</v>
      </c>
      <c r="H54" s="308">
        <v>1031227</v>
      </c>
      <c r="I54" s="308">
        <v>4106</v>
      </c>
      <c r="J54" s="309">
        <v>7329202</v>
      </c>
    </row>
    <row r="55" spans="2:10" x14ac:dyDescent="0.25">
      <c r="B55" s="394"/>
      <c r="C55" s="286" t="s">
        <v>659</v>
      </c>
      <c r="D55" s="308">
        <v>5786</v>
      </c>
      <c r="E55" s="308">
        <v>33531787</v>
      </c>
      <c r="F55" s="308">
        <v>1557276.5859079685</v>
      </c>
      <c r="G55" s="308">
        <v>11912813</v>
      </c>
      <c r="H55" s="308">
        <v>1061340</v>
      </c>
      <c r="I55" s="308">
        <v>4191</v>
      </c>
      <c r="J55" s="309">
        <v>7669827</v>
      </c>
    </row>
    <row r="56" spans="2:10" x14ac:dyDescent="0.25">
      <c r="B56" s="394"/>
      <c r="C56" s="286" t="s">
        <v>660</v>
      </c>
      <c r="D56" s="308">
        <v>5819</v>
      </c>
      <c r="E56" s="308">
        <v>33531787</v>
      </c>
      <c r="F56" s="308">
        <v>1557276.5859079685</v>
      </c>
      <c r="G56" s="308">
        <v>11912813</v>
      </c>
      <c r="H56" s="308">
        <v>1061340</v>
      </c>
      <c r="I56" s="308">
        <v>4191</v>
      </c>
      <c r="J56" s="309">
        <v>7669827</v>
      </c>
    </row>
    <row r="57" spans="2:10" x14ac:dyDescent="0.25">
      <c r="B57" s="394"/>
      <c r="C57" s="286" t="s">
        <v>661</v>
      </c>
      <c r="D57" s="308">
        <v>5870</v>
      </c>
      <c r="E57" s="308">
        <v>33531787</v>
      </c>
      <c r="F57" s="308">
        <v>1557276.5859079685</v>
      </c>
      <c r="G57" s="308">
        <v>11912813</v>
      </c>
      <c r="H57" s="308">
        <v>1061340</v>
      </c>
      <c r="I57" s="308">
        <v>4191</v>
      </c>
      <c r="J57" s="309">
        <v>7669827</v>
      </c>
    </row>
    <row r="58" spans="2:10" x14ac:dyDescent="0.25">
      <c r="B58" s="394"/>
      <c r="C58" s="286" t="s">
        <v>662</v>
      </c>
      <c r="D58" s="308">
        <v>5915</v>
      </c>
      <c r="E58" s="308">
        <v>34671949</v>
      </c>
      <c r="F58" s="308">
        <v>1601957.5858079686</v>
      </c>
      <c r="G58" s="308">
        <v>12689445</v>
      </c>
      <c r="H58" s="308">
        <v>1090322</v>
      </c>
      <c r="I58" s="308">
        <v>4254</v>
      </c>
      <c r="J58" s="309">
        <v>8049059</v>
      </c>
    </row>
    <row r="59" spans="2:10" x14ac:dyDescent="0.25">
      <c r="B59" s="394"/>
      <c r="C59" s="289" t="s">
        <v>663</v>
      </c>
      <c r="D59" s="308">
        <v>5958</v>
      </c>
      <c r="E59" s="308">
        <v>34671949</v>
      </c>
      <c r="F59" s="308">
        <v>1601957.5858079686</v>
      </c>
      <c r="G59" s="308">
        <v>12689445</v>
      </c>
      <c r="H59" s="308">
        <v>1090322</v>
      </c>
      <c r="I59" s="308">
        <v>4254</v>
      </c>
      <c r="J59" s="309">
        <v>8049059</v>
      </c>
    </row>
    <row r="60" spans="2:10" x14ac:dyDescent="0.25">
      <c r="B60" s="394"/>
      <c r="C60" s="286" t="s">
        <v>664</v>
      </c>
      <c r="D60" s="310">
        <v>5957</v>
      </c>
      <c r="E60" s="308">
        <v>34671949</v>
      </c>
      <c r="F60" s="308">
        <v>1601957.5858079686</v>
      </c>
      <c r="G60" s="308">
        <v>12689445</v>
      </c>
      <c r="H60" s="308">
        <v>1090322</v>
      </c>
      <c r="I60" s="308">
        <v>4254</v>
      </c>
      <c r="J60" s="309">
        <v>8049059</v>
      </c>
    </row>
    <row r="61" spans="2:10" x14ac:dyDescent="0.25">
      <c r="B61" s="394"/>
      <c r="C61" s="286" t="s">
        <v>665</v>
      </c>
      <c r="D61" s="310">
        <v>5978</v>
      </c>
      <c r="E61" s="308">
        <v>36366041</v>
      </c>
      <c r="F61" s="308">
        <v>1682845</v>
      </c>
      <c r="G61" s="308">
        <v>13591375</v>
      </c>
      <c r="H61" s="308">
        <v>1122888</v>
      </c>
      <c r="I61" s="308">
        <v>4300</v>
      </c>
      <c r="J61" s="309">
        <v>8573382</v>
      </c>
    </row>
    <row r="62" spans="2:10" x14ac:dyDescent="0.25">
      <c r="B62" s="394"/>
      <c r="C62" s="286" t="s">
        <v>666</v>
      </c>
      <c r="D62" s="310">
        <v>5974</v>
      </c>
      <c r="E62" s="308">
        <v>36366041</v>
      </c>
      <c r="F62" s="308">
        <v>1682845</v>
      </c>
      <c r="G62" s="308">
        <v>13591375</v>
      </c>
      <c r="H62" s="308">
        <v>1122888</v>
      </c>
      <c r="I62" s="308">
        <v>4300</v>
      </c>
      <c r="J62" s="309">
        <v>8573382</v>
      </c>
    </row>
    <row r="63" spans="2:10" x14ac:dyDescent="0.25">
      <c r="B63" s="394"/>
      <c r="C63" s="290" t="s">
        <v>667</v>
      </c>
      <c r="D63" s="310">
        <v>5974</v>
      </c>
      <c r="E63" s="308">
        <v>36366041</v>
      </c>
      <c r="F63" s="308">
        <v>1682845</v>
      </c>
      <c r="G63" s="308">
        <v>13591375</v>
      </c>
      <c r="H63" s="308">
        <v>1122888</v>
      </c>
      <c r="I63" s="308">
        <v>4300</v>
      </c>
      <c r="J63" s="309">
        <v>8573382</v>
      </c>
    </row>
    <row r="64" spans="2:10" x14ac:dyDescent="0.25">
      <c r="B64" s="394"/>
      <c r="C64" s="291" t="s">
        <v>668</v>
      </c>
      <c r="D64" s="312">
        <v>5998</v>
      </c>
      <c r="E64" s="312">
        <v>37770985.482000001</v>
      </c>
      <c r="F64" s="312">
        <v>1702195</v>
      </c>
      <c r="G64" s="312">
        <v>14194839</v>
      </c>
      <c r="H64" s="312">
        <v>1160321</v>
      </c>
      <c r="I64" s="312">
        <v>4325</v>
      </c>
      <c r="J64" s="313">
        <v>8839855</v>
      </c>
    </row>
    <row r="65" spans="2:10" x14ac:dyDescent="0.25">
      <c r="B65" s="394" t="s">
        <v>673</v>
      </c>
      <c r="C65" s="286" t="s">
        <v>657</v>
      </c>
      <c r="D65" s="308">
        <v>6015</v>
      </c>
      <c r="E65" s="308">
        <v>37770985.482000001</v>
      </c>
      <c r="F65" s="308">
        <v>1702195</v>
      </c>
      <c r="G65" s="308">
        <v>14194839</v>
      </c>
      <c r="H65" s="308">
        <v>1160321</v>
      </c>
      <c r="I65" s="308">
        <v>4329</v>
      </c>
      <c r="J65" s="309">
        <v>8839855</v>
      </c>
    </row>
    <row r="66" spans="2:10" x14ac:dyDescent="0.25">
      <c r="B66" s="394"/>
      <c r="C66" s="286" t="s">
        <v>658</v>
      </c>
      <c r="D66" s="308">
        <v>6041</v>
      </c>
      <c r="E66" s="308">
        <v>37770985.482000001</v>
      </c>
      <c r="F66" s="308">
        <v>1702195</v>
      </c>
      <c r="G66" s="308">
        <v>14194839</v>
      </c>
      <c r="H66" s="308">
        <v>1160321</v>
      </c>
      <c r="I66" s="308">
        <v>4340</v>
      </c>
      <c r="J66" s="309">
        <v>8839855</v>
      </c>
    </row>
    <row r="67" spans="2:10" x14ac:dyDescent="0.25">
      <c r="B67" s="394"/>
      <c r="C67" s="286" t="s">
        <v>659</v>
      </c>
      <c r="D67" s="308">
        <v>6101</v>
      </c>
      <c r="E67" s="308">
        <v>39413555</v>
      </c>
      <c r="F67" s="308">
        <v>1764458</v>
      </c>
      <c r="G67" s="308">
        <v>15153463</v>
      </c>
      <c r="H67" s="308">
        <v>1258586</v>
      </c>
      <c r="I67" s="308">
        <v>4347</v>
      </c>
      <c r="J67" s="309">
        <v>9369678</v>
      </c>
    </row>
    <row r="68" spans="2:10" x14ac:dyDescent="0.25">
      <c r="B68" s="394"/>
      <c r="C68" s="286" t="s">
        <v>660</v>
      </c>
      <c r="D68" s="308">
        <v>6136</v>
      </c>
      <c r="E68" s="308">
        <v>39413555</v>
      </c>
      <c r="F68" s="308">
        <v>1764458</v>
      </c>
      <c r="G68" s="308">
        <v>15153463</v>
      </c>
      <c r="H68" s="308">
        <v>1258586</v>
      </c>
      <c r="I68" s="308">
        <v>4377</v>
      </c>
      <c r="J68" s="309">
        <v>9369678</v>
      </c>
    </row>
    <row r="69" spans="2:10" x14ac:dyDescent="0.25">
      <c r="B69" s="394"/>
      <c r="C69" s="286" t="s">
        <v>661</v>
      </c>
      <c r="D69" s="308">
        <v>6154</v>
      </c>
      <c r="E69" s="310">
        <v>40437862</v>
      </c>
      <c r="F69" s="310">
        <v>1792550</v>
      </c>
      <c r="G69" s="310">
        <v>15941535</v>
      </c>
      <c r="H69" s="310">
        <v>1520600</v>
      </c>
      <c r="I69" s="308">
        <v>4384</v>
      </c>
      <c r="J69" s="309">
        <v>9757919</v>
      </c>
    </row>
    <row r="70" spans="2:10" x14ac:dyDescent="0.25">
      <c r="B70" s="394"/>
      <c r="C70" s="286" t="s">
        <v>662</v>
      </c>
      <c r="D70" s="308">
        <v>6169</v>
      </c>
      <c r="E70" s="310">
        <v>41250195</v>
      </c>
      <c r="F70" s="310">
        <v>1801554</v>
      </c>
      <c r="G70" s="310">
        <v>16212468</v>
      </c>
      <c r="H70" s="310">
        <v>1556331</v>
      </c>
      <c r="I70" s="308">
        <v>4417</v>
      </c>
      <c r="J70" s="309">
        <v>9855221</v>
      </c>
    </row>
    <row r="71" spans="2:10" x14ac:dyDescent="0.25">
      <c r="B71" s="394"/>
      <c r="C71" s="289" t="s">
        <v>663</v>
      </c>
      <c r="D71" s="308">
        <v>6190</v>
      </c>
      <c r="E71" s="308">
        <v>41742979</v>
      </c>
      <c r="F71" s="308">
        <v>1807752</v>
      </c>
      <c r="G71" s="308">
        <v>16476700</v>
      </c>
      <c r="H71" s="308">
        <v>1583253</v>
      </c>
      <c r="I71" s="308">
        <v>4431</v>
      </c>
      <c r="J71" s="309">
        <v>10012907</v>
      </c>
    </row>
    <row r="72" spans="2:10" x14ac:dyDescent="0.25">
      <c r="B72" s="394"/>
      <c r="C72" s="286" t="s">
        <v>664</v>
      </c>
      <c r="D72" s="308">
        <v>6273</v>
      </c>
      <c r="E72" s="308">
        <v>42451071</v>
      </c>
      <c r="F72" s="308">
        <v>1837050</v>
      </c>
      <c r="G72" s="308">
        <v>16848434</v>
      </c>
      <c r="H72" s="308">
        <v>1609209</v>
      </c>
      <c r="I72" s="308">
        <v>4464</v>
      </c>
      <c r="J72" s="309">
        <v>10238473</v>
      </c>
    </row>
    <row r="73" spans="2:10" x14ac:dyDescent="0.25">
      <c r="B73" s="394"/>
      <c r="C73" s="286" t="s">
        <v>665</v>
      </c>
      <c r="D73" s="308">
        <v>6303</v>
      </c>
      <c r="E73" s="308">
        <v>43286374</v>
      </c>
      <c r="F73" s="308">
        <v>1836191</v>
      </c>
      <c r="G73" s="308">
        <v>17382448</v>
      </c>
      <c r="H73" s="308">
        <v>1658184</v>
      </c>
      <c r="I73" s="308">
        <v>4472</v>
      </c>
      <c r="J73" s="309">
        <v>10442985</v>
      </c>
    </row>
    <row r="74" spans="2:10" x14ac:dyDescent="0.25">
      <c r="B74" s="394"/>
      <c r="C74" s="286" t="s">
        <v>666</v>
      </c>
      <c r="D74" s="308">
        <v>6344</v>
      </c>
      <c r="E74" s="308">
        <v>43792578</v>
      </c>
      <c r="F74" s="308">
        <v>1834818</v>
      </c>
      <c r="G74" s="308">
        <v>17676259</v>
      </c>
      <c r="H74" s="308">
        <v>1606829</v>
      </c>
      <c r="I74" s="308">
        <v>4512</v>
      </c>
      <c r="J74" s="309">
        <v>10606549</v>
      </c>
    </row>
    <row r="75" spans="2:10" x14ac:dyDescent="0.25">
      <c r="B75" s="394"/>
      <c r="C75" s="290" t="s">
        <v>667</v>
      </c>
      <c r="D75" s="308">
        <v>6374</v>
      </c>
      <c r="E75" s="308">
        <v>44266462</v>
      </c>
      <c r="F75" s="308">
        <v>1844527.76182324</v>
      </c>
      <c r="G75" s="308">
        <v>17953837</v>
      </c>
      <c r="H75" s="308">
        <v>1632274</v>
      </c>
      <c r="I75" s="308">
        <v>4581</v>
      </c>
      <c r="J75" s="309">
        <v>10848831</v>
      </c>
    </row>
    <row r="76" spans="2:10" x14ac:dyDescent="0.25">
      <c r="B76" s="394"/>
      <c r="C76" s="291" t="s">
        <v>668</v>
      </c>
      <c r="D76" s="312">
        <v>6394</v>
      </c>
      <c r="E76" s="312">
        <v>44971969</v>
      </c>
      <c r="F76" s="312">
        <v>1829044</v>
      </c>
      <c r="G76" s="312">
        <v>18307255</v>
      </c>
      <c r="H76" s="312">
        <v>1684310</v>
      </c>
      <c r="I76" s="312">
        <v>4602</v>
      </c>
      <c r="J76" s="313">
        <v>10856357</v>
      </c>
    </row>
    <row r="77" spans="2:10" x14ac:dyDescent="0.25">
      <c r="B77" s="394" t="s">
        <v>674</v>
      </c>
      <c r="C77" s="286" t="s">
        <v>657</v>
      </c>
      <c r="D77" s="308">
        <v>6420</v>
      </c>
      <c r="E77" s="308">
        <v>45605999</v>
      </c>
      <c r="F77" s="308">
        <v>1831708</v>
      </c>
      <c r="G77" s="308">
        <v>18643834</v>
      </c>
      <c r="H77" s="308">
        <v>1706869</v>
      </c>
      <c r="I77" s="308">
        <v>4636</v>
      </c>
      <c r="J77" s="309">
        <v>11080950</v>
      </c>
    </row>
    <row r="78" spans="2:10" x14ac:dyDescent="0.25">
      <c r="B78" s="394"/>
      <c r="C78" s="286" t="s">
        <v>658</v>
      </c>
      <c r="D78" s="308">
        <v>6447</v>
      </c>
      <c r="E78" s="308">
        <v>46202693</v>
      </c>
      <c r="F78" s="308">
        <v>1834935.2340200003</v>
      </c>
      <c r="G78" s="308">
        <v>18889430</v>
      </c>
      <c r="H78" s="308">
        <v>1706091</v>
      </c>
      <c r="I78" s="308">
        <v>4661</v>
      </c>
      <c r="J78" s="309">
        <v>11349362</v>
      </c>
    </row>
    <row r="79" spans="2:10" x14ac:dyDescent="0.25">
      <c r="B79" s="394"/>
      <c r="C79" s="286" t="s">
        <v>659</v>
      </c>
      <c r="D79" s="308">
        <v>6469</v>
      </c>
      <c r="E79" s="308">
        <v>46855643</v>
      </c>
      <c r="F79" s="308">
        <v>1821786.5557463099</v>
      </c>
      <c r="G79" s="308">
        <v>19102652</v>
      </c>
      <c r="H79" s="308">
        <v>1719733</v>
      </c>
      <c r="I79" s="308">
        <v>4664</v>
      </c>
      <c r="J79" s="309">
        <v>11557174</v>
      </c>
    </row>
    <row r="80" spans="2:10" x14ac:dyDescent="0.25">
      <c r="B80" s="395"/>
      <c r="C80" s="301" t="s">
        <v>660</v>
      </c>
      <c r="D80" s="314">
        <v>6488</v>
      </c>
      <c r="E80" s="314">
        <v>47400244</v>
      </c>
      <c r="F80" s="314">
        <v>1827565.5557463099</v>
      </c>
      <c r="G80" s="314">
        <v>19403680</v>
      </c>
      <c r="H80" s="314">
        <v>1750936</v>
      </c>
      <c r="I80" s="308">
        <v>4696</v>
      </c>
      <c r="J80" s="309">
        <v>11738973</v>
      </c>
    </row>
    <row r="81" spans="2:10" ht="15.75" thickBot="1" x14ac:dyDescent="0.3">
      <c r="B81" s="396"/>
      <c r="C81" s="294" t="s">
        <v>661</v>
      </c>
      <c r="D81" s="315">
        <v>6502</v>
      </c>
      <c r="E81" s="315">
        <v>47750302</v>
      </c>
      <c r="F81" s="315">
        <v>1815685</v>
      </c>
      <c r="G81" s="315">
        <v>19754288</v>
      </c>
      <c r="H81" s="315">
        <v>1769739</v>
      </c>
      <c r="I81" s="315">
        <v>4739</v>
      </c>
      <c r="J81" s="316">
        <v>11920529</v>
      </c>
    </row>
    <row r="82" spans="2:10" ht="15.75" thickTop="1" x14ac:dyDescent="0.25"/>
  </sheetData>
  <mergeCells count="17">
    <mergeCell ref="B2:H2"/>
    <mergeCell ref="B3:B4"/>
    <mergeCell ref="C3:C4"/>
    <mergeCell ref="D3:D4"/>
    <mergeCell ref="E3:E4"/>
    <mergeCell ref="F3:F4"/>
    <mergeCell ref="G3:G4"/>
    <mergeCell ref="H3:H4"/>
    <mergeCell ref="B53:B64"/>
    <mergeCell ref="B65:B76"/>
    <mergeCell ref="B77:B81"/>
    <mergeCell ref="I3:I4"/>
    <mergeCell ref="J3:J4"/>
    <mergeCell ref="B5:B16"/>
    <mergeCell ref="B17:B28"/>
    <mergeCell ref="B29:B40"/>
    <mergeCell ref="B41:B52"/>
  </mergeCells>
  <printOptions horizontalCentered="1"/>
  <pageMargins left="0.45" right="0.2" top="0.5" bottom="0.25" header="0.3" footer="0.3"/>
  <pageSetup paperSize="9" scale="63" orientation="portrait" r:id="rId1"/>
  <rowBreaks count="1" manualBreakCount="1">
    <brk id="5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77C3-442D-4C74-8963-4E5C10F8BF3A}">
  <sheetPr>
    <pageSetUpPr fitToPage="1"/>
  </sheetPr>
  <dimension ref="A1:L82"/>
  <sheetViews>
    <sheetView view="pageBreakPreview" zoomScaleSheetLayoutView="100" workbookViewId="0">
      <selection activeCell="P6" sqref="P6"/>
    </sheetView>
  </sheetViews>
  <sheetFormatPr defaultColWidth="9" defaultRowHeight="15" x14ac:dyDescent="0.25"/>
  <cols>
    <col min="1" max="1" width="1.140625" bestFit="1" customWidth="1"/>
    <col min="2" max="2" width="8.85546875" customWidth="1"/>
    <col min="3" max="3" width="15.28515625" customWidth="1"/>
    <col min="4" max="5" width="13.42578125" customWidth="1"/>
    <col min="6" max="6" width="14.140625" customWidth="1"/>
    <col min="7" max="7" width="12.5703125" customWidth="1"/>
    <col min="8" max="8" width="12.42578125" bestFit="1" customWidth="1"/>
  </cols>
  <sheetData>
    <row r="1" spans="1:8" x14ac:dyDescent="0.25">
      <c r="A1" t="s">
        <v>94</v>
      </c>
    </row>
    <row r="2" spans="1:8" ht="16.5" thickBot="1" x14ac:dyDescent="0.3">
      <c r="B2" s="411" t="s">
        <v>695</v>
      </c>
      <c r="C2" s="411"/>
      <c r="D2" s="411"/>
      <c r="E2" s="411"/>
      <c r="F2" s="411"/>
      <c r="G2" s="411"/>
      <c r="H2" s="411"/>
    </row>
    <row r="3" spans="1:8" ht="43.15" customHeight="1" thickTop="1" x14ac:dyDescent="0.25">
      <c r="B3" s="398" t="s">
        <v>649</v>
      </c>
      <c r="C3" s="400" t="s">
        <v>650</v>
      </c>
      <c r="D3" s="400" t="s">
        <v>687</v>
      </c>
      <c r="E3" s="400" t="s">
        <v>688</v>
      </c>
      <c r="F3" s="400" t="s">
        <v>689</v>
      </c>
      <c r="G3" s="400" t="s">
        <v>690</v>
      </c>
      <c r="H3" s="402" t="s">
        <v>691</v>
      </c>
    </row>
    <row r="4" spans="1:8" ht="15.6" customHeight="1" x14ac:dyDescent="0.25">
      <c r="B4" s="399"/>
      <c r="C4" s="401"/>
      <c r="D4" s="401"/>
      <c r="E4" s="401"/>
      <c r="F4" s="401"/>
      <c r="G4" s="401"/>
      <c r="H4" s="403"/>
    </row>
    <row r="5" spans="1:8" x14ac:dyDescent="0.25">
      <c r="B5" s="394" t="s">
        <v>656</v>
      </c>
      <c r="C5" s="286" t="s">
        <v>657</v>
      </c>
      <c r="D5" s="317">
        <v>3.29</v>
      </c>
      <c r="E5" s="317">
        <v>2.12</v>
      </c>
      <c r="F5" s="317">
        <v>5.61</v>
      </c>
      <c r="G5" s="317">
        <v>3.95</v>
      </c>
      <c r="H5" s="318">
        <v>8.8627390796693852</v>
      </c>
    </row>
    <row r="6" spans="1:8" x14ac:dyDescent="0.25">
      <c r="B6" s="394"/>
      <c r="C6" s="286" t="s">
        <v>658</v>
      </c>
      <c r="D6" s="317">
        <v>3.2708025288080029</v>
      </c>
      <c r="E6" s="317">
        <v>2.1254449800022299</v>
      </c>
      <c r="F6" s="317">
        <v>5.6546297683726694</v>
      </c>
      <c r="G6" s="317">
        <v>3.7862375122081193</v>
      </c>
      <c r="H6" s="318">
        <v>8.770936414635047</v>
      </c>
    </row>
    <row r="7" spans="1:8" x14ac:dyDescent="0.25">
      <c r="B7" s="394"/>
      <c r="C7" s="286" t="s">
        <v>659</v>
      </c>
      <c r="D7" s="317">
        <v>3.3</v>
      </c>
      <c r="E7" s="317">
        <v>2.06</v>
      </c>
      <c r="F7" s="317">
        <v>5.67</v>
      </c>
      <c r="G7" s="317">
        <v>4.16</v>
      </c>
      <c r="H7" s="318">
        <v>8.6199999999999992</v>
      </c>
    </row>
    <row r="8" spans="1:8" x14ac:dyDescent="0.25">
      <c r="B8" s="394"/>
      <c r="C8" s="286" t="s">
        <v>660</v>
      </c>
      <c r="D8" s="317">
        <v>3.4557359685252953</v>
      </c>
      <c r="E8" s="317">
        <v>2.0382646193816321</v>
      </c>
      <c r="F8" s="317">
        <v>5.9220716901264909</v>
      </c>
      <c r="G8" s="317">
        <v>4.3784836922314794</v>
      </c>
      <c r="H8" s="318">
        <v>8.8831005706782786</v>
      </c>
    </row>
    <row r="9" spans="1:8" x14ac:dyDescent="0.25">
      <c r="B9" s="394"/>
      <c r="C9" s="286" t="s">
        <v>661</v>
      </c>
      <c r="D9" s="317">
        <v>3.4557359685252953</v>
      </c>
      <c r="E9" s="317">
        <v>2.0382646193816321</v>
      </c>
      <c r="F9" s="317">
        <v>5.9220716901264909</v>
      </c>
      <c r="G9" s="317">
        <v>4.3784836922314794</v>
      </c>
      <c r="H9" s="318">
        <v>8.8831005706782786</v>
      </c>
    </row>
    <row r="10" spans="1:8" x14ac:dyDescent="0.25">
      <c r="B10" s="394"/>
      <c r="C10" s="286" t="s">
        <v>662</v>
      </c>
      <c r="D10" s="317">
        <v>4.0182428493441336</v>
      </c>
      <c r="E10" s="317">
        <v>2.1055608337301126</v>
      </c>
      <c r="F10" s="317">
        <v>6.7213658274395431</v>
      </c>
      <c r="G10" s="317">
        <v>5.5478602464263371</v>
      </c>
      <c r="H10" s="318">
        <v>9.2841885802441464</v>
      </c>
    </row>
    <row r="11" spans="1:8" x14ac:dyDescent="0.25">
      <c r="B11" s="394"/>
      <c r="C11" s="289" t="s">
        <v>663</v>
      </c>
      <c r="D11" s="317">
        <v>4.702043156180661</v>
      </c>
      <c r="E11" s="317">
        <v>2.1645743352532638</v>
      </c>
      <c r="F11" s="317">
        <v>7.3690023893096122</v>
      </c>
      <c r="G11" s="317">
        <v>7.2381536854869273</v>
      </c>
      <c r="H11" s="318">
        <v>10.051970280863683</v>
      </c>
    </row>
    <row r="12" spans="1:8" x14ac:dyDescent="0.25">
      <c r="B12" s="394"/>
      <c r="C12" s="286" t="s">
        <v>664</v>
      </c>
      <c r="D12" s="317">
        <v>5.0350209042423275</v>
      </c>
      <c r="E12" s="317">
        <v>2.2566570560332173</v>
      </c>
      <c r="F12" s="317">
        <v>7.9400502874397851</v>
      </c>
      <c r="G12" s="317">
        <v>7.2828117251208999</v>
      </c>
      <c r="H12" s="318">
        <v>10.6</v>
      </c>
    </row>
    <row r="13" spans="1:8" x14ac:dyDescent="0.25">
      <c r="B13" s="394"/>
      <c r="C13" s="286" t="s">
        <v>665</v>
      </c>
      <c r="D13" s="317">
        <v>5.08</v>
      </c>
      <c r="E13" s="317">
        <v>2.66</v>
      </c>
      <c r="F13" s="317">
        <v>8.64</v>
      </c>
      <c r="G13" s="317">
        <v>4.5</v>
      </c>
      <c r="H13" s="318">
        <v>10.78</v>
      </c>
    </row>
    <row r="14" spans="1:8" x14ac:dyDescent="0.25">
      <c r="B14" s="394"/>
      <c r="C14" s="286" t="s">
        <v>666</v>
      </c>
      <c r="D14" s="317">
        <v>5.5121091324898837</v>
      </c>
      <c r="E14" s="317">
        <v>3.5614158474030582</v>
      </c>
      <c r="F14" s="317">
        <v>8.9190086422088193</v>
      </c>
      <c r="G14" s="317">
        <v>3.9184303175281494</v>
      </c>
      <c r="H14" s="318">
        <v>10.565751564921564</v>
      </c>
    </row>
    <row r="15" spans="1:8" x14ac:dyDescent="0.25">
      <c r="B15" s="394"/>
      <c r="C15" s="290" t="s">
        <v>667</v>
      </c>
      <c r="D15" s="317">
        <v>5.91</v>
      </c>
      <c r="E15" s="317">
        <v>3.8</v>
      </c>
      <c r="F15" s="317">
        <v>9.61</v>
      </c>
      <c r="G15" s="317">
        <v>4.01</v>
      </c>
      <c r="H15" s="318">
        <v>11.25</v>
      </c>
    </row>
    <row r="16" spans="1:8" x14ac:dyDescent="0.25">
      <c r="B16" s="394"/>
      <c r="C16" s="291" t="s">
        <v>668</v>
      </c>
      <c r="D16" s="319">
        <v>6.1523569312978204</v>
      </c>
      <c r="E16" s="319">
        <v>4.0093728878442105</v>
      </c>
      <c r="F16" s="319">
        <v>10.084446670447926</v>
      </c>
      <c r="G16" s="319">
        <v>4.1350927709899494</v>
      </c>
      <c r="H16" s="320">
        <v>11.386035971406745</v>
      </c>
    </row>
    <row r="17" spans="2:12" x14ac:dyDescent="0.25">
      <c r="B17" s="394" t="s">
        <v>669</v>
      </c>
      <c r="C17" s="286" t="s">
        <v>657</v>
      </c>
      <c r="D17" s="317">
        <v>6.2510452802748127</v>
      </c>
      <c r="E17" s="317">
        <v>4.0351433139397281</v>
      </c>
      <c r="F17" s="317">
        <v>10.223826781819048</v>
      </c>
      <c r="G17" s="317">
        <v>3.8786364752936748</v>
      </c>
      <c r="H17" s="318">
        <v>11.66390912655195</v>
      </c>
    </row>
    <row r="18" spans="2:12" x14ac:dyDescent="0.25">
      <c r="B18" s="394"/>
      <c r="C18" s="286" t="s">
        <v>658</v>
      </c>
      <c r="D18" s="317">
        <v>6.1907432772142119</v>
      </c>
      <c r="E18" s="317">
        <v>3.9548366202115162</v>
      </c>
      <c r="F18" s="317">
        <v>10.322889310085261</v>
      </c>
      <c r="G18" s="317">
        <v>3.4223686772274018</v>
      </c>
      <c r="H18" s="318">
        <v>11.803775464291123</v>
      </c>
    </row>
    <row r="19" spans="2:12" x14ac:dyDescent="0.25">
      <c r="B19" s="394"/>
      <c r="C19" s="286" t="s">
        <v>659</v>
      </c>
      <c r="D19" s="317">
        <v>6.1735077686700661</v>
      </c>
      <c r="E19" s="317">
        <v>3.926611332266476</v>
      </c>
      <c r="F19" s="317">
        <v>10.30735328758248</v>
      </c>
      <c r="G19" s="317">
        <v>3.7672054151902348</v>
      </c>
      <c r="H19" s="318">
        <v>11.762568096096528</v>
      </c>
    </row>
    <row r="20" spans="2:12" x14ac:dyDescent="0.25">
      <c r="B20" s="394"/>
      <c r="C20" s="286" t="s">
        <v>660</v>
      </c>
      <c r="D20" s="317">
        <v>6.0981099963992955</v>
      </c>
      <c r="E20" s="317">
        <v>3.8242844674922192</v>
      </c>
      <c r="F20" s="317">
        <v>10.195595637894026</v>
      </c>
      <c r="G20" s="317">
        <v>3.8854077854229456</v>
      </c>
      <c r="H20" s="318">
        <v>11.62706943660613</v>
      </c>
    </row>
    <row r="21" spans="2:12" x14ac:dyDescent="0.25">
      <c r="B21" s="394"/>
      <c r="C21" s="286" t="s">
        <v>661</v>
      </c>
      <c r="D21" s="317">
        <v>6.1728712194188393</v>
      </c>
      <c r="E21" s="317">
        <v>3.9402378803707694</v>
      </c>
      <c r="F21" s="317">
        <v>10.271282092120352</v>
      </c>
      <c r="G21" s="317">
        <v>3.9208969811018335</v>
      </c>
      <c r="H21" s="318">
        <v>11.271530862688145</v>
      </c>
    </row>
    <row r="22" spans="2:12" ht="15.75" x14ac:dyDescent="0.25">
      <c r="B22" s="394"/>
      <c r="C22" s="286" t="s">
        <v>662</v>
      </c>
      <c r="D22" s="317">
        <v>6.2053748201330308</v>
      </c>
      <c r="E22" s="317">
        <v>3.9307218486740538</v>
      </c>
      <c r="F22" s="317">
        <v>10.199855814449904</v>
      </c>
      <c r="G22" s="317">
        <v>4.1079225540899218</v>
      </c>
      <c r="H22" s="318">
        <v>11.791156337456201</v>
      </c>
      <c r="L22" s="29"/>
    </row>
    <row r="23" spans="2:12" x14ac:dyDescent="0.25">
      <c r="B23" s="394"/>
      <c r="C23" s="289" t="s">
        <v>663</v>
      </c>
      <c r="D23" s="317">
        <v>6.3792078001806285</v>
      </c>
      <c r="E23" s="317">
        <v>4.1490698401093384</v>
      </c>
      <c r="F23" s="317">
        <v>10.186834734388743</v>
      </c>
      <c r="G23" s="317">
        <v>4.2890981783044264</v>
      </c>
      <c r="H23" s="318">
        <v>11.915964240694198</v>
      </c>
    </row>
    <row r="24" spans="2:12" x14ac:dyDescent="0.25">
      <c r="B24" s="394"/>
      <c r="C24" s="286" t="s">
        <v>664</v>
      </c>
      <c r="D24" s="317">
        <v>6.4499767676637481</v>
      </c>
      <c r="E24" s="317">
        <v>4.3241742822406666</v>
      </c>
      <c r="F24" s="317">
        <v>10.170065714436348</v>
      </c>
      <c r="G24" s="317">
        <v>4.4839806181591788</v>
      </c>
      <c r="H24" s="318">
        <v>12.009695300229659</v>
      </c>
    </row>
    <row r="25" spans="2:12" x14ac:dyDescent="0.25">
      <c r="B25" s="394"/>
      <c r="C25" s="286" t="s">
        <v>665</v>
      </c>
      <c r="D25" s="317">
        <v>6.6412435274607677</v>
      </c>
      <c r="E25" s="317">
        <v>4.4576701715641729</v>
      </c>
      <c r="F25" s="317">
        <v>10.381744734190825</v>
      </c>
      <c r="G25" s="317">
        <v>4.7141416852501177</v>
      </c>
      <c r="H25" s="318">
        <v>12.117335388596159</v>
      </c>
    </row>
    <row r="26" spans="2:12" x14ac:dyDescent="0.25">
      <c r="B26" s="394"/>
      <c r="C26" s="286" t="s">
        <v>666</v>
      </c>
      <c r="D26" s="317">
        <v>6.4499767676637481</v>
      </c>
      <c r="E26" s="317">
        <v>4.3241742822406666</v>
      </c>
      <c r="F26" s="317">
        <v>10.170065714436348</v>
      </c>
      <c r="G26" s="317">
        <v>4.4839806181591788</v>
      </c>
      <c r="H26" s="318">
        <v>12.009695300229659</v>
      </c>
    </row>
    <row r="27" spans="2:12" x14ac:dyDescent="0.25">
      <c r="B27" s="394"/>
      <c r="C27" s="290" t="s">
        <v>667</v>
      </c>
      <c r="D27" s="317">
        <v>6.6112977698149447</v>
      </c>
      <c r="E27" s="317">
        <v>4.4233730266611104</v>
      </c>
      <c r="F27" s="317">
        <v>10.306405291525063</v>
      </c>
      <c r="G27" s="317">
        <v>4.4851712080206099</v>
      </c>
      <c r="H27" s="318">
        <v>12.377430844838713</v>
      </c>
    </row>
    <row r="28" spans="2:12" x14ac:dyDescent="0.25">
      <c r="B28" s="394"/>
      <c r="C28" s="291" t="s">
        <v>668</v>
      </c>
      <c r="D28" s="319">
        <v>6.4852555214590986</v>
      </c>
      <c r="E28" s="319">
        <v>4.362671782518535</v>
      </c>
      <c r="F28" s="319">
        <v>10.239494648633544</v>
      </c>
      <c r="G28" s="319">
        <v>4.6687433421084013</v>
      </c>
      <c r="H28" s="320">
        <v>12.293985697930685</v>
      </c>
    </row>
    <row r="29" spans="2:12" x14ac:dyDescent="0.25">
      <c r="B29" s="394" t="s">
        <v>670</v>
      </c>
      <c r="C29" s="286" t="s">
        <v>657</v>
      </c>
      <c r="D29" s="317">
        <v>6.3993076371430346</v>
      </c>
      <c r="E29" s="317">
        <v>4.2652832608234661</v>
      </c>
      <c r="F29" s="317">
        <v>9.8432286349301279</v>
      </c>
      <c r="G29" s="317">
        <v>4.2194607849783834</v>
      </c>
      <c r="H29" s="318">
        <v>12.478763874842731</v>
      </c>
    </row>
    <row r="30" spans="2:12" x14ac:dyDescent="0.25">
      <c r="B30" s="394"/>
      <c r="C30" s="286" t="s">
        <v>658</v>
      </c>
      <c r="D30" s="317">
        <v>6.3012124975867021</v>
      </c>
      <c r="E30" s="317">
        <v>4.0578837144026503</v>
      </c>
      <c r="F30" s="317">
        <v>9.9781688438325773</v>
      </c>
      <c r="G30" s="317">
        <v>3.6319136002194647</v>
      </c>
      <c r="H30" s="318">
        <v>12.32478345186064</v>
      </c>
    </row>
    <row r="31" spans="2:12" x14ac:dyDescent="0.25">
      <c r="B31" s="394"/>
      <c r="C31" s="286" t="s">
        <v>659</v>
      </c>
      <c r="D31" s="317">
        <v>6.5712583225164103</v>
      </c>
      <c r="E31" s="317">
        <v>4.2933479016255482</v>
      </c>
      <c r="F31" s="317">
        <v>10.246027232287377</v>
      </c>
      <c r="G31" s="317">
        <v>4.0061694441991804</v>
      </c>
      <c r="H31" s="318">
        <v>12.240976355355105</v>
      </c>
    </row>
    <row r="32" spans="2:12" x14ac:dyDescent="0.25">
      <c r="B32" s="394"/>
      <c r="C32" s="286" t="s">
        <v>660</v>
      </c>
      <c r="D32" s="317">
        <v>6.6051148890360176</v>
      </c>
      <c r="E32" s="317">
        <v>4.318983420771902</v>
      </c>
      <c r="F32" s="317">
        <v>10.271948102085352</v>
      </c>
      <c r="G32" s="317">
        <v>3.8346333288492636</v>
      </c>
      <c r="H32" s="318">
        <v>12.251468139845429</v>
      </c>
    </row>
    <row r="33" spans="2:8" x14ac:dyDescent="0.25">
      <c r="B33" s="394"/>
      <c r="C33" s="286" t="s">
        <v>661</v>
      </c>
      <c r="D33" s="317">
        <v>6.6161021257179744</v>
      </c>
      <c r="E33" s="317">
        <v>4.4104028259547787</v>
      </c>
      <c r="F33" s="317">
        <v>10.114721102732396</v>
      </c>
      <c r="G33" s="317">
        <v>3.996455932661052</v>
      </c>
      <c r="H33" s="318">
        <v>12.275506463431617</v>
      </c>
    </row>
    <row r="34" spans="2:8" x14ac:dyDescent="0.25">
      <c r="B34" s="394"/>
      <c r="C34" s="286" t="s">
        <v>662</v>
      </c>
      <c r="D34" s="317">
        <v>6.724331593083976</v>
      </c>
      <c r="E34" s="317">
        <v>4.4614180149855516</v>
      </c>
      <c r="F34" s="317">
        <v>10.283308639976505</v>
      </c>
      <c r="G34" s="317">
        <v>3.9847871906180847</v>
      </c>
      <c r="H34" s="318">
        <v>12.276694081469548</v>
      </c>
    </row>
    <row r="35" spans="2:8" x14ac:dyDescent="0.25">
      <c r="B35" s="394"/>
      <c r="C35" s="289" t="s">
        <v>663</v>
      </c>
      <c r="D35" s="317">
        <v>6.6741839155534315</v>
      </c>
      <c r="E35" s="317">
        <v>4.3710657197609137</v>
      </c>
      <c r="F35" s="317">
        <v>10.294247553471886</v>
      </c>
      <c r="G35" s="317">
        <v>3.8879037669297327</v>
      </c>
      <c r="H35" s="318">
        <v>12.349877171950688</v>
      </c>
    </row>
    <row r="36" spans="2:8" x14ac:dyDescent="0.25">
      <c r="B36" s="394"/>
      <c r="C36" s="286" t="s">
        <v>664</v>
      </c>
      <c r="D36" s="317">
        <v>6.6185755122047922</v>
      </c>
      <c r="E36" s="317">
        <v>4.4489274083458037</v>
      </c>
      <c r="F36" s="317">
        <v>10.09621987265005</v>
      </c>
      <c r="G36" s="317">
        <v>4.0677787385392508</v>
      </c>
      <c r="H36" s="318">
        <v>12.321855641163268</v>
      </c>
    </row>
    <row r="37" spans="2:8" x14ac:dyDescent="0.25">
      <c r="B37" s="394"/>
      <c r="C37" s="286" t="s">
        <v>665</v>
      </c>
      <c r="D37" s="317">
        <v>6.6710907987025889</v>
      </c>
      <c r="E37" s="317">
        <v>4.525673704199507</v>
      </c>
      <c r="F37" s="317">
        <v>10.177019873852494</v>
      </c>
      <c r="G37" s="317">
        <v>4.12743101002531</v>
      </c>
      <c r="H37" s="318">
        <v>12.265874413981942</v>
      </c>
    </row>
    <row r="38" spans="2:8" x14ac:dyDescent="0.25">
      <c r="B38" s="394"/>
      <c r="C38" s="286" t="s">
        <v>666</v>
      </c>
      <c r="D38" s="317">
        <v>6.6725754491172795</v>
      </c>
      <c r="E38" s="317">
        <v>4.5853021354839951</v>
      </c>
      <c r="F38" s="317">
        <v>10.092849624773361</v>
      </c>
      <c r="G38" s="317">
        <v>4.1151075014234531</v>
      </c>
      <c r="H38" s="318">
        <v>12.219068906149902</v>
      </c>
    </row>
    <row r="39" spans="2:8" x14ac:dyDescent="0.25">
      <c r="B39" s="394"/>
      <c r="C39" s="290" t="s">
        <v>667</v>
      </c>
      <c r="D39" s="317">
        <v>6.6352719667952442</v>
      </c>
      <c r="E39" s="317">
        <v>4.5521002217437818</v>
      </c>
      <c r="F39" s="317">
        <v>10.090951174478208</v>
      </c>
      <c r="G39" s="317">
        <v>4.2613622585618751</v>
      </c>
      <c r="H39" s="318">
        <v>12.2</v>
      </c>
    </row>
    <row r="40" spans="2:8" x14ac:dyDescent="0.25">
      <c r="B40" s="394"/>
      <c r="C40" s="291" t="s">
        <v>668</v>
      </c>
      <c r="D40" s="319">
        <v>6.60176688176995</v>
      </c>
      <c r="E40" s="319">
        <v>4.9595595141653446</v>
      </c>
      <c r="F40" s="319">
        <v>9.9517881845853484</v>
      </c>
      <c r="G40" s="319">
        <v>4.4032478001181063</v>
      </c>
      <c r="H40" s="320">
        <v>12.157637531116116</v>
      </c>
    </row>
    <row r="41" spans="2:8" x14ac:dyDescent="0.25">
      <c r="B41" s="394" t="s">
        <v>671</v>
      </c>
      <c r="C41" s="286" t="s">
        <v>657</v>
      </c>
      <c r="D41" s="317">
        <v>6.7657105159902322</v>
      </c>
      <c r="E41" s="317">
        <v>5.0160705427316818</v>
      </c>
      <c r="F41" s="317">
        <v>9.8917092450402642</v>
      </c>
      <c r="G41" s="317">
        <v>4.280674695367523</v>
      </c>
      <c r="H41" s="318">
        <v>12.086652055642796</v>
      </c>
    </row>
    <row r="42" spans="2:8" x14ac:dyDescent="0.25">
      <c r="B42" s="394"/>
      <c r="C42" s="286" t="s">
        <v>658</v>
      </c>
      <c r="D42" s="317">
        <v>6.8</v>
      </c>
      <c r="E42" s="317">
        <v>4.8505930924511098</v>
      </c>
      <c r="F42" s="317">
        <v>9.8744695447076207</v>
      </c>
      <c r="G42" s="317">
        <v>4.2250937632206957</v>
      </c>
      <c r="H42" s="318">
        <v>11.97</v>
      </c>
    </row>
    <row r="43" spans="2:8" x14ac:dyDescent="0.25">
      <c r="B43" s="394"/>
      <c r="C43" s="286" t="s">
        <v>659</v>
      </c>
      <c r="D43" s="317">
        <v>6.75</v>
      </c>
      <c r="E43" s="317">
        <v>5.09</v>
      </c>
      <c r="F43" s="317">
        <v>9.7799999999999994</v>
      </c>
      <c r="G43" s="317">
        <v>4.3899999999999997</v>
      </c>
      <c r="H43" s="318">
        <v>11.97</v>
      </c>
    </row>
    <row r="44" spans="2:8" x14ac:dyDescent="0.25">
      <c r="B44" s="394"/>
      <c r="C44" s="286" t="s">
        <v>660</v>
      </c>
      <c r="D44" s="317">
        <v>6.812104227644717</v>
      </c>
      <c r="E44" s="317">
        <v>5.0571483859539121</v>
      </c>
      <c r="F44" s="317">
        <v>9.8165776228172152</v>
      </c>
      <c r="G44" s="317">
        <v>4.3400284134201002</v>
      </c>
      <c r="H44" s="318">
        <v>12.020827927975938</v>
      </c>
    </row>
    <row r="45" spans="2:8" x14ac:dyDescent="0.25">
      <c r="B45" s="394"/>
      <c r="C45" s="286" t="s">
        <v>661</v>
      </c>
      <c r="D45" s="317">
        <v>6.8</v>
      </c>
      <c r="E45" s="317">
        <v>4.9923038104505011</v>
      </c>
      <c r="F45" s="317">
        <v>9.7198724054487791</v>
      </c>
      <c r="G45" s="317">
        <v>4.1580843169808848</v>
      </c>
      <c r="H45" s="318">
        <v>11.93</v>
      </c>
    </row>
    <row r="46" spans="2:8" x14ac:dyDescent="0.25">
      <c r="B46" s="394"/>
      <c r="C46" s="286" t="s">
        <v>662</v>
      </c>
      <c r="D46" s="317">
        <v>6.786162197889281</v>
      </c>
      <c r="E46" s="317">
        <v>4.9691613140070636</v>
      </c>
      <c r="F46" s="317">
        <v>9.7121032064511539</v>
      </c>
      <c r="G46" s="317">
        <v>4.1891774017490331</v>
      </c>
      <c r="H46" s="318">
        <v>11.938543027385922</v>
      </c>
    </row>
    <row r="47" spans="2:8" x14ac:dyDescent="0.25">
      <c r="B47" s="394"/>
      <c r="C47" s="289" t="s">
        <v>663</v>
      </c>
      <c r="D47" s="317">
        <v>6.78</v>
      </c>
      <c r="E47" s="317">
        <v>4.7830931565778698</v>
      </c>
      <c r="F47" s="317">
        <v>9.6882632455394138</v>
      </c>
      <c r="G47" s="317">
        <v>4.1395397232722564</v>
      </c>
      <c r="H47" s="318">
        <v>11.94</v>
      </c>
    </row>
    <row r="48" spans="2:8" x14ac:dyDescent="0.25">
      <c r="B48" s="394"/>
      <c r="C48" s="286" t="s">
        <v>664</v>
      </c>
      <c r="D48" s="317">
        <v>6.77</v>
      </c>
      <c r="E48" s="317">
        <v>4.777716623545432</v>
      </c>
      <c r="F48" s="317">
        <v>9.7429030557190526</v>
      </c>
      <c r="G48" s="317">
        <v>4.3208403193437217</v>
      </c>
      <c r="H48" s="318">
        <v>11.8</v>
      </c>
    </row>
    <row r="49" spans="2:8" x14ac:dyDescent="0.25">
      <c r="B49" s="394"/>
      <c r="C49" s="286" t="s">
        <v>665</v>
      </c>
      <c r="D49" s="317">
        <v>6.74</v>
      </c>
      <c r="E49" s="317">
        <v>4.777716623545432</v>
      </c>
      <c r="F49" s="317">
        <v>9.7429030557190526</v>
      </c>
      <c r="G49" s="317">
        <v>4.3208403193437217</v>
      </c>
      <c r="H49" s="318">
        <v>11.77</v>
      </c>
    </row>
    <row r="50" spans="2:8" x14ac:dyDescent="0.25">
      <c r="B50" s="394"/>
      <c r="C50" s="286" t="s">
        <v>666</v>
      </c>
      <c r="D50" s="317">
        <v>6.4431100717597527</v>
      </c>
      <c r="E50" s="317">
        <v>4.265896778454608</v>
      </c>
      <c r="F50" s="317">
        <v>9.446727241094889</v>
      </c>
      <c r="G50" s="317">
        <v>2.8303824553159687</v>
      </c>
      <c r="H50" s="318">
        <v>10.99</v>
      </c>
    </row>
    <row r="51" spans="2:8" x14ac:dyDescent="0.25">
      <c r="B51" s="394"/>
      <c r="C51" s="290" t="s">
        <v>667</v>
      </c>
      <c r="D51" s="317">
        <v>6.1706504902350536</v>
      </c>
      <c r="E51" s="317">
        <v>4.1882438173089485</v>
      </c>
      <c r="F51" s="317">
        <v>9.2599089398252872</v>
      </c>
      <c r="G51" s="317">
        <v>2.7585102371374499</v>
      </c>
      <c r="H51" s="318">
        <v>10.426250629386633</v>
      </c>
    </row>
    <row r="52" spans="2:8" x14ac:dyDescent="0.25">
      <c r="B52" s="394"/>
      <c r="C52" s="291" t="s">
        <v>668</v>
      </c>
      <c r="D52" s="319">
        <v>6.0117202188965875</v>
      </c>
      <c r="E52" s="319">
        <v>4.1568412166400597</v>
      </c>
      <c r="F52" s="319">
        <v>9.0164496414133222</v>
      </c>
      <c r="G52" s="319">
        <v>2.3650707683358259</v>
      </c>
      <c r="H52" s="320">
        <v>10.109165203675886</v>
      </c>
    </row>
    <row r="53" spans="2:8" x14ac:dyDescent="0.25">
      <c r="B53" s="394" t="s">
        <v>672</v>
      </c>
      <c r="C53" s="286" t="s">
        <v>657</v>
      </c>
      <c r="D53" s="317">
        <v>5.77</v>
      </c>
      <c r="E53" s="317">
        <v>3.6387517176951993</v>
      </c>
      <c r="F53" s="317">
        <v>8.7944724121220776</v>
      </c>
      <c r="G53" s="317">
        <v>1.7256995942981357</v>
      </c>
      <c r="H53" s="318">
        <v>10.47</v>
      </c>
    </row>
    <row r="54" spans="2:8" x14ac:dyDescent="0.25">
      <c r="B54" s="394"/>
      <c r="C54" s="286" t="s">
        <v>658</v>
      </c>
      <c r="D54" s="317">
        <v>5.61</v>
      </c>
      <c r="E54" s="317">
        <v>3.3309934609427923</v>
      </c>
      <c r="F54" s="317">
        <v>8.6805201854261984</v>
      </c>
      <c r="G54" s="317">
        <v>1.3602135402958198</v>
      </c>
      <c r="H54" s="318">
        <v>10.18</v>
      </c>
    </row>
    <row r="55" spans="2:8" x14ac:dyDescent="0.25">
      <c r="B55" s="394"/>
      <c r="C55" s="286" t="s">
        <v>659</v>
      </c>
      <c r="D55" s="317">
        <v>5.4485346781296711</v>
      </c>
      <c r="E55" s="317">
        <v>3.222892786641069</v>
      </c>
      <c r="F55" s="317">
        <v>8.460589108478052</v>
      </c>
      <c r="G55" s="317">
        <v>1.2248966276108295</v>
      </c>
      <c r="H55" s="318">
        <v>9.8318649812907015</v>
      </c>
    </row>
    <row r="56" spans="2:8" x14ac:dyDescent="0.25">
      <c r="B56" s="394"/>
      <c r="C56" s="286" t="s">
        <v>660</v>
      </c>
      <c r="D56" s="317">
        <v>5.3083686809997035</v>
      </c>
      <c r="E56" s="317">
        <v>3.1063096936568892</v>
      </c>
      <c r="F56" s="317">
        <v>8.3653931374736263</v>
      </c>
      <c r="G56" s="317">
        <v>1.0852120737095456</v>
      </c>
      <c r="H56" s="318">
        <v>9.517731632300432</v>
      </c>
    </row>
    <row r="57" spans="2:8" x14ac:dyDescent="0.25">
      <c r="B57" s="394"/>
      <c r="C57" s="286" t="s">
        <v>661</v>
      </c>
      <c r="D57" s="317">
        <v>5.1433643034573233</v>
      </c>
      <c r="E57" s="317">
        <v>2.84648991646936</v>
      </c>
      <c r="F57" s="317">
        <v>8.2018829194443743</v>
      </c>
      <c r="G57" s="317">
        <v>0.99679135446721689</v>
      </c>
      <c r="H57" s="318">
        <v>9.3697289946410578</v>
      </c>
    </row>
    <row r="58" spans="2:8" x14ac:dyDescent="0.25">
      <c r="B58" s="394"/>
      <c r="C58" s="286" t="s">
        <v>662</v>
      </c>
      <c r="D58" s="317">
        <v>5</v>
      </c>
      <c r="E58" s="317">
        <v>2.7816365002036028</v>
      </c>
      <c r="F58" s="317">
        <v>8.0137113818000856</v>
      </c>
      <c r="G58" s="317">
        <v>0.98179257812102982</v>
      </c>
      <c r="H58" s="318">
        <v>9.09</v>
      </c>
    </row>
    <row r="59" spans="2:8" x14ac:dyDescent="0.25">
      <c r="B59" s="394"/>
      <c r="C59" s="289" t="s">
        <v>663</v>
      </c>
      <c r="D59" s="317">
        <v>4.8643516895826258</v>
      </c>
      <c r="E59" s="317">
        <v>2.7599468210211731</v>
      </c>
      <c r="F59" s="317">
        <v>8.0404510143097756</v>
      </c>
      <c r="G59" s="317">
        <v>0.83878260493259571</v>
      </c>
      <c r="H59" s="318">
        <v>8.8912745435893399</v>
      </c>
    </row>
    <row r="60" spans="2:8" x14ac:dyDescent="0.25">
      <c r="B60" s="394"/>
      <c r="C60" s="286" t="s">
        <v>664</v>
      </c>
      <c r="D60" s="317">
        <v>4.6756777421036286</v>
      </c>
      <c r="E60" s="317">
        <v>2.6430616891540697</v>
      </c>
      <c r="F60" s="317">
        <v>7.7508776532051824</v>
      </c>
      <c r="G60" s="317">
        <v>0.90434676285015259</v>
      </c>
      <c r="H60" s="318">
        <v>8.7276050942080641</v>
      </c>
    </row>
    <row r="61" spans="2:8" x14ac:dyDescent="0.25">
      <c r="B61" s="394"/>
      <c r="C61" s="286" t="s">
        <v>665</v>
      </c>
      <c r="D61" s="317">
        <v>4.79</v>
      </c>
      <c r="E61" s="317">
        <v>2.9285086018143054</v>
      </c>
      <c r="F61" s="317">
        <v>7.659040696314718</v>
      </c>
      <c r="G61" s="317">
        <v>1.0386679896198439</v>
      </c>
      <c r="H61" s="318">
        <v>8.61</v>
      </c>
    </row>
    <row r="62" spans="2:8" x14ac:dyDescent="0.25">
      <c r="B62" s="394"/>
      <c r="C62" s="286" t="s">
        <v>666</v>
      </c>
      <c r="D62" s="317">
        <v>4.8141802093800887</v>
      </c>
      <c r="E62" s="317">
        <v>2.838566235637539</v>
      </c>
      <c r="F62" s="317">
        <v>7.6269091247923617</v>
      </c>
      <c r="G62" s="317">
        <v>1.0025390886271424</v>
      </c>
      <c r="H62" s="318">
        <v>8.5342448085804961</v>
      </c>
    </row>
    <row r="63" spans="2:8" x14ac:dyDescent="0.25">
      <c r="B63" s="394"/>
      <c r="C63" s="290" t="s">
        <v>667</v>
      </c>
      <c r="D63" s="317">
        <v>4.7183868094842252</v>
      </c>
      <c r="E63" s="317">
        <v>2.7242022857582757</v>
      </c>
      <c r="F63" s="317">
        <v>7.6585443347275373</v>
      </c>
      <c r="G63" s="317">
        <v>0.96045869991311861</v>
      </c>
      <c r="H63" s="318">
        <v>8.4591292533300528</v>
      </c>
    </row>
    <row r="64" spans="2:8" x14ac:dyDescent="0.25">
      <c r="B64" s="394"/>
      <c r="C64" s="291" t="s">
        <v>668</v>
      </c>
      <c r="D64" s="319">
        <v>4.76</v>
      </c>
      <c r="E64" s="319">
        <v>3.0086018077737906</v>
      </c>
      <c r="F64" s="319">
        <v>7.72356866416784</v>
      </c>
      <c r="G64" s="319">
        <v>0.92851947747441033</v>
      </c>
      <c r="H64" s="320">
        <v>8.4348018971758574</v>
      </c>
    </row>
    <row r="65" spans="2:8" x14ac:dyDescent="0.25">
      <c r="B65" s="394" t="s">
        <v>673</v>
      </c>
      <c r="C65" s="286" t="s">
        <v>657</v>
      </c>
      <c r="D65" s="321">
        <v>4.76</v>
      </c>
      <c r="E65" s="321">
        <v>2.92</v>
      </c>
      <c r="F65" s="321">
        <v>7.77</v>
      </c>
      <c r="G65" s="321">
        <v>0.94</v>
      </c>
      <c r="H65" s="322">
        <v>8.48</v>
      </c>
    </row>
    <row r="66" spans="2:8" x14ac:dyDescent="0.25">
      <c r="B66" s="394"/>
      <c r="C66" s="286" t="s">
        <v>658</v>
      </c>
      <c r="D66" s="317">
        <v>4.92</v>
      </c>
      <c r="E66" s="317">
        <v>3.0524776875486404</v>
      </c>
      <c r="F66" s="317">
        <v>7.8020539904415429</v>
      </c>
      <c r="G66" s="317">
        <v>0.97154427970052137</v>
      </c>
      <c r="H66" s="318">
        <v>8.57</v>
      </c>
    </row>
    <row r="67" spans="2:8" x14ac:dyDescent="0.25">
      <c r="B67" s="394"/>
      <c r="C67" s="286" t="s">
        <v>659</v>
      </c>
      <c r="D67" s="317">
        <v>5.4272512703314533</v>
      </c>
      <c r="E67" s="317">
        <v>4.1313721420155547</v>
      </c>
      <c r="F67" s="317">
        <v>7.9645719488925302</v>
      </c>
      <c r="G67" s="317">
        <v>1.1143067116934713</v>
      </c>
      <c r="H67" s="318">
        <v>8.69</v>
      </c>
    </row>
    <row r="68" spans="2:8" x14ac:dyDescent="0.25">
      <c r="B68" s="394"/>
      <c r="C68" s="286" t="s">
        <v>660</v>
      </c>
      <c r="D68" s="317">
        <v>5.8</v>
      </c>
      <c r="E68" s="317">
        <v>4.4946833886941082</v>
      </c>
      <c r="F68" s="317">
        <v>8.2623982505157976</v>
      </c>
      <c r="G68" s="317">
        <v>1.3223872635115201</v>
      </c>
      <c r="H68" s="318">
        <v>9.02</v>
      </c>
    </row>
    <row r="69" spans="2:8" x14ac:dyDescent="0.25">
      <c r="B69" s="394"/>
      <c r="C69" s="286" t="s">
        <v>661</v>
      </c>
      <c r="D69" s="317">
        <v>6.24</v>
      </c>
      <c r="E69" s="317">
        <v>5.1716778397039045</v>
      </c>
      <c r="F69" s="317">
        <v>8.6069407485137006</v>
      </c>
      <c r="G69" s="317">
        <v>1.4234281192028231</v>
      </c>
      <c r="H69" s="318">
        <v>9.2899999999999991</v>
      </c>
    </row>
    <row r="70" spans="2:8" x14ac:dyDescent="0.25">
      <c r="B70" s="394"/>
      <c r="C70" s="286" t="s">
        <v>662</v>
      </c>
      <c r="D70" s="317">
        <v>6.37</v>
      </c>
      <c r="E70" s="317">
        <v>5.2551109626189563</v>
      </c>
      <c r="F70" s="317">
        <v>8.9180080693756079</v>
      </c>
      <c r="G70" s="317">
        <v>1.5374047049510455</v>
      </c>
      <c r="H70" s="318">
        <v>9.4428426085328372</v>
      </c>
    </row>
    <row r="71" spans="2:8" x14ac:dyDescent="0.25">
      <c r="B71" s="394"/>
      <c r="C71" s="289" t="s">
        <v>663</v>
      </c>
      <c r="D71" s="317">
        <v>6.49</v>
      </c>
      <c r="E71" s="317">
        <v>5.2318833788772974</v>
      </c>
      <c r="F71" s="317">
        <v>9.1263286402325434</v>
      </c>
      <c r="G71" s="317">
        <v>1.6217658294281896</v>
      </c>
      <c r="H71" s="318">
        <v>10.31</v>
      </c>
    </row>
    <row r="72" spans="2:8" x14ac:dyDescent="0.25">
      <c r="B72" s="394"/>
      <c r="C72" s="286" t="s">
        <v>664</v>
      </c>
      <c r="D72" s="317">
        <v>6.93</v>
      </c>
      <c r="E72" s="317">
        <v>6.2413557603231213</v>
      </c>
      <c r="F72" s="317">
        <v>9.4370502468149287</v>
      </c>
      <c r="G72" s="317">
        <v>1.8627871322375267</v>
      </c>
      <c r="H72" s="318">
        <v>10.6</v>
      </c>
    </row>
    <row r="73" spans="2:8" x14ac:dyDescent="0.25">
      <c r="B73" s="394"/>
      <c r="C73" s="286" t="s">
        <v>665</v>
      </c>
      <c r="D73" s="317">
        <v>7.11</v>
      </c>
      <c r="E73" s="317">
        <v>6.2420461239742924</v>
      </c>
      <c r="F73" s="317">
        <v>9.6661837737056953</v>
      </c>
      <c r="G73" s="317">
        <v>2.023076561076103</v>
      </c>
      <c r="H73" s="318">
        <v>10.78</v>
      </c>
    </row>
    <row r="74" spans="2:8" x14ac:dyDescent="0.25">
      <c r="B74" s="394"/>
      <c r="C74" s="286" t="s">
        <v>666</v>
      </c>
      <c r="D74" s="317">
        <v>7.25</v>
      </c>
      <c r="E74" s="317">
        <v>6.2313526395728003</v>
      </c>
      <c r="F74" s="317">
        <v>9.857866371695085</v>
      </c>
      <c r="G74" s="317">
        <v>2.13223712393892</v>
      </c>
      <c r="H74" s="318">
        <v>11.42</v>
      </c>
    </row>
    <row r="75" spans="2:8" x14ac:dyDescent="0.25">
      <c r="B75" s="394"/>
      <c r="C75" s="290" t="s">
        <v>667</v>
      </c>
      <c r="D75" s="317">
        <v>7.34</v>
      </c>
      <c r="E75" s="317">
        <v>6.2269923911464566</v>
      </c>
      <c r="F75" s="317">
        <v>9.961901169147227</v>
      </c>
      <c r="G75" s="317">
        <v>2.1847611831072964</v>
      </c>
      <c r="H75" s="318">
        <v>11.54</v>
      </c>
    </row>
    <row r="76" spans="2:8" x14ac:dyDescent="0.25">
      <c r="B76" s="394"/>
      <c r="C76" s="291" t="s">
        <v>668</v>
      </c>
      <c r="D76" s="319">
        <v>7.41</v>
      </c>
      <c r="E76" s="319">
        <v>6.2383216946800193</v>
      </c>
      <c r="F76" s="319">
        <v>10.117144068238314</v>
      </c>
      <c r="G76" s="319">
        <v>2.2914377497400693</v>
      </c>
      <c r="H76" s="320">
        <v>11.62</v>
      </c>
    </row>
    <row r="77" spans="2:8" x14ac:dyDescent="0.25">
      <c r="B77" s="394" t="s">
        <v>674</v>
      </c>
      <c r="C77" s="286" t="s">
        <v>657</v>
      </c>
      <c r="D77" s="317">
        <v>7.64</v>
      </c>
      <c r="E77" s="317">
        <v>6.2919197083861498</v>
      </c>
      <c r="F77" s="317">
        <v>10.226564834707139</v>
      </c>
      <c r="G77" s="317">
        <v>2.2523001737843202</v>
      </c>
      <c r="H77" s="318">
        <v>11.94</v>
      </c>
    </row>
    <row r="78" spans="2:8" x14ac:dyDescent="0.25">
      <c r="B78" s="394"/>
      <c r="C78" s="286" t="s">
        <v>658</v>
      </c>
      <c r="D78" s="317">
        <v>7.81</v>
      </c>
      <c r="E78" s="317">
        <v>6.2716512784080489</v>
      </c>
      <c r="F78" s="317">
        <v>10.344521470644835</v>
      </c>
      <c r="G78" s="317">
        <v>2.3814465096281281</v>
      </c>
      <c r="H78" s="318">
        <v>12.06</v>
      </c>
    </row>
    <row r="79" spans="2:8" x14ac:dyDescent="0.25">
      <c r="B79" s="394"/>
      <c r="C79" s="286" t="s">
        <v>659</v>
      </c>
      <c r="D79" s="317">
        <v>8.16</v>
      </c>
      <c r="E79" s="317">
        <v>7.3676573479880174</v>
      </c>
      <c r="F79" s="317">
        <v>10.546858207482456</v>
      </c>
      <c r="G79" s="317">
        <v>2.6885612881746601</v>
      </c>
      <c r="H79" s="318">
        <v>12.19</v>
      </c>
    </row>
    <row r="80" spans="2:8" x14ac:dyDescent="0.25">
      <c r="B80" s="395"/>
      <c r="C80" s="301" t="s">
        <v>660</v>
      </c>
      <c r="D80" s="323">
        <v>8.32</v>
      </c>
      <c r="E80" s="323">
        <v>7.4237042658232584</v>
      </c>
      <c r="F80" s="323">
        <v>10.652961356925347</v>
      </c>
      <c r="G80" s="323">
        <v>2.7324588967948698</v>
      </c>
      <c r="H80" s="324">
        <v>12.65</v>
      </c>
    </row>
    <row r="81" spans="2:8" ht="15.75" thickBot="1" x14ac:dyDescent="0.3">
      <c r="B81" s="396"/>
      <c r="C81" s="294" t="s">
        <v>661</v>
      </c>
      <c r="D81" s="325">
        <v>8.4600000000000009</v>
      </c>
      <c r="E81" s="325">
        <v>7.46</v>
      </c>
      <c r="F81" s="325">
        <v>10.91</v>
      </c>
      <c r="G81" s="325">
        <v>2.69</v>
      </c>
      <c r="H81" s="326">
        <v>12.74</v>
      </c>
    </row>
    <row r="82" spans="2:8" ht="15.75" thickTop="1" x14ac:dyDescent="0.25"/>
  </sheetData>
  <mergeCells count="15">
    <mergeCell ref="B2:H2"/>
    <mergeCell ref="B3:B4"/>
    <mergeCell ref="C3:C4"/>
    <mergeCell ref="D3:D4"/>
    <mergeCell ref="E3:E4"/>
    <mergeCell ref="F3:F4"/>
    <mergeCell ref="G3:G4"/>
    <mergeCell ref="H3:H4"/>
    <mergeCell ref="B77:B81"/>
    <mergeCell ref="B5:B16"/>
    <mergeCell ref="B17:B28"/>
    <mergeCell ref="B29:B40"/>
    <mergeCell ref="B41:B52"/>
    <mergeCell ref="B53:B64"/>
    <mergeCell ref="B65:B76"/>
  </mergeCells>
  <printOptions horizontalCentered="1"/>
  <pageMargins left="0.45" right="0.2" top="0.5" bottom="0.25" header="0.3" footer="0.3"/>
  <pageSetup paperSize="9" scale="64"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'C1'!Print_Area</vt:lpstr>
      <vt:lpstr>'C15'!Print_Area</vt:lpstr>
      <vt:lpstr>'C16'!Print_Area</vt:lpstr>
      <vt:lpstr>'C17'!Print_Area</vt:lpstr>
      <vt:lpstr>'C18'!Print_Area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B00599</dc:creator>
  <cp:lastModifiedBy>B00599</cp:lastModifiedBy>
  <dcterms:created xsi:type="dcterms:W3CDTF">2023-01-19T06:08:44Z</dcterms:created>
  <dcterms:modified xsi:type="dcterms:W3CDTF">2023-01-25T05:40:49Z</dcterms:modified>
</cp:coreProperties>
</file>