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/>
  <mc:AlternateContent xmlns:mc="http://schemas.openxmlformats.org/markup-compatibility/2006">
    <mc:Choice Requires="x15">
      <x15ac:absPath xmlns:x15ac="http://schemas.microsoft.com/office/spreadsheetml/2010/11/ac" url="T:\Economic Research Department\EAD\Database_Final_ 2022.6.28\Final database 2022.6.28\Database\Yearly Data updated\Financial\"/>
    </mc:Choice>
  </mc:AlternateContent>
  <xr:revisionPtr revIDLastSave="0" documentId="13_ncr:1_{42C6B818-3416-479C-9A8E-8BEAFE692285}" xr6:coauthVersionLast="36" xr6:coauthVersionMax="47" xr10:uidLastSave="{00000000-0000-0000-0000-000000000000}"/>
  <bookViews>
    <workbookView xWindow="0" yWindow="0" windowWidth="24000" windowHeight="9525" xr2:uid="{00000000-000D-0000-FFFF-FFFF00000000}"/>
  </bookViews>
  <sheets>
    <sheet name="NEPSE" sheetId="1" r:id="rId1"/>
    <sheet name="Primary market" sheetId="2" r:id="rId2"/>
    <sheet name="Secondary market 1993-2014" sheetId="3" r:id="rId3"/>
    <sheet name="Secondary market 2014-2021" sheetId="4" r:id="rId4"/>
  </sheets>
  <externalReferences>
    <externalReference r:id="rId5"/>
  </externalReferences>
  <definedNames>
    <definedName name="_Fill" hidden="1">'[1]Yearly Exp @ Imp Ind '!#REF!</definedName>
    <definedName name="_xlnm.Print_Area" localSheetId="0">NEPSE!$A$1:$H$39</definedName>
    <definedName name="_xlnm.Print_Area" localSheetId="3">'Secondary market 2014-2021'!$A$1:$L$16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7" i="2" l="1"/>
</calcChain>
</file>

<file path=xl/sharedStrings.xml><?xml version="1.0" encoding="utf-8"?>
<sst xmlns="http://schemas.openxmlformats.org/spreadsheetml/2006/main" count="238" uniqueCount="129">
  <si>
    <t xml:space="preserve">      (Share Market)</t>
  </si>
  <si>
    <t>In Million Rupees</t>
  </si>
  <si>
    <t>Mid-Month</t>
  </si>
  <si>
    <t>No. of Listed</t>
  </si>
  <si>
    <t>Paid-up Value of</t>
  </si>
  <si>
    <t>Market</t>
  </si>
  <si>
    <t>Trading</t>
  </si>
  <si>
    <t xml:space="preserve">Sensitive Share </t>
  </si>
  <si>
    <t>Companies</t>
  </si>
  <si>
    <t>Listed Shares</t>
  </si>
  <si>
    <t>Capitalization</t>
  </si>
  <si>
    <t>Turnover</t>
  </si>
  <si>
    <t>NEPSE Index*</t>
  </si>
  <si>
    <t>Price Index#</t>
  </si>
  <si>
    <t>Float Index^</t>
  </si>
  <si>
    <t>1994 Jul**</t>
  </si>
  <si>
    <t>1995 Jul</t>
  </si>
  <si>
    <t>1996 Jul</t>
  </si>
  <si>
    <t>1997 Jul</t>
  </si>
  <si>
    <t>1998 Jul</t>
  </si>
  <si>
    <t>1999 Jul</t>
  </si>
  <si>
    <t>2000 Jul</t>
  </si>
  <si>
    <t>2001 Jul</t>
  </si>
  <si>
    <t>2002 Jul</t>
  </si>
  <si>
    <t>2003 Jul</t>
  </si>
  <si>
    <t>2004 Jul</t>
  </si>
  <si>
    <t>2005 Jul</t>
  </si>
  <si>
    <t>2006 Jul</t>
  </si>
  <si>
    <t>2007 Jul</t>
  </si>
  <si>
    <t>2008 Jul</t>
  </si>
  <si>
    <t>2009 Jul</t>
  </si>
  <si>
    <t>2010 Jul</t>
  </si>
  <si>
    <t>2011 Jul</t>
  </si>
  <si>
    <t>2012 Jul</t>
  </si>
  <si>
    <t>2013 Jul</t>
  </si>
  <si>
    <t>2014 Jul</t>
  </si>
  <si>
    <t>2015 Jul</t>
  </si>
  <si>
    <t>2016 Jul</t>
  </si>
  <si>
    <t>2017 Jul</t>
  </si>
  <si>
    <t>2018 Jul</t>
  </si>
  <si>
    <t>2019 Jul</t>
  </si>
  <si>
    <t>2020 Jul</t>
  </si>
  <si>
    <t>*   Base year: 12th February 1994 (30 Magh 2050)</t>
  </si>
  <si>
    <t>** Six months data.</t>
  </si>
  <si>
    <t>#  Base year: 16 July 2006</t>
  </si>
  <si>
    <t>^   Base year: 24 August 2008 (8 Bhadra 2065)</t>
  </si>
  <si>
    <t>Nepal Stock Exchange Ltd.</t>
  </si>
  <si>
    <t>2021 Jul</t>
  </si>
  <si>
    <t>Rs. in ten million</t>
  </si>
  <si>
    <t>Description</t>
  </si>
  <si>
    <t>Fiscal Year</t>
  </si>
  <si>
    <t>1993/94</t>
  </si>
  <si>
    <t>1994/95</t>
  </si>
  <si>
    <t>1995/96</t>
  </si>
  <si>
    <t>1996/97</t>
  </si>
  <si>
    <t>1997/98</t>
  </si>
  <si>
    <t>1998/99</t>
  </si>
  <si>
    <t>1999/00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</si>
  <si>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</si>
  <si>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</si>
  <si>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</si>
  <si>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</si>
  <si>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</si>
  <si>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</si>
  <si>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</si>
  <si>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</si>
  <si>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</si>
  <si>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</si>
  <si>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</si>
  <si>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</si>
  <si>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</si>
  <si>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</si>
  <si>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</si>
  <si>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Public Issue (Nos.)</t>
  </si>
  <si>
    <t>Capital Mobilization</t>
  </si>
  <si>
    <t>a)</t>
  </si>
  <si>
    <t>Ordinary Shares</t>
  </si>
  <si>
    <t>b)</t>
  </si>
  <si>
    <t>Rights Shares</t>
  </si>
  <si>
    <t>-</t>
  </si>
  <si>
    <t>c)</t>
  </si>
  <si>
    <t>Preferential Shares</t>
  </si>
  <si>
    <t>d)</t>
  </si>
  <si>
    <t>Debentures</t>
  </si>
  <si>
    <t>e)</t>
  </si>
  <si>
    <t>Citizens' Unitary Plan</t>
  </si>
  <si>
    <t>–</t>
  </si>
  <si>
    <t>f)</t>
  </si>
  <si>
    <t>Mutuall Fund</t>
  </si>
  <si>
    <t xml:space="preserve">No of Association of Capital Mobilizers' </t>
  </si>
  <si>
    <t xml:space="preserve">Source: Securities Board of Nepal </t>
  </si>
  <si>
    <t xml:space="preserve"> Status of Primary Market Trend </t>
  </si>
  <si>
    <t>2015/16</t>
  </si>
  <si>
    <t>2016/17</t>
  </si>
  <si>
    <t>2017/18</t>
  </si>
  <si>
    <t>2018/19</t>
  </si>
  <si>
    <t>2019/20</t>
  </si>
  <si>
    <t>2020/21</t>
  </si>
  <si>
    <t>Particular</t>
  </si>
  <si>
    <t>Share Transaction Value</t>
  </si>
  <si>
    <t>Number of Listed Securities (000')</t>
  </si>
  <si>
    <t>No. of Shares Transacted (000')</t>
  </si>
  <si>
    <t>Transaction Days</t>
  </si>
  <si>
    <t>Number of Transaction</t>
  </si>
  <si>
    <t>Market Capitalization Value</t>
  </si>
  <si>
    <t>Percent of transaction in market capitalization value</t>
  </si>
  <si>
    <t>Market Capitalization as percent of GDP</t>
  </si>
  <si>
    <t>Paid-up Capital Value of Listed Shares</t>
  </si>
  <si>
    <t>Number of Listed Companies</t>
  </si>
  <si>
    <t>No. of Companies under Transaction (Script Tranded)</t>
  </si>
  <si>
    <t>NEPSE Index (In point) *</t>
  </si>
  <si>
    <t>* Base Year 1993, Point 100</t>
  </si>
  <si>
    <t>Source: Securities Board of Nepal, Nepal Stock Exchange and Central Bureau of Statistics</t>
  </si>
  <si>
    <t xml:space="preserve">Security Transaction amount </t>
  </si>
  <si>
    <t>Number of transacted securities ( "000)</t>
  </si>
  <si>
    <t>Market Capitalization</t>
  </si>
  <si>
    <t xml:space="preserve">Percentage of transaction in market Capitalization </t>
  </si>
  <si>
    <t>Ratio of market capitalization to Gross Domestic product (in Percent)</t>
  </si>
  <si>
    <t>Paid up value of listed shares</t>
  </si>
  <si>
    <t>Number of listed companies</t>
  </si>
  <si>
    <t>Types of share transaction (Script Traded)</t>
  </si>
  <si>
    <t xml:space="preserve">NEPSE Index ( at point)* </t>
  </si>
  <si>
    <t>(Rs. In 10 Million)</t>
  </si>
  <si>
    <t>Details</t>
  </si>
  <si>
    <t>Source:Nepal Securities Board/Nepal Stock Exchange/Central Bureau of Stastictics, 2021</t>
  </si>
  <si>
    <t>* Base Year 1992/93, Point 100</t>
  </si>
  <si>
    <t xml:space="preserve">Status of Secondary Market Trend </t>
  </si>
  <si>
    <t xml:space="preserve"> Status of Secondary Market</t>
  </si>
  <si>
    <t>2022 Jul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</si>
</sst>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#,##0.0"/>
    <numFmt numFmtId="165" formatCode="0.0"/>
    <numFmt numFmtId="166" formatCode="_(* #,##0.0_);_(* \(#,##0.0\);_(* &quot;-&quot;??_);_(@_)"/>
    <numFmt numFmtId="167" formatCode="[$-4000439]0.0"/>
    <numFmt numFmtId="168" formatCode="[$-4000439]0"/>
  </numFmts>
  <fonts count="21">
    <font>
      <sz val="8"/>
      <name val="Times New Roman"/>
    </font>
    <font>
      <sz val="11"/>
      <color theme="1"/>
      <name val="Calibri"/>
      <family val="2"/>
      <scheme val="minor"/>
    </font>
    <font>
      <b/>
      <sz val="10"/>
      <name val="Helvetica"/>
      <family val="2"/>
    </font>
    <font>
      <sz val="10"/>
      <name val="Helvetica"/>
      <family val="2"/>
    </font>
    <font>
      <sz val="7"/>
      <name val="Times New Roman"/>
      <family val="1"/>
    </font>
    <font>
      <b/>
      <sz val="7"/>
      <name val="Times New Roman"/>
      <family val="1"/>
    </font>
    <font>
      <sz val="10"/>
      <name val="Geneva"/>
    </font>
    <font>
      <sz val="10"/>
      <name val="Arial"/>
      <family val="2"/>
    </font>
    <font>
      <b/>
      <sz val="14"/>
      <name val="Times New Roman"/>
      <family val="1"/>
    </font>
    <font>
      <sz val="10"/>
      <name val="Times New Roman"/>
      <family val="1"/>
    </font>
    <font>
      <sz val="14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0"/>
      <color indexed="8"/>
      <name val="Times New Roman"/>
      <family val="1"/>
    </font>
    <font>
      <b/>
      <sz val="16"/>
      <name val="Times New Roman"/>
      <family val="1"/>
    </font>
    <font>
      <sz val="11"/>
      <name val="Times New Roman"/>
      <family val="1"/>
    </font>
    <font>
      <b/>
      <i/>
      <sz val="10"/>
      <name val="Times New Roman"/>
      <family val="1"/>
    </font>
    <font>
      <b/>
      <i/>
      <sz val="10"/>
      <name val="Kalimati"/>
      <charset val="1"/>
    </font>
    <font>
      <sz val="10"/>
      <name val="Kalimati"/>
      <charset val="1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40" fontId="6" fillId="0" borderId="0" applyFont="0" applyFill="0" applyBorder="0" applyAlignment="0" applyProtection="0"/>
    <xf numFmtId="0" fontId="7" fillId="0" borderId="0"/>
    <xf numFmtId="43" fontId="12" fillId="0" borderId="0" applyFont="0" applyFill="0" applyBorder="0" applyAlignment="0" applyProtection="0"/>
    <xf numFmtId="0" fontId="12" fillId="0" borderId="0"/>
    <xf numFmtId="0" fontId="1" fillId="0" borderId="0"/>
  </cellStyleXfs>
  <cellXfs count="112">
    <xf numFmtId="0" fontId="0" fillId="0" borderId="0" xfId="0">
      <alignment vertical="center"/>
    </xf>
    <xf numFmtId="0" fontId="2" fillId="0" borderId="1" xfId="0" applyFont="1" applyFill="1" applyBorder="1" applyAlignment="1"/>
    <xf numFmtId="0" fontId="2" fillId="0" borderId="2" xfId="0" applyFont="1" applyFill="1" applyBorder="1" applyAlignment="1"/>
    <xf numFmtId="0" fontId="3" fillId="0" borderId="2" xfId="0" applyFont="1" applyFill="1" applyBorder="1">
      <alignment vertical="center"/>
    </xf>
    <xf numFmtId="0" fontId="3" fillId="0" borderId="3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2" fillId="0" borderId="4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left"/>
    </xf>
    <xf numFmtId="0" fontId="3" fillId="0" borderId="5" xfId="0" applyFont="1" applyFill="1" applyBorder="1">
      <alignment vertical="center"/>
    </xf>
    <xf numFmtId="0" fontId="3" fillId="0" borderId="4" xfId="0" applyFont="1" applyFill="1" applyBorder="1">
      <alignment vertical="center"/>
    </xf>
    <xf numFmtId="0" fontId="3" fillId="0" borderId="0" xfId="0" applyFont="1" applyFill="1">
      <alignment vertical="center"/>
    </xf>
    <xf numFmtId="0" fontId="2" fillId="0" borderId="4" xfId="0" applyFont="1" applyFill="1" applyBorder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6" xfId="0" applyFont="1" applyFill="1" applyBorder="1">
      <alignment vertical="center"/>
    </xf>
    <xf numFmtId="0" fontId="3" fillId="0" borderId="7" xfId="0" applyFont="1" applyFill="1" applyBorder="1">
      <alignment vertical="center"/>
    </xf>
    <xf numFmtId="0" fontId="4" fillId="0" borderId="3" xfId="0" applyFont="1" applyFill="1" applyBorder="1" applyAlignment="1">
      <alignment horizontal="center"/>
    </xf>
    <xf numFmtId="0" fontId="4" fillId="0" borderId="8" xfId="0" applyFont="1" applyFill="1" applyBorder="1">
      <alignment vertical="center"/>
    </xf>
    <xf numFmtId="0" fontId="4" fillId="0" borderId="8" xfId="0" applyFont="1" applyFill="1" applyBorder="1" applyAlignment="1">
      <alignment horizontal="center"/>
    </xf>
    <xf numFmtId="0" fontId="4" fillId="0" borderId="0" xfId="0" applyFont="1" applyFill="1" applyBorder="1">
      <alignment vertical="center"/>
    </xf>
    <xf numFmtId="0" fontId="4" fillId="0" borderId="7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 vertical="center"/>
    </xf>
    <xf numFmtId="0" fontId="5" fillId="0" borderId="8" xfId="0" applyFont="1" applyFill="1" applyBorder="1" applyAlignment="1"/>
    <xf numFmtId="164" fontId="5" fillId="0" borderId="8" xfId="1" applyNumberFormat="1" applyFont="1" applyFill="1" applyBorder="1" applyAlignment="1"/>
    <xf numFmtId="165" fontId="5" fillId="0" borderId="8" xfId="0" applyNumberFormat="1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5" fillId="0" borderId="10" xfId="0" applyFont="1" applyFill="1" applyBorder="1" applyAlignment="1"/>
    <xf numFmtId="164" fontId="5" fillId="0" borderId="10" xfId="1" applyNumberFormat="1" applyFont="1" applyFill="1" applyBorder="1" applyAlignment="1"/>
    <xf numFmtId="165" fontId="5" fillId="0" borderId="10" xfId="0" applyNumberFormat="1" applyFont="1" applyFill="1" applyBorder="1">
      <alignment vertical="center"/>
    </xf>
    <xf numFmtId="164" fontId="5" fillId="0" borderId="10" xfId="0" applyNumberFormat="1" applyFont="1" applyFill="1" applyBorder="1" applyAlignment="1">
      <alignment horizontal="left"/>
    </xf>
    <xf numFmtId="164" fontId="5" fillId="0" borderId="10" xfId="1" applyNumberFormat="1" applyFont="1" applyFill="1" applyBorder="1" applyAlignment="1">
      <alignment horizontal="right"/>
    </xf>
    <xf numFmtId="164" fontId="5" fillId="0" borderId="10" xfId="0" applyNumberFormat="1" applyFont="1" applyFill="1" applyBorder="1" applyAlignment="1"/>
    <xf numFmtId="166" fontId="5" fillId="0" borderId="0" xfId="1" applyNumberFormat="1" applyFont="1" applyFill="1" applyBorder="1" applyAlignment="1">
      <alignment horizontal="center"/>
    </xf>
    <xf numFmtId="164" fontId="5" fillId="0" borderId="10" xfId="0" applyNumberFormat="1" applyFont="1" applyFill="1" applyBorder="1" applyAlignment="1">
      <alignment horizontal="right" vertical="center"/>
    </xf>
    <xf numFmtId="0" fontId="4" fillId="0" borderId="0" xfId="0" applyFont="1" applyFill="1">
      <alignment vertical="center"/>
    </xf>
    <xf numFmtId="164" fontId="4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/>
    <xf numFmtId="0" fontId="9" fillId="0" borderId="0" xfId="2" applyFont="1"/>
    <xf numFmtId="0" fontId="10" fillId="0" borderId="0" xfId="2" applyFont="1"/>
    <xf numFmtId="0" fontId="9" fillId="0" borderId="17" xfId="2" applyFont="1" applyBorder="1" applyAlignment="1">
      <alignment horizontal="center" vertical="center"/>
    </xf>
    <xf numFmtId="0" fontId="9" fillId="0" borderId="16" xfId="2" applyFont="1" applyBorder="1" applyAlignment="1">
      <alignment horizontal="center" vertical="center"/>
    </xf>
    <xf numFmtId="0" fontId="9" fillId="0" borderId="17" xfId="2" applyFont="1" applyBorder="1" applyAlignment="1">
      <alignment horizontal="left" vertical="center" wrapText="1"/>
    </xf>
    <xf numFmtId="0" fontId="9" fillId="0" borderId="17" xfId="2" applyFont="1" applyBorder="1" applyAlignment="1">
      <alignment horizontal="center" vertical="top"/>
    </xf>
    <xf numFmtId="0" fontId="9" fillId="0" borderId="16" xfId="2" quotePrefix="1" applyFont="1" applyBorder="1" applyAlignment="1">
      <alignment horizontal="center" vertical="center"/>
    </xf>
    <xf numFmtId="0" fontId="9" fillId="0" borderId="17" xfId="2" applyFont="1" applyBorder="1" applyAlignment="1">
      <alignment vertical="center" wrapText="1"/>
    </xf>
    <xf numFmtId="0" fontId="9" fillId="0" borderId="16" xfId="2" applyFont="1" applyBorder="1" applyAlignment="1">
      <alignment horizontal="right" vertical="center"/>
    </xf>
    <xf numFmtId="0" fontId="9" fillId="0" borderId="17" xfId="2" applyFont="1" applyBorder="1" applyAlignment="1">
      <alignment vertical="center"/>
    </xf>
    <xf numFmtId="0" fontId="9" fillId="0" borderId="16" xfId="2" applyFont="1" applyBorder="1" applyAlignment="1">
      <alignment horizontal="right"/>
    </xf>
    <xf numFmtId="0" fontId="9" fillId="0" borderId="17" xfId="2" applyFont="1" applyBorder="1" applyAlignment="1">
      <alignment wrapText="1"/>
    </xf>
    <xf numFmtId="0" fontId="9" fillId="0" borderId="17" xfId="2" applyFont="1" applyBorder="1"/>
    <xf numFmtId="0" fontId="9" fillId="0" borderId="18" xfId="2" applyFont="1" applyBorder="1" applyAlignment="1">
      <alignment horizontal="center" vertical="center"/>
    </xf>
    <xf numFmtId="0" fontId="9" fillId="0" borderId="19" xfId="2" applyFont="1" applyBorder="1" applyAlignment="1">
      <alignment vertical="center" wrapText="1"/>
    </xf>
    <xf numFmtId="0" fontId="9" fillId="0" borderId="19" xfId="2" applyFont="1" applyBorder="1" applyAlignment="1">
      <alignment horizontal="center" vertical="top"/>
    </xf>
    <xf numFmtId="0" fontId="9" fillId="0" borderId="0" xfId="2" applyFont="1" applyAlignment="1">
      <alignment horizontal="right"/>
    </xf>
    <xf numFmtId="0" fontId="9" fillId="0" borderId="0" xfId="2" applyFont="1" applyAlignment="1"/>
    <xf numFmtId="0" fontId="11" fillId="0" borderId="17" xfId="0" applyFont="1" applyBorder="1" applyAlignment="1">
      <alignment horizontal="center" vertical="center"/>
    </xf>
    <xf numFmtId="2" fontId="13" fillId="2" borderId="17" xfId="3" applyNumberFormat="1" applyFont="1" applyFill="1" applyBorder="1" applyAlignment="1">
      <alignment horizontal="right" vertical="center"/>
    </xf>
    <xf numFmtId="1" fontId="13" fillId="2" borderId="17" xfId="4" applyNumberFormat="1" applyFont="1" applyFill="1" applyBorder="1" applyAlignment="1">
      <alignment horizontal="right" vertical="center"/>
    </xf>
    <xf numFmtId="2" fontId="13" fillId="2" borderId="17" xfId="0" applyNumberFormat="1" applyFont="1" applyFill="1" applyBorder="1" applyAlignment="1">
      <alignment horizontal="right" vertical="center"/>
    </xf>
    <xf numFmtId="1" fontId="13" fillId="2" borderId="17" xfId="0" applyNumberFormat="1" applyFont="1" applyFill="1" applyBorder="1" applyAlignment="1">
      <alignment horizontal="right" vertical="center"/>
    </xf>
    <xf numFmtId="0" fontId="8" fillId="0" borderId="0" xfId="2" applyFont="1" applyAlignment="1">
      <alignment horizontal="center"/>
    </xf>
    <xf numFmtId="0" fontId="9" fillId="0" borderId="17" xfId="2" applyFont="1" applyBorder="1" applyAlignment="1">
      <alignment horizontal="center"/>
    </xf>
    <xf numFmtId="0" fontId="9" fillId="0" borderId="16" xfId="2" applyFont="1" applyBorder="1" applyAlignment="1">
      <alignment vertical="center" wrapText="1"/>
    </xf>
    <xf numFmtId="0" fontId="9" fillId="0" borderId="17" xfId="2" applyFont="1" applyBorder="1" applyAlignment="1">
      <alignment horizontal="center" vertical="center" wrapText="1"/>
    </xf>
    <xf numFmtId="165" fontId="9" fillId="0" borderId="17" xfId="2" applyNumberFormat="1" applyFont="1" applyBorder="1" applyAlignment="1">
      <alignment vertical="center" wrapText="1"/>
    </xf>
    <xf numFmtId="0" fontId="9" fillId="0" borderId="17" xfId="2" quotePrefix="1" applyFont="1" applyBorder="1" applyAlignment="1">
      <alignment horizontal="center" vertical="center"/>
    </xf>
    <xf numFmtId="0" fontId="14" fillId="0" borderId="17" xfId="2" applyFont="1" applyBorder="1" applyAlignment="1">
      <alignment horizontal="center" vertical="center" wrapText="1"/>
    </xf>
    <xf numFmtId="0" fontId="9" fillId="0" borderId="18" xfId="2" applyFont="1" applyBorder="1" applyAlignment="1">
      <alignment vertical="center" wrapText="1"/>
    </xf>
    <xf numFmtId="0" fontId="9" fillId="0" borderId="19" xfId="2" applyFont="1" applyBorder="1" applyAlignment="1">
      <alignment horizontal="center" vertical="center" wrapText="1"/>
    </xf>
    <xf numFmtId="0" fontId="9" fillId="0" borderId="19" xfId="2" applyFont="1" applyBorder="1" applyAlignment="1">
      <alignment horizontal="center" vertical="center"/>
    </xf>
    <xf numFmtId="165" fontId="9" fillId="0" borderId="19" xfId="2" applyNumberFormat="1" applyFont="1" applyBorder="1" applyAlignment="1">
      <alignment vertical="center" wrapText="1"/>
    </xf>
    <xf numFmtId="0" fontId="10" fillId="0" borderId="0" xfId="4" applyFont="1" applyAlignment="1">
      <alignment vertical="center"/>
    </xf>
    <xf numFmtId="0" fontId="9" fillId="0" borderId="0" xfId="4" applyFont="1" applyAlignment="1">
      <alignment vertical="center"/>
    </xf>
    <xf numFmtId="0" fontId="11" fillId="0" borderId="0" xfId="4" applyFont="1" applyAlignment="1">
      <alignment vertical="center"/>
    </xf>
    <xf numFmtId="0" fontId="11" fillId="0" borderId="17" xfId="4" quotePrefix="1" applyFont="1" applyBorder="1" applyAlignment="1">
      <alignment horizontal="center" vertical="center"/>
    </xf>
    <xf numFmtId="0" fontId="11" fillId="0" borderId="17" xfId="5" applyFont="1" applyBorder="1" applyAlignment="1">
      <alignment horizontal="center" vertical="center"/>
    </xf>
    <xf numFmtId="0" fontId="16" fillId="0" borderId="17" xfId="4" applyFont="1" applyBorder="1" applyAlignment="1">
      <alignment horizontal="left" vertical="center" wrapText="1"/>
    </xf>
    <xf numFmtId="165" fontId="9" fillId="0" borderId="17" xfId="4" applyNumberFormat="1" applyFont="1" applyBorder="1" applyAlignment="1">
      <alignment horizontal="right" vertical="center"/>
    </xf>
    <xf numFmtId="0" fontId="9" fillId="2" borderId="0" xfId="4" applyFont="1" applyFill="1" applyAlignment="1">
      <alignment vertical="center"/>
    </xf>
    <xf numFmtId="0" fontId="17" fillId="2" borderId="0" xfId="4" applyFont="1" applyFill="1" applyAlignment="1">
      <alignment vertical="center"/>
    </xf>
    <xf numFmtId="0" fontId="18" fillId="2" borderId="0" xfId="4" applyFont="1" applyFill="1" applyAlignment="1">
      <alignment vertical="center"/>
    </xf>
    <xf numFmtId="0" fontId="19" fillId="2" borderId="0" xfId="4" applyFont="1" applyFill="1" applyAlignment="1">
      <alignment vertical="center"/>
    </xf>
    <xf numFmtId="0" fontId="20" fillId="0" borderId="0" xfId="4" applyFont="1" applyAlignment="1">
      <alignment vertical="center"/>
    </xf>
    <xf numFmtId="165" fontId="20" fillId="0" borderId="0" xfId="4" applyNumberFormat="1" applyFont="1" applyAlignment="1">
      <alignment vertical="center"/>
    </xf>
    <xf numFmtId="167" fontId="10" fillId="0" borderId="0" xfId="4" applyNumberFormat="1" applyFont="1" applyAlignment="1">
      <alignment vertical="center"/>
    </xf>
    <xf numFmtId="0" fontId="16" fillId="0" borderId="6" xfId="4" applyFont="1" applyBorder="1" applyAlignment="1">
      <alignment horizontal="center" vertical="center"/>
    </xf>
    <xf numFmtId="0" fontId="11" fillId="0" borderId="20" xfId="4" applyFont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8" fillId="0" borderId="0" xfId="2" applyFont="1" applyAlignment="1">
      <alignment horizontal="center"/>
    </xf>
    <xf numFmtId="0" fontId="9" fillId="0" borderId="11" xfId="2" applyFont="1" applyBorder="1" applyAlignment="1">
      <alignment horizontal="center" vertical="center"/>
    </xf>
    <xf numFmtId="0" fontId="9" fillId="0" borderId="12" xfId="2" applyFont="1" applyBorder="1" applyAlignment="1">
      <alignment horizontal="center" vertical="center"/>
    </xf>
    <xf numFmtId="0" fontId="9" fillId="0" borderId="16" xfId="2" applyFont="1" applyBorder="1" applyAlignment="1">
      <alignment horizontal="center" vertical="center"/>
    </xf>
    <xf numFmtId="0" fontId="9" fillId="0" borderId="17" xfId="2" applyFont="1" applyBorder="1" applyAlignment="1">
      <alignment horizontal="center" vertical="center"/>
    </xf>
    <xf numFmtId="0" fontId="9" fillId="0" borderId="13" xfId="2" applyFont="1" applyBorder="1" applyAlignment="1">
      <alignment horizontal="center"/>
    </xf>
    <xf numFmtId="0" fontId="9" fillId="0" borderId="14" xfId="2" applyFont="1" applyBorder="1" applyAlignment="1">
      <alignment horizontal="center"/>
    </xf>
    <xf numFmtId="0" fontId="9" fillId="0" borderId="11" xfId="2" applyFont="1" applyBorder="1" applyAlignment="1">
      <alignment horizontal="center" vertical="top" wrapText="1"/>
    </xf>
    <xf numFmtId="0" fontId="9" fillId="0" borderId="16" xfId="2" applyFont="1" applyBorder="1" applyAlignment="1">
      <alignment horizontal="center" vertical="top" wrapText="1"/>
    </xf>
    <xf numFmtId="0" fontId="9" fillId="0" borderId="13" xfId="2" applyFont="1" applyBorder="1" applyAlignment="1">
      <alignment horizontal="center" vertical="top" wrapText="1"/>
    </xf>
    <xf numFmtId="0" fontId="9" fillId="0" borderId="14" xfId="2" applyFont="1" applyBorder="1" applyAlignment="1">
      <alignment horizontal="center" vertical="top" wrapText="1"/>
    </xf>
    <xf numFmtId="0" fontId="9" fillId="0" borderId="15" xfId="2" applyFont="1" applyBorder="1" applyAlignment="1">
      <alignment horizontal="center" vertical="top" wrapText="1"/>
    </xf>
    <xf numFmtId="0" fontId="15" fillId="0" borderId="0" xfId="4" applyFont="1" applyAlignment="1">
      <alignment horizontal="center" vertical="center"/>
    </xf>
    <xf numFmtId="0" fontId="11" fillId="0" borderId="17" xfId="4" applyFont="1" applyBorder="1" applyAlignment="1">
      <alignment horizontal="center" vertical="center"/>
    </xf>
    <xf numFmtId="0" fontId="11" fillId="0" borderId="21" xfId="4" applyFont="1" applyBorder="1" applyAlignment="1">
      <alignment horizontal="center" vertical="center"/>
    </xf>
    <xf numFmtId="0" fontId="11" fillId="0" borderId="22" xfId="4" applyFont="1" applyBorder="1" applyAlignment="1">
      <alignment horizontal="center" vertical="center"/>
    </xf>
    <xf numFmtId="0" fontId="11" fillId="0" borderId="20" xfId="4" applyFont="1" applyBorder="1" applyAlignment="1">
      <alignment horizontal="center" vertical="center"/>
    </xf>
    <xf numFmtId="168" fontId="9" fillId="2" borderId="2" xfId="4" applyNumberFormat="1" applyFont="1" applyFill="1" applyBorder="1" applyAlignment="1">
      <alignment horizontal="left" vertical="center"/>
    </xf>
    <xf numFmtId="0" fontId="16" fillId="0" borderId="6" xfId="4" applyFont="1" applyBorder="1" applyAlignment="1">
      <alignment horizontal="center" vertical="center"/>
    </xf>
    <xf numFmtId="164" fontId="5" fillId="0" borderId="10" xfId="0" quotePrefix="1" applyNumberFormat="1" applyFont="1" applyFill="1" applyBorder="1" applyAlignment="1"/>
  </cellXfs>
  <cellStyles count="6">
    <cellStyle name="Comma" xfId="1" builtinId="3"/>
    <cellStyle name="Comma 10" xfId="3" xr:uid="{AA406111-1D73-485A-ADBE-22B393D5DF4F}"/>
    <cellStyle name="Normal" xfId="0" builtinId="0"/>
    <cellStyle name="Normal 2" xfId="2" xr:uid="{9D4B95CA-8A1F-4CDB-99AE-97385C631E8A}"/>
    <cellStyle name="Normal 3" xfId="5" xr:uid="{5C33F47F-5F25-4ADB-86A0-54A74D4B4B50}"/>
    <cellStyle name="Normal 3 2" xfId="4" xr:uid="{8EBD9FED-9C88-49F9-94FC-29C7117F8B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epad\BOP\Trade\Foreign%20Trade%20Detai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rtaman Sorted"/>
      <sheetName val="Direction of Trade Bartaman"/>
      <sheetName val="Bartaman"/>
      <sheetName val="Curr. Dir Tr."/>
      <sheetName val="Curr. SITC"/>
      <sheetName val="Exp com Ind"/>
      <sheetName val="Imp com. Ind"/>
      <sheetName val="Exp com O.C."/>
      <sheetName val="Imp com O.C."/>
      <sheetName val="IMF"/>
      <sheetName val="Yearwise DIR tra"/>
      <sheetName val="Yearly SITC"/>
      <sheetName val="Yearly Exp @ Imp O.C"/>
      <sheetName val="Yearly Exp @ Imp Ind "/>
      <sheetName val="Yearly Trade Series"/>
      <sheetName val="table 1-8"/>
      <sheetName val="Imp Ind $"/>
      <sheetName val="Trad. Cov."/>
      <sheetName val="finalShares"/>
      <sheetName val="entrySheet"/>
      <sheetName val="Bartaman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1"/>
  <sheetViews>
    <sheetView tabSelected="1" workbookViewId="0">
      <selection activeCell="D40" sqref="D40"/>
    </sheetView>
  </sheetViews>
  <sheetFormatPr defaultColWidth="9.33203125" defaultRowHeight="10.15" customHeight="1"/>
  <cols>
    <col min="1" max="1" width="23.6640625" style="37" customWidth="1"/>
    <col min="2" max="8" width="14.83203125" style="37" customWidth="1"/>
    <col min="9" max="16384" width="9.33203125" style="21"/>
  </cols>
  <sheetData>
    <row r="1" spans="1:8" s="5" customFormat="1" ht="14.1" customHeight="1">
      <c r="A1" s="1" t="s">
        <v>46</v>
      </c>
      <c r="B1" s="2"/>
      <c r="C1" s="2"/>
      <c r="D1" s="2"/>
      <c r="E1" s="2"/>
      <c r="F1" s="2"/>
      <c r="G1" s="3"/>
      <c r="H1" s="4"/>
    </row>
    <row r="2" spans="1:8" s="5" customFormat="1" ht="14.1" customHeight="1">
      <c r="A2" s="6" t="s">
        <v>0</v>
      </c>
      <c r="B2" s="7"/>
      <c r="C2" s="7"/>
      <c r="D2" s="7"/>
      <c r="E2" s="7"/>
      <c r="F2" s="8"/>
      <c r="H2" s="9"/>
    </row>
    <row r="3" spans="1:8" s="5" customFormat="1" ht="14.1" customHeight="1">
      <c r="A3" s="10"/>
      <c r="B3" s="11"/>
      <c r="C3" s="11"/>
      <c r="D3" s="11"/>
      <c r="E3" s="11"/>
      <c r="H3" s="9"/>
    </row>
    <row r="4" spans="1:8" s="5" customFormat="1" ht="14.1" customHeight="1">
      <c r="A4" s="12" t="s">
        <v>1</v>
      </c>
      <c r="B4" s="13"/>
      <c r="C4" s="11"/>
      <c r="D4" s="14"/>
      <c r="E4" s="11"/>
      <c r="F4" s="15"/>
      <c r="G4" s="16"/>
      <c r="H4" s="17"/>
    </row>
    <row r="5" spans="1:8" ht="10.15" customHeight="1">
      <c r="A5" s="90" t="s">
        <v>2</v>
      </c>
      <c r="B5" s="18" t="s">
        <v>3</v>
      </c>
      <c r="C5" s="18" t="s">
        <v>4</v>
      </c>
      <c r="D5" s="18" t="s">
        <v>5</v>
      </c>
      <c r="E5" s="18" t="s">
        <v>6</v>
      </c>
      <c r="F5" s="19"/>
      <c r="G5" s="20" t="s">
        <v>7</v>
      </c>
      <c r="H5" s="20"/>
    </row>
    <row r="6" spans="1:8" ht="9.75" customHeight="1">
      <c r="A6" s="91"/>
      <c r="B6" s="22" t="s">
        <v>8</v>
      </c>
      <c r="C6" s="22" t="s">
        <v>9</v>
      </c>
      <c r="D6" s="22" t="s">
        <v>10</v>
      </c>
      <c r="E6" s="22" t="s">
        <v>11</v>
      </c>
      <c r="F6" s="23" t="s">
        <v>12</v>
      </c>
      <c r="G6" s="24" t="s">
        <v>13</v>
      </c>
      <c r="H6" s="24" t="s">
        <v>14</v>
      </c>
    </row>
    <row r="7" spans="1:8" s="28" customFormat="1" ht="10.15" customHeight="1">
      <c r="A7" s="25" t="s">
        <v>15</v>
      </c>
      <c r="B7" s="26">
        <v>66</v>
      </c>
      <c r="C7" s="26">
        <v>2182.1999999999998</v>
      </c>
      <c r="D7" s="26">
        <v>13872</v>
      </c>
      <c r="E7" s="26">
        <v>441.6</v>
      </c>
      <c r="F7" s="26">
        <v>226.03</v>
      </c>
      <c r="G7" s="27">
        <v>0</v>
      </c>
      <c r="H7" s="27">
        <v>0</v>
      </c>
    </row>
    <row r="8" spans="1:8" s="28" customFormat="1" ht="10.15" customHeight="1">
      <c r="A8" s="29" t="s">
        <v>16</v>
      </c>
      <c r="B8" s="30">
        <v>79</v>
      </c>
      <c r="C8" s="30">
        <v>2961.8</v>
      </c>
      <c r="D8" s="30">
        <v>12963</v>
      </c>
      <c r="E8" s="30">
        <v>1054.3</v>
      </c>
      <c r="F8" s="30">
        <v>195.48</v>
      </c>
      <c r="G8" s="31">
        <v>0</v>
      </c>
      <c r="H8" s="31">
        <v>0</v>
      </c>
    </row>
    <row r="9" spans="1:8" s="28" customFormat="1" ht="10.15" customHeight="1">
      <c r="A9" s="29" t="s">
        <v>17</v>
      </c>
      <c r="B9" s="30">
        <v>89</v>
      </c>
      <c r="C9" s="30">
        <v>3358.5</v>
      </c>
      <c r="D9" s="30">
        <v>12295</v>
      </c>
      <c r="E9" s="30">
        <v>209.9</v>
      </c>
      <c r="F9" s="30">
        <v>185.61</v>
      </c>
      <c r="G9" s="31">
        <v>0</v>
      </c>
      <c r="H9" s="31">
        <v>0</v>
      </c>
    </row>
    <row r="10" spans="1:8" s="28" customFormat="1" ht="10.15" customHeight="1">
      <c r="A10" s="29" t="s">
        <v>18</v>
      </c>
      <c r="B10" s="30">
        <v>95</v>
      </c>
      <c r="C10" s="30">
        <v>4476.5</v>
      </c>
      <c r="D10" s="30">
        <v>12698</v>
      </c>
      <c r="E10" s="30">
        <v>416.2</v>
      </c>
      <c r="F10" s="30">
        <v>176.31</v>
      </c>
      <c r="G10" s="31">
        <v>0</v>
      </c>
      <c r="H10" s="31">
        <v>0</v>
      </c>
    </row>
    <row r="11" spans="1:8" s="28" customFormat="1" ht="10.15" customHeight="1">
      <c r="A11" s="29" t="s">
        <v>19</v>
      </c>
      <c r="B11" s="30">
        <v>101</v>
      </c>
      <c r="C11" s="30">
        <v>4959.8</v>
      </c>
      <c r="D11" s="30">
        <v>14289</v>
      </c>
      <c r="E11" s="30">
        <v>202.6</v>
      </c>
      <c r="F11" s="30">
        <v>163.35</v>
      </c>
      <c r="G11" s="31">
        <v>0</v>
      </c>
      <c r="H11" s="31">
        <v>0</v>
      </c>
    </row>
    <row r="12" spans="1:8" s="28" customFormat="1" ht="10.15" customHeight="1">
      <c r="A12" s="29" t="s">
        <v>20</v>
      </c>
      <c r="B12" s="30">
        <v>107</v>
      </c>
      <c r="C12" s="30">
        <v>6487.4</v>
      </c>
      <c r="D12" s="30">
        <v>23508</v>
      </c>
      <c r="E12" s="30">
        <v>73.8</v>
      </c>
      <c r="F12" s="30">
        <v>216.92</v>
      </c>
      <c r="G12" s="31">
        <v>0</v>
      </c>
      <c r="H12" s="31">
        <v>0</v>
      </c>
    </row>
    <row r="13" spans="1:8" s="28" customFormat="1" ht="10.15" customHeight="1">
      <c r="A13" s="29" t="s">
        <v>21</v>
      </c>
      <c r="B13" s="30">
        <v>110</v>
      </c>
      <c r="C13" s="30">
        <v>7347.4</v>
      </c>
      <c r="D13" s="30">
        <v>43123.3</v>
      </c>
      <c r="E13" s="30">
        <v>283.7</v>
      </c>
      <c r="F13" s="30">
        <v>360.7</v>
      </c>
      <c r="G13" s="31">
        <v>0</v>
      </c>
      <c r="H13" s="31">
        <v>0</v>
      </c>
    </row>
    <row r="14" spans="1:8" s="28" customFormat="1" ht="10.15" customHeight="1">
      <c r="A14" s="32" t="s">
        <v>22</v>
      </c>
      <c r="B14" s="30">
        <v>115</v>
      </c>
      <c r="C14" s="30">
        <v>7939</v>
      </c>
      <c r="D14" s="30">
        <v>46349.4</v>
      </c>
      <c r="E14" s="30">
        <v>128</v>
      </c>
      <c r="F14" s="30">
        <v>348.4</v>
      </c>
      <c r="G14" s="31">
        <v>0</v>
      </c>
      <c r="H14" s="31">
        <v>0</v>
      </c>
    </row>
    <row r="15" spans="1:8" s="28" customFormat="1" ht="10.15" customHeight="1">
      <c r="A15" s="32" t="s">
        <v>23</v>
      </c>
      <c r="B15" s="30">
        <v>96</v>
      </c>
      <c r="C15" s="30">
        <v>8680.19</v>
      </c>
      <c r="D15" s="30">
        <v>34704</v>
      </c>
      <c r="E15" s="30">
        <v>80.900000000000006</v>
      </c>
      <c r="F15" s="30">
        <v>227.54</v>
      </c>
      <c r="G15" s="31">
        <v>0</v>
      </c>
      <c r="H15" s="31">
        <v>0</v>
      </c>
    </row>
    <row r="16" spans="1:8" s="28" customFormat="1" ht="10.15" customHeight="1">
      <c r="A16" s="32" t="s">
        <v>24</v>
      </c>
      <c r="B16" s="33">
        <v>108</v>
      </c>
      <c r="C16" s="33">
        <v>11898</v>
      </c>
      <c r="D16" s="33">
        <v>35240</v>
      </c>
      <c r="E16" s="33">
        <v>64.66</v>
      </c>
      <c r="F16" s="33">
        <v>204.86</v>
      </c>
      <c r="G16" s="31">
        <v>0</v>
      </c>
      <c r="H16" s="31">
        <v>0</v>
      </c>
    </row>
    <row r="17" spans="1:14" s="28" customFormat="1" ht="10.15" customHeight="1">
      <c r="A17" s="34" t="s">
        <v>25</v>
      </c>
      <c r="B17" s="33">
        <v>114</v>
      </c>
      <c r="C17" s="33">
        <v>12016</v>
      </c>
      <c r="D17" s="33">
        <v>41425</v>
      </c>
      <c r="E17" s="33">
        <v>255.45</v>
      </c>
      <c r="F17" s="33">
        <v>222.04</v>
      </c>
      <c r="G17" s="31">
        <v>0</v>
      </c>
      <c r="H17" s="31">
        <v>0</v>
      </c>
    </row>
    <row r="18" spans="1:14" s="28" customFormat="1" ht="10.15" customHeight="1">
      <c r="A18" s="34" t="s">
        <v>26</v>
      </c>
      <c r="B18" s="33">
        <v>125</v>
      </c>
      <c r="C18" s="33">
        <v>16776</v>
      </c>
      <c r="D18" s="33">
        <v>61365.9</v>
      </c>
      <c r="E18" s="33">
        <v>198</v>
      </c>
      <c r="F18" s="33">
        <v>286.7</v>
      </c>
      <c r="G18" s="31">
        <v>0</v>
      </c>
      <c r="H18" s="31">
        <v>0</v>
      </c>
      <c r="J18" s="35"/>
      <c r="K18" s="35"/>
      <c r="L18" s="35"/>
      <c r="M18" s="35"/>
      <c r="N18" s="21"/>
    </row>
    <row r="19" spans="1:14" s="28" customFormat="1" ht="10.15" customHeight="1">
      <c r="A19" s="34" t="s">
        <v>27</v>
      </c>
      <c r="B19" s="33">
        <v>134</v>
      </c>
      <c r="C19" s="33">
        <v>19958</v>
      </c>
      <c r="D19" s="33">
        <v>96763.83</v>
      </c>
      <c r="E19" s="33">
        <v>327.92</v>
      </c>
      <c r="F19" s="33">
        <v>386.83</v>
      </c>
      <c r="G19" s="31">
        <v>0</v>
      </c>
      <c r="H19" s="31">
        <v>0</v>
      </c>
    </row>
    <row r="20" spans="1:14" s="28" customFormat="1" ht="10.15" customHeight="1">
      <c r="A20" s="34" t="s">
        <v>28</v>
      </c>
      <c r="B20" s="36">
        <v>135</v>
      </c>
      <c r="C20" s="33">
        <v>21746</v>
      </c>
      <c r="D20" s="33">
        <v>186301.3</v>
      </c>
      <c r="E20" s="33">
        <v>1432.1</v>
      </c>
      <c r="F20" s="33">
        <v>683.9</v>
      </c>
      <c r="G20" s="36">
        <v>175.1</v>
      </c>
      <c r="H20" s="31">
        <v>0</v>
      </c>
    </row>
    <row r="21" spans="1:14" ht="10.15" customHeight="1">
      <c r="A21" s="29" t="s">
        <v>29</v>
      </c>
      <c r="B21" s="36">
        <v>142</v>
      </c>
      <c r="C21" s="33">
        <v>29465</v>
      </c>
      <c r="D21" s="33">
        <v>366247.6</v>
      </c>
      <c r="E21" s="33">
        <v>2648.2</v>
      </c>
      <c r="F21" s="33">
        <v>963.4</v>
      </c>
      <c r="G21" s="36">
        <v>253.42</v>
      </c>
      <c r="H21" s="31">
        <v>0</v>
      </c>
    </row>
    <row r="22" spans="1:14" ht="11.25" customHeight="1">
      <c r="A22" s="29" t="s">
        <v>30</v>
      </c>
      <c r="B22" s="36">
        <v>159</v>
      </c>
      <c r="C22" s="33">
        <v>61140</v>
      </c>
      <c r="D22" s="33">
        <v>512939.07</v>
      </c>
      <c r="E22" s="33">
        <v>1475.2</v>
      </c>
      <c r="F22" s="33">
        <v>749.1</v>
      </c>
      <c r="G22" s="36">
        <v>198.77</v>
      </c>
      <c r="H22" s="36">
        <v>71.22</v>
      </c>
    </row>
    <row r="23" spans="1:14" s="28" customFormat="1" ht="9" customHeight="1">
      <c r="A23" s="29" t="s">
        <v>31</v>
      </c>
      <c r="B23" s="36">
        <v>176</v>
      </c>
      <c r="C23" s="33">
        <v>79786</v>
      </c>
      <c r="D23" s="33">
        <v>376871.37</v>
      </c>
      <c r="E23" s="33">
        <v>586.42999999999995</v>
      </c>
      <c r="F23" s="33">
        <v>477.73</v>
      </c>
      <c r="G23" s="36">
        <v>116.14</v>
      </c>
      <c r="H23" s="36">
        <v>44.3</v>
      </c>
    </row>
    <row r="24" spans="1:14" s="28" customFormat="1" ht="9.75" customHeight="1">
      <c r="A24" s="29" t="s">
        <v>32</v>
      </c>
      <c r="B24" s="36">
        <v>209</v>
      </c>
      <c r="C24" s="33">
        <v>100238</v>
      </c>
      <c r="D24" s="33">
        <v>323484.34000000003</v>
      </c>
      <c r="E24" s="33">
        <v>913.03</v>
      </c>
      <c r="F24" s="33">
        <v>362.85</v>
      </c>
      <c r="G24" s="36">
        <v>89.44</v>
      </c>
      <c r="H24" s="36">
        <v>30.67</v>
      </c>
    </row>
    <row r="25" spans="1:14" s="28" customFormat="1" ht="9" customHeight="1">
      <c r="A25" s="34" t="s">
        <v>33</v>
      </c>
      <c r="B25" s="36">
        <v>216</v>
      </c>
      <c r="C25" s="33">
        <v>110610</v>
      </c>
      <c r="D25" s="33">
        <v>368262.13</v>
      </c>
      <c r="E25" s="33">
        <v>1258.46</v>
      </c>
      <c r="F25" s="33">
        <v>389.74</v>
      </c>
      <c r="G25" s="36">
        <v>98.77</v>
      </c>
      <c r="H25" s="36">
        <v>30.56</v>
      </c>
    </row>
    <row r="26" spans="1:14" s="28" customFormat="1" ht="9" customHeight="1">
      <c r="A26" s="34" t="s">
        <v>34</v>
      </c>
      <c r="B26" s="36">
        <v>230</v>
      </c>
      <c r="C26" s="33">
        <v>126064</v>
      </c>
      <c r="D26" s="33">
        <v>514492.1</v>
      </c>
      <c r="E26" s="33">
        <v>1786.6</v>
      </c>
      <c r="F26" s="33">
        <v>518.29999999999995</v>
      </c>
      <c r="G26" s="36">
        <v>130.30000000000001</v>
      </c>
      <c r="H26" s="36">
        <v>35.799999999999997</v>
      </c>
    </row>
    <row r="27" spans="1:14" s="28" customFormat="1" ht="9" customHeight="1">
      <c r="A27" s="34" t="s">
        <v>35</v>
      </c>
      <c r="B27" s="36">
        <v>237</v>
      </c>
      <c r="C27" s="33">
        <v>146519.70000000001</v>
      </c>
      <c r="D27" s="33">
        <v>1057165.8</v>
      </c>
      <c r="E27" s="33">
        <v>7729.16</v>
      </c>
      <c r="F27" s="33">
        <v>1036.0999999999999</v>
      </c>
      <c r="G27" s="36">
        <v>222.5</v>
      </c>
      <c r="H27" s="36">
        <v>64.099999999999994</v>
      </c>
    </row>
    <row r="28" spans="1:14" s="28" customFormat="1" ht="9" customHeight="1">
      <c r="A28" s="34" t="s">
        <v>36</v>
      </c>
      <c r="B28" s="36">
        <v>232</v>
      </c>
      <c r="C28" s="33">
        <v>179689.69</v>
      </c>
      <c r="D28" s="33">
        <v>989403.96</v>
      </c>
      <c r="E28" s="33">
        <v>5845.12</v>
      </c>
      <c r="F28" s="33">
        <v>961.23</v>
      </c>
      <c r="G28" s="36">
        <v>204.67</v>
      </c>
      <c r="H28" s="36">
        <v>68.47</v>
      </c>
    </row>
    <row r="29" spans="1:14" s="28" customFormat="1" ht="9" customHeight="1">
      <c r="A29" s="34" t="s">
        <v>37</v>
      </c>
      <c r="B29" s="36">
        <v>230</v>
      </c>
      <c r="C29" s="33">
        <v>204019.64</v>
      </c>
      <c r="D29" s="33">
        <v>1890130</v>
      </c>
      <c r="E29" s="33">
        <v>31655.78</v>
      </c>
      <c r="F29" s="33">
        <v>1718.2</v>
      </c>
      <c r="G29" s="36">
        <v>369.07</v>
      </c>
      <c r="H29" s="36">
        <v>125.41</v>
      </c>
    </row>
    <row r="30" spans="1:14" s="28" customFormat="1" ht="9" customHeight="1">
      <c r="A30" s="34" t="s">
        <v>38</v>
      </c>
      <c r="B30" s="36">
        <v>208</v>
      </c>
      <c r="C30" s="33">
        <v>289590.44</v>
      </c>
      <c r="D30" s="33">
        <v>1856829.3900000001</v>
      </c>
      <c r="E30" s="33">
        <v>12331.36</v>
      </c>
      <c r="F30" s="33">
        <v>1582.67</v>
      </c>
      <c r="G30" s="36">
        <v>336.04</v>
      </c>
      <c r="H30" s="36">
        <v>116.14</v>
      </c>
    </row>
    <row r="31" spans="1:14" s="28" customFormat="1" ht="9" customHeight="1">
      <c r="A31" s="34" t="s">
        <v>39</v>
      </c>
      <c r="B31" s="36">
        <v>196</v>
      </c>
      <c r="C31" s="33">
        <v>352094.55</v>
      </c>
      <c r="D31" s="33">
        <v>1435137.67</v>
      </c>
      <c r="E31" s="33">
        <v>6633.14</v>
      </c>
      <c r="F31" s="33">
        <v>1212.3599999999999</v>
      </c>
      <c r="G31" s="36">
        <v>255.2</v>
      </c>
      <c r="H31" s="36">
        <v>87.15</v>
      </c>
    </row>
    <row r="32" spans="1:14" s="28" customFormat="1" ht="9" customHeight="1">
      <c r="A32" s="34" t="s">
        <v>40</v>
      </c>
      <c r="B32" s="36">
        <v>215</v>
      </c>
      <c r="C32" s="33">
        <v>412280.73</v>
      </c>
      <c r="D32" s="33">
        <v>1567499.39</v>
      </c>
      <c r="E32" s="33">
        <v>10804.03</v>
      </c>
      <c r="F32" s="33">
        <v>1259.02</v>
      </c>
      <c r="G32" s="36">
        <v>271.25</v>
      </c>
      <c r="H32" s="36">
        <v>92.43</v>
      </c>
    </row>
    <row r="33" spans="1:13" s="28" customFormat="1" ht="9" customHeight="1">
      <c r="A33" s="34" t="s">
        <v>41</v>
      </c>
      <c r="B33" s="36">
        <v>212</v>
      </c>
      <c r="C33" s="33">
        <v>473389.58</v>
      </c>
      <c r="D33" s="33">
        <v>1792762.67</v>
      </c>
      <c r="E33" s="33">
        <v>11111.58</v>
      </c>
      <c r="F33" s="33">
        <v>1362.35</v>
      </c>
      <c r="G33" s="36">
        <v>288.25</v>
      </c>
      <c r="H33" s="36">
        <v>95.47</v>
      </c>
    </row>
    <row r="34" spans="1:13" s="28" customFormat="1" ht="9" customHeight="1">
      <c r="A34" s="111" t="s">
        <v>47</v>
      </c>
      <c r="B34" s="36">
        <v>219</v>
      </c>
      <c r="C34" s="33">
        <v>573236.17000000004</v>
      </c>
      <c r="D34" s="33">
        <v>4010957.81</v>
      </c>
      <c r="E34" s="33">
        <v>1454443.9</v>
      </c>
      <c r="F34" s="33">
        <v>2883.41</v>
      </c>
      <c r="G34" s="36">
        <v>541.41</v>
      </c>
      <c r="H34" s="36">
        <v>200.34</v>
      </c>
    </row>
    <row r="35" spans="1:13" s="28" customFormat="1" ht="9" customHeight="1">
      <c r="A35" s="111" t="s">
        <v>128</v>
      </c>
      <c r="B35" s="36">
        <v>234</v>
      </c>
      <c r="C35" s="33">
        <v>667754</v>
      </c>
      <c r="D35" s="33">
        <v>2869344.1799999997</v>
      </c>
      <c r="E35" s="33">
        <v>1202101.4000000004</v>
      </c>
      <c r="F35" s="33">
        <v>2009.47</v>
      </c>
      <c r="G35" s="36">
        <v>385.91</v>
      </c>
      <c r="H35" s="36">
        <v>139.37</v>
      </c>
    </row>
    <row r="36" spans="1:13" ht="10.15" customHeight="1">
      <c r="A36" s="37" t="s">
        <v>42</v>
      </c>
      <c r="B36" s="38"/>
      <c r="C36" s="38"/>
      <c r="D36" s="38"/>
      <c r="E36" s="38"/>
      <c r="F36" s="38"/>
    </row>
    <row r="37" spans="1:13" ht="10.15" customHeight="1">
      <c r="A37" s="37" t="s">
        <v>43</v>
      </c>
      <c r="B37" s="38"/>
      <c r="C37" s="38"/>
      <c r="D37" s="38"/>
      <c r="E37" s="38"/>
      <c r="F37" s="38"/>
    </row>
    <row r="38" spans="1:13" ht="10.15" customHeight="1">
      <c r="A38" s="39" t="s">
        <v>44</v>
      </c>
    </row>
    <row r="39" spans="1:13" ht="10.15" customHeight="1">
      <c r="A39" s="37" t="s">
        <v>45</v>
      </c>
    </row>
    <row r="41" spans="1:13" ht="10.15" customHeight="1">
      <c r="J41" s="35"/>
      <c r="K41" s="35"/>
      <c r="L41" s="35"/>
      <c r="M41" s="35"/>
    </row>
  </sheetData>
  <mergeCells count="1">
    <mergeCell ref="A5:A6"/>
  </mergeCells>
  <printOptions horizontalCentered="1"/>
  <pageMargins left="0.51181102362204722" right="0.51181102362204722" top="0.70866141732283472" bottom="0" header="0.51181102362204722" footer="0.19685039370078741"/>
  <pageSetup paperSize="9" firstPageNumber="75" orientation="portrait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5CB81-66AB-443D-B171-EB816B9DCD49}">
  <sheetPr>
    <tabColor theme="1"/>
  </sheetPr>
  <dimension ref="A1:AD14"/>
  <sheetViews>
    <sheetView showGridLines="0" zoomScale="115" zoomScaleNormal="115" workbookViewId="0">
      <selection activeCell="B14" sqref="B14"/>
    </sheetView>
  </sheetViews>
  <sheetFormatPr defaultColWidth="12.6640625" defaultRowHeight="12.75"/>
  <cols>
    <col min="1" max="1" width="6.83203125" style="40" customWidth="1"/>
    <col min="2" max="2" width="23.6640625" style="40" bestFit="1" customWidth="1"/>
    <col min="3" max="17" width="9.1640625" style="40" bestFit="1" customWidth="1"/>
    <col min="18" max="19" width="9.6640625" style="40" bestFit="1" customWidth="1"/>
    <col min="20" max="20" width="9.1640625" style="40" bestFit="1" customWidth="1"/>
    <col min="21" max="21" width="9.1640625" style="40" customWidth="1"/>
    <col min="22" max="252" width="12.6640625" style="40"/>
    <col min="253" max="253" width="6.83203125" style="40" customWidth="1"/>
    <col min="254" max="254" width="23.6640625" style="40" bestFit="1" customWidth="1"/>
    <col min="255" max="269" width="9.1640625" style="40" bestFit="1" customWidth="1"/>
    <col min="270" max="271" width="9.6640625" style="40" bestFit="1" customWidth="1"/>
    <col min="272" max="272" width="9.1640625" style="40" bestFit="1" customWidth="1"/>
    <col min="273" max="275" width="9.1640625" style="40" customWidth="1"/>
    <col min="276" max="277" width="10" style="40" bestFit="1" customWidth="1"/>
    <col min="278" max="508" width="12.6640625" style="40"/>
    <col min="509" max="509" width="6.83203125" style="40" customWidth="1"/>
    <col min="510" max="510" width="23.6640625" style="40" bestFit="1" customWidth="1"/>
    <col min="511" max="525" width="9.1640625" style="40" bestFit="1" customWidth="1"/>
    <col min="526" max="527" width="9.6640625" style="40" bestFit="1" customWidth="1"/>
    <col min="528" max="528" width="9.1640625" style="40" bestFit="1" customWidth="1"/>
    <col min="529" max="531" width="9.1640625" style="40" customWidth="1"/>
    <col min="532" max="533" width="10" style="40" bestFit="1" customWidth="1"/>
    <col min="534" max="764" width="12.6640625" style="40"/>
    <col min="765" max="765" width="6.83203125" style="40" customWidth="1"/>
    <col min="766" max="766" width="23.6640625" style="40" bestFit="1" customWidth="1"/>
    <col min="767" max="781" width="9.1640625" style="40" bestFit="1" customWidth="1"/>
    <col min="782" max="783" width="9.6640625" style="40" bestFit="1" customWidth="1"/>
    <col min="784" max="784" width="9.1640625" style="40" bestFit="1" customWidth="1"/>
    <col min="785" max="787" width="9.1640625" style="40" customWidth="1"/>
    <col min="788" max="789" width="10" style="40" bestFit="1" customWidth="1"/>
    <col min="790" max="1020" width="12.6640625" style="40"/>
    <col min="1021" max="1021" width="6.83203125" style="40" customWidth="1"/>
    <col min="1022" max="1022" width="23.6640625" style="40" bestFit="1" customWidth="1"/>
    <col min="1023" max="1037" width="9.1640625" style="40" bestFit="1" customWidth="1"/>
    <col min="1038" max="1039" width="9.6640625" style="40" bestFit="1" customWidth="1"/>
    <col min="1040" max="1040" width="9.1640625" style="40" bestFit="1" customWidth="1"/>
    <col min="1041" max="1043" width="9.1640625" style="40" customWidth="1"/>
    <col min="1044" max="1045" width="10" style="40" bestFit="1" customWidth="1"/>
    <col min="1046" max="1276" width="12.6640625" style="40"/>
    <col min="1277" max="1277" width="6.83203125" style="40" customWidth="1"/>
    <col min="1278" max="1278" width="23.6640625" style="40" bestFit="1" customWidth="1"/>
    <col min="1279" max="1293" width="9.1640625" style="40" bestFit="1" customWidth="1"/>
    <col min="1294" max="1295" width="9.6640625" style="40" bestFit="1" customWidth="1"/>
    <col min="1296" max="1296" width="9.1640625" style="40" bestFit="1" customWidth="1"/>
    <col min="1297" max="1299" width="9.1640625" style="40" customWidth="1"/>
    <col min="1300" max="1301" width="10" style="40" bestFit="1" customWidth="1"/>
    <col min="1302" max="1532" width="12.6640625" style="40"/>
    <col min="1533" max="1533" width="6.83203125" style="40" customWidth="1"/>
    <col min="1534" max="1534" width="23.6640625" style="40" bestFit="1" customWidth="1"/>
    <col min="1535" max="1549" width="9.1640625" style="40" bestFit="1" customWidth="1"/>
    <col min="1550" max="1551" width="9.6640625" style="40" bestFit="1" customWidth="1"/>
    <col min="1552" max="1552" width="9.1640625" style="40" bestFit="1" customWidth="1"/>
    <col min="1553" max="1555" width="9.1640625" style="40" customWidth="1"/>
    <col min="1556" max="1557" width="10" style="40" bestFit="1" customWidth="1"/>
    <col min="1558" max="1788" width="12.6640625" style="40"/>
    <col min="1789" max="1789" width="6.83203125" style="40" customWidth="1"/>
    <col min="1790" max="1790" width="23.6640625" style="40" bestFit="1" customWidth="1"/>
    <col min="1791" max="1805" width="9.1640625" style="40" bestFit="1" customWidth="1"/>
    <col min="1806" max="1807" width="9.6640625" style="40" bestFit="1" customWidth="1"/>
    <col min="1808" max="1808" width="9.1640625" style="40" bestFit="1" customWidth="1"/>
    <col min="1809" max="1811" width="9.1640625" style="40" customWidth="1"/>
    <col min="1812" max="1813" width="10" style="40" bestFit="1" customWidth="1"/>
    <col min="1814" max="2044" width="12.6640625" style="40"/>
    <col min="2045" max="2045" width="6.83203125" style="40" customWidth="1"/>
    <col min="2046" max="2046" width="23.6640625" style="40" bestFit="1" customWidth="1"/>
    <col min="2047" max="2061" width="9.1640625" style="40" bestFit="1" customWidth="1"/>
    <col min="2062" max="2063" width="9.6640625" style="40" bestFit="1" customWidth="1"/>
    <col min="2064" max="2064" width="9.1640625" style="40" bestFit="1" customWidth="1"/>
    <col min="2065" max="2067" width="9.1640625" style="40" customWidth="1"/>
    <col min="2068" max="2069" width="10" style="40" bestFit="1" customWidth="1"/>
    <col min="2070" max="2300" width="12.6640625" style="40"/>
    <col min="2301" max="2301" width="6.83203125" style="40" customWidth="1"/>
    <col min="2302" max="2302" width="23.6640625" style="40" bestFit="1" customWidth="1"/>
    <col min="2303" max="2317" width="9.1640625" style="40" bestFit="1" customWidth="1"/>
    <col min="2318" max="2319" width="9.6640625" style="40" bestFit="1" customWidth="1"/>
    <col min="2320" max="2320" width="9.1640625" style="40" bestFit="1" customWidth="1"/>
    <col min="2321" max="2323" width="9.1640625" style="40" customWidth="1"/>
    <col min="2324" max="2325" width="10" style="40" bestFit="1" customWidth="1"/>
    <col min="2326" max="2556" width="12.6640625" style="40"/>
    <col min="2557" max="2557" width="6.83203125" style="40" customWidth="1"/>
    <col min="2558" max="2558" width="23.6640625" style="40" bestFit="1" customWidth="1"/>
    <col min="2559" max="2573" width="9.1640625" style="40" bestFit="1" customWidth="1"/>
    <col min="2574" max="2575" width="9.6640625" style="40" bestFit="1" customWidth="1"/>
    <col min="2576" max="2576" width="9.1640625" style="40" bestFit="1" customWidth="1"/>
    <col min="2577" max="2579" width="9.1640625" style="40" customWidth="1"/>
    <col min="2580" max="2581" width="10" style="40" bestFit="1" customWidth="1"/>
    <col min="2582" max="2812" width="12.6640625" style="40"/>
    <col min="2813" max="2813" width="6.83203125" style="40" customWidth="1"/>
    <col min="2814" max="2814" width="23.6640625" style="40" bestFit="1" customWidth="1"/>
    <col min="2815" max="2829" width="9.1640625" style="40" bestFit="1" customWidth="1"/>
    <col min="2830" max="2831" width="9.6640625" style="40" bestFit="1" customWidth="1"/>
    <col min="2832" max="2832" width="9.1640625" style="40" bestFit="1" customWidth="1"/>
    <col min="2833" max="2835" width="9.1640625" style="40" customWidth="1"/>
    <col min="2836" max="2837" width="10" style="40" bestFit="1" customWidth="1"/>
    <col min="2838" max="3068" width="12.6640625" style="40"/>
    <col min="3069" max="3069" width="6.83203125" style="40" customWidth="1"/>
    <col min="3070" max="3070" width="23.6640625" style="40" bestFit="1" customWidth="1"/>
    <col min="3071" max="3085" width="9.1640625" style="40" bestFit="1" customWidth="1"/>
    <col min="3086" max="3087" width="9.6640625" style="40" bestFit="1" customWidth="1"/>
    <col min="3088" max="3088" width="9.1640625" style="40" bestFit="1" customWidth="1"/>
    <col min="3089" max="3091" width="9.1640625" style="40" customWidth="1"/>
    <col min="3092" max="3093" width="10" style="40" bestFit="1" customWidth="1"/>
    <col min="3094" max="3324" width="12.6640625" style="40"/>
    <col min="3325" max="3325" width="6.83203125" style="40" customWidth="1"/>
    <col min="3326" max="3326" width="23.6640625" style="40" bestFit="1" customWidth="1"/>
    <col min="3327" max="3341" width="9.1640625" style="40" bestFit="1" customWidth="1"/>
    <col min="3342" max="3343" width="9.6640625" style="40" bestFit="1" customWidth="1"/>
    <col min="3344" max="3344" width="9.1640625" style="40" bestFit="1" customWidth="1"/>
    <col min="3345" max="3347" width="9.1640625" style="40" customWidth="1"/>
    <col min="3348" max="3349" width="10" style="40" bestFit="1" customWidth="1"/>
    <col min="3350" max="3580" width="12.6640625" style="40"/>
    <col min="3581" max="3581" width="6.83203125" style="40" customWidth="1"/>
    <col min="3582" max="3582" width="23.6640625" style="40" bestFit="1" customWidth="1"/>
    <col min="3583" max="3597" width="9.1640625" style="40" bestFit="1" customWidth="1"/>
    <col min="3598" max="3599" width="9.6640625" style="40" bestFit="1" customWidth="1"/>
    <col min="3600" max="3600" width="9.1640625" style="40" bestFit="1" customWidth="1"/>
    <col min="3601" max="3603" width="9.1640625" style="40" customWidth="1"/>
    <col min="3604" max="3605" width="10" style="40" bestFit="1" customWidth="1"/>
    <col min="3606" max="3836" width="12.6640625" style="40"/>
    <col min="3837" max="3837" width="6.83203125" style="40" customWidth="1"/>
    <col min="3838" max="3838" width="23.6640625" style="40" bestFit="1" customWidth="1"/>
    <col min="3839" max="3853" width="9.1640625" style="40" bestFit="1" customWidth="1"/>
    <col min="3854" max="3855" width="9.6640625" style="40" bestFit="1" customWidth="1"/>
    <col min="3856" max="3856" width="9.1640625" style="40" bestFit="1" customWidth="1"/>
    <col min="3857" max="3859" width="9.1640625" style="40" customWidth="1"/>
    <col min="3860" max="3861" width="10" style="40" bestFit="1" customWidth="1"/>
    <col min="3862" max="4092" width="12.6640625" style="40"/>
    <col min="4093" max="4093" width="6.83203125" style="40" customWidth="1"/>
    <col min="4094" max="4094" width="23.6640625" style="40" bestFit="1" customWidth="1"/>
    <col min="4095" max="4109" width="9.1640625" style="40" bestFit="1" customWidth="1"/>
    <col min="4110" max="4111" width="9.6640625" style="40" bestFit="1" customWidth="1"/>
    <col min="4112" max="4112" width="9.1640625" style="40" bestFit="1" customWidth="1"/>
    <col min="4113" max="4115" width="9.1640625" style="40" customWidth="1"/>
    <col min="4116" max="4117" width="10" style="40" bestFit="1" customWidth="1"/>
    <col min="4118" max="4348" width="12.6640625" style="40"/>
    <col min="4349" max="4349" width="6.83203125" style="40" customWidth="1"/>
    <col min="4350" max="4350" width="23.6640625" style="40" bestFit="1" customWidth="1"/>
    <col min="4351" max="4365" width="9.1640625" style="40" bestFit="1" customWidth="1"/>
    <col min="4366" max="4367" width="9.6640625" style="40" bestFit="1" customWidth="1"/>
    <col min="4368" max="4368" width="9.1640625" style="40" bestFit="1" customWidth="1"/>
    <col min="4369" max="4371" width="9.1640625" style="40" customWidth="1"/>
    <col min="4372" max="4373" width="10" style="40" bestFit="1" customWidth="1"/>
    <col min="4374" max="4604" width="12.6640625" style="40"/>
    <col min="4605" max="4605" width="6.83203125" style="40" customWidth="1"/>
    <col min="4606" max="4606" width="23.6640625" style="40" bestFit="1" customWidth="1"/>
    <col min="4607" max="4621" width="9.1640625" style="40" bestFit="1" customWidth="1"/>
    <col min="4622" max="4623" width="9.6640625" style="40" bestFit="1" customWidth="1"/>
    <col min="4624" max="4624" width="9.1640625" style="40" bestFit="1" customWidth="1"/>
    <col min="4625" max="4627" width="9.1640625" style="40" customWidth="1"/>
    <col min="4628" max="4629" width="10" style="40" bestFit="1" customWidth="1"/>
    <col min="4630" max="4860" width="12.6640625" style="40"/>
    <col min="4861" max="4861" width="6.83203125" style="40" customWidth="1"/>
    <col min="4862" max="4862" width="23.6640625" style="40" bestFit="1" customWidth="1"/>
    <col min="4863" max="4877" width="9.1640625" style="40" bestFit="1" customWidth="1"/>
    <col min="4878" max="4879" width="9.6640625" style="40" bestFit="1" customWidth="1"/>
    <col min="4880" max="4880" width="9.1640625" style="40" bestFit="1" customWidth="1"/>
    <col min="4881" max="4883" width="9.1640625" style="40" customWidth="1"/>
    <col min="4884" max="4885" width="10" style="40" bestFit="1" customWidth="1"/>
    <col min="4886" max="5116" width="12.6640625" style="40"/>
    <col min="5117" max="5117" width="6.83203125" style="40" customWidth="1"/>
    <col min="5118" max="5118" width="23.6640625" style="40" bestFit="1" customWidth="1"/>
    <col min="5119" max="5133" width="9.1640625" style="40" bestFit="1" customWidth="1"/>
    <col min="5134" max="5135" width="9.6640625" style="40" bestFit="1" customWidth="1"/>
    <col min="5136" max="5136" width="9.1640625" style="40" bestFit="1" customWidth="1"/>
    <col min="5137" max="5139" width="9.1640625" style="40" customWidth="1"/>
    <col min="5140" max="5141" width="10" style="40" bestFit="1" customWidth="1"/>
    <col min="5142" max="5372" width="12.6640625" style="40"/>
    <col min="5373" max="5373" width="6.83203125" style="40" customWidth="1"/>
    <col min="5374" max="5374" width="23.6640625" style="40" bestFit="1" customWidth="1"/>
    <col min="5375" max="5389" width="9.1640625" style="40" bestFit="1" customWidth="1"/>
    <col min="5390" max="5391" width="9.6640625" style="40" bestFit="1" customWidth="1"/>
    <col min="5392" max="5392" width="9.1640625" style="40" bestFit="1" customWidth="1"/>
    <col min="5393" max="5395" width="9.1640625" style="40" customWidth="1"/>
    <col min="5396" max="5397" width="10" style="40" bestFit="1" customWidth="1"/>
    <col min="5398" max="5628" width="12.6640625" style="40"/>
    <col min="5629" max="5629" width="6.83203125" style="40" customWidth="1"/>
    <col min="5630" max="5630" width="23.6640625" style="40" bestFit="1" customWidth="1"/>
    <col min="5631" max="5645" width="9.1640625" style="40" bestFit="1" customWidth="1"/>
    <col min="5646" max="5647" width="9.6640625" style="40" bestFit="1" customWidth="1"/>
    <col min="5648" max="5648" width="9.1640625" style="40" bestFit="1" customWidth="1"/>
    <col min="5649" max="5651" width="9.1640625" style="40" customWidth="1"/>
    <col min="5652" max="5653" width="10" style="40" bestFit="1" customWidth="1"/>
    <col min="5654" max="5884" width="12.6640625" style="40"/>
    <col min="5885" max="5885" width="6.83203125" style="40" customWidth="1"/>
    <col min="5886" max="5886" width="23.6640625" style="40" bestFit="1" customWidth="1"/>
    <col min="5887" max="5901" width="9.1640625" style="40" bestFit="1" customWidth="1"/>
    <col min="5902" max="5903" width="9.6640625" style="40" bestFit="1" customWidth="1"/>
    <col min="5904" max="5904" width="9.1640625" style="40" bestFit="1" customWidth="1"/>
    <col min="5905" max="5907" width="9.1640625" style="40" customWidth="1"/>
    <col min="5908" max="5909" width="10" style="40" bestFit="1" customWidth="1"/>
    <col min="5910" max="6140" width="12.6640625" style="40"/>
    <col min="6141" max="6141" width="6.83203125" style="40" customWidth="1"/>
    <col min="6142" max="6142" width="23.6640625" style="40" bestFit="1" customWidth="1"/>
    <col min="6143" max="6157" width="9.1640625" style="40" bestFit="1" customWidth="1"/>
    <col min="6158" max="6159" width="9.6640625" style="40" bestFit="1" customWidth="1"/>
    <col min="6160" max="6160" width="9.1640625" style="40" bestFit="1" customWidth="1"/>
    <col min="6161" max="6163" width="9.1640625" style="40" customWidth="1"/>
    <col min="6164" max="6165" width="10" style="40" bestFit="1" customWidth="1"/>
    <col min="6166" max="6396" width="12.6640625" style="40"/>
    <col min="6397" max="6397" width="6.83203125" style="40" customWidth="1"/>
    <col min="6398" max="6398" width="23.6640625" style="40" bestFit="1" customWidth="1"/>
    <col min="6399" max="6413" width="9.1640625" style="40" bestFit="1" customWidth="1"/>
    <col min="6414" max="6415" width="9.6640625" style="40" bestFit="1" customWidth="1"/>
    <col min="6416" max="6416" width="9.1640625" style="40" bestFit="1" customWidth="1"/>
    <col min="6417" max="6419" width="9.1640625" style="40" customWidth="1"/>
    <col min="6420" max="6421" width="10" style="40" bestFit="1" customWidth="1"/>
    <col min="6422" max="6652" width="12.6640625" style="40"/>
    <col min="6653" max="6653" width="6.83203125" style="40" customWidth="1"/>
    <col min="6654" max="6654" width="23.6640625" style="40" bestFit="1" customWidth="1"/>
    <col min="6655" max="6669" width="9.1640625" style="40" bestFit="1" customWidth="1"/>
    <col min="6670" max="6671" width="9.6640625" style="40" bestFit="1" customWidth="1"/>
    <col min="6672" max="6672" width="9.1640625" style="40" bestFit="1" customWidth="1"/>
    <col min="6673" max="6675" width="9.1640625" style="40" customWidth="1"/>
    <col min="6676" max="6677" width="10" style="40" bestFit="1" customWidth="1"/>
    <col min="6678" max="6908" width="12.6640625" style="40"/>
    <col min="6909" max="6909" width="6.83203125" style="40" customWidth="1"/>
    <col min="6910" max="6910" width="23.6640625" style="40" bestFit="1" customWidth="1"/>
    <col min="6911" max="6925" width="9.1640625" style="40" bestFit="1" customWidth="1"/>
    <col min="6926" max="6927" width="9.6640625" style="40" bestFit="1" customWidth="1"/>
    <col min="6928" max="6928" width="9.1640625" style="40" bestFit="1" customWidth="1"/>
    <col min="6929" max="6931" width="9.1640625" style="40" customWidth="1"/>
    <col min="6932" max="6933" width="10" style="40" bestFit="1" customWidth="1"/>
    <col min="6934" max="7164" width="12.6640625" style="40"/>
    <col min="7165" max="7165" width="6.83203125" style="40" customWidth="1"/>
    <col min="7166" max="7166" width="23.6640625" style="40" bestFit="1" customWidth="1"/>
    <col min="7167" max="7181" width="9.1640625" style="40" bestFit="1" customWidth="1"/>
    <col min="7182" max="7183" width="9.6640625" style="40" bestFit="1" customWidth="1"/>
    <col min="7184" max="7184" width="9.1640625" style="40" bestFit="1" customWidth="1"/>
    <col min="7185" max="7187" width="9.1640625" style="40" customWidth="1"/>
    <col min="7188" max="7189" width="10" style="40" bestFit="1" customWidth="1"/>
    <col min="7190" max="7420" width="12.6640625" style="40"/>
    <col min="7421" max="7421" width="6.83203125" style="40" customWidth="1"/>
    <col min="7422" max="7422" width="23.6640625" style="40" bestFit="1" customWidth="1"/>
    <col min="7423" max="7437" width="9.1640625" style="40" bestFit="1" customWidth="1"/>
    <col min="7438" max="7439" width="9.6640625" style="40" bestFit="1" customWidth="1"/>
    <col min="7440" max="7440" width="9.1640625" style="40" bestFit="1" customWidth="1"/>
    <col min="7441" max="7443" width="9.1640625" style="40" customWidth="1"/>
    <col min="7444" max="7445" width="10" style="40" bestFit="1" customWidth="1"/>
    <col min="7446" max="7676" width="12.6640625" style="40"/>
    <col min="7677" max="7677" width="6.83203125" style="40" customWidth="1"/>
    <col min="7678" max="7678" width="23.6640625" style="40" bestFit="1" customWidth="1"/>
    <col min="7679" max="7693" width="9.1640625" style="40" bestFit="1" customWidth="1"/>
    <col min="7694" max="7695" width="9.6640625" style="40" bestFit="1" customWidth="1"/>
    <col min="7696" max="7696" width="9.1640625" style="40" bestFit="1" customWidth="1"/>
    <col min="7697" max="7699" width="9.1640625" style="40" customWidth="1"/>
    <col min="7700" max="7701" width="10" style="40" bestFit="1" customWidth="1"/>
    <col min="7702" max="7932" width="12.6640625" style="40"/>
    <col min="7933" max="7933" width="6.83203125" style="40" customWidth="1"/>
    <col min="7934" max="7934" width="23.6640625" style="40" bestFit="1" customWidth="1"/>
    <col min="7935" max="7949" width="9.1640625" style="40" bestFit="1" customWidth="1"/>
    <col min="7950" max="7951" width="9.6640625" style="40" bestFit="1" customWidth="1"/>
    <col min="7952" max="7952" width="9.1640625" style="40" bestFit="1" customWidth="1"/>
    <col min="7953" max="7955" width="9.1640625" style="40" customWidth="1"/>
    <col min="7956" max="7957" width="10" style="40" bestFit="1" customWidth="1"/>
    <col min="7958" max="8188" width="12.6640625" style="40"/>
    <col min="8189" max="8189" width="6.83203125" style="40" customWidth="1"/>
    <col min="8190" max="8190" width="23.6640625" style="40" bestFit="1" customWidth="1"/>
    <col min="8191" max="8205" width="9.1640625" style="40" bestFit="1" customWidth="1"/>
    <col min="8206" max="8207" width="9.6640625" style="40" bestFit="1" customWidth="1"/>
    <col min="8208" max="8208" width="9.1640625" style="40" bestFit="1" customWidth="1"/>
    <col min="8209" max="8211" width="9.1640625" style="40" customWidth="1"/>
    <col min="8212" max="8213" width="10" style="40" bestFit="1" customWidth="1"/>
    <col min="8214" max="8444" width="12.6640625" style="40"/>
    <col min="8445" max="8445" width="6.83203125" style="40" customWidth="1"/>
    <col min="8446" max="8446" width="23.6640625" style="40" bestFit="1" customWidth="1"/>
    <col min="8447" max="8461" width="9.1640625" style="40" bestFit="1" customWidth="1"/>
    <col min="8462" max="8463" width="9.6640625" style="40" bestFit="1" customWidth="1"/>
    <col min="8464" max="8464" width="9.1640625" style="40" bestFit="1" customWidth="1"/>
    <col min="8465" max="8467" width="9.1640625" style="40" customWidth="1"/>
    <col min="8468" max="8469" width="10" style="40" bestFit="1" customWidth="1"/>
    <col min="8470" max="8700" width="12.6640625" style="40"/>
    <col min="8701" max="8701" width="6.83203125" style="40" customWidth="1"/>
    <col min="8702" max="8702" width="23.6640625" style="40" bestFit="1" customWidth="1"/>
    <col min="8703" max="8717" width="9.1640625" style="40" bestFit="1" customWidth="1"/>
    <col min="8718" max="8719" width="9.6640625" style="40" bestFit="1" customWidth="1"/>
    <col min="8720" max="8720" width="9.1640625" style="40" bestFit="1" customWidth="1"/>
    <col min="8721" max="8723" width="9.1640625" style="40" customWidth="1"/>
    <col min="8724" max="8725" width="10" style="40" bestFit="1" customWidth="1"/>
    <col min="8726" max="8956" width="12.6640625" style="40"/>
    <col min="8957" max="8957" width="6.83203125" style="40" customWidth="1"/>
    <col min="8958" max="8958" width="23.6640625" style="40" bestFit="1" customWidth="1"/>
    <col min="8959" max="8973" width="9.1640625" style="40" bestFit="1" customWidth="1"/>
    <col min="8974" max="8975" width="9.6640625" style="40" bestFit="1" customWidth="1"/>
    <col min="8976" max="8976" width="9.1640625" style="40" bestFit="1" customWidth="1"/>
    <col min="8977" max="8979" width="9.1640625" style="40" customWidth="1"/>
    <col min="8980" max="8981" width="10" style="40" bestFit="1" customWidth="1"/>
    <col min="8982" max="9212" width="12.6640625" style="40"/>
    <col min="9213" max="9213" width="6.83203125" style="40" customWidth="1"/>
    <col min="9214" max="9214" width="23.6640625" style="40" bestFit="1" customWidth="1"/>
    <col min="9215" max="9229" width="9.1640625" style="40" bestFit="1" customWidth="1"/>
    <col min="9230" max="9231" width="9.6640625" style="40" bestFit="1" customWidth="1"/>
    <col min="9232" max="9232" width="9.1640625" style="40" bestFit="1" customWidth="1"/>
    <col min="9233" max="9235" width="9.1640625" style="40" customWidth="1"/>
    <col min="9236" max="9237" width="10" style="40" bestFit="1" customWidth="1"/>
    <col min="9238" max="9468" width="12.6640625" style="40"/>
    <col min="9469" max="9469" width="6.83203125" style="40" customWidth="1"/>
    <col min="9470" max="9470" width="23.6640625" style="40" bestFit="1" customWidth="1"/>
    <col min="9471" max="9485" width="9.1640625" style="40" bestFit="1" customWidth="1"/>
    <col min="9486" max="9487" width="9.6640625" style="40" bestFit="1" customWidth="1"/>
    <col min="9488" max="9488" width="9.1640625" style="40" bestFit="1" customWidth="1"/>
    <col min="9489" max="9491" width="9.1640625" style="40" customWidth="1"/>
    <col min="9492" max="9493" width="10" style="40" bestFit="1" customWidth="1"/>
    <col min="9494" max="9724" width="12.6640625" style="40"/>
    <col min="9725" max="9725" width="6.83203125" style="40" customWidth="1"/>
    <col min="9726" max="9726" width="23.6640625" style="40" bestFit="1" customWidth="1"/>
    <col min="9727" max="9741" width="9.1640625" style="40" bestFit="1" customWidth="1"/>
    <col min="9742" max="9743" width="9.6640625" style="40" bestFit="1" customWidth="1"/>
    <col min="9744" max="9744" width="9.1640625" style="40" bestFit="1" customWidth="1"/>
    <col min="9745" max="9747" width="9.1640625" style="40" customWidth="1"/>
    <col min="9748" max="9749" width="10" style="40" bestFit="1" customWidth="1"/>
    <col min="9750" max="9980" width="12.6640625" style="40"/>
    <col min="9981" max="9981" width="6.83203125" style="40" customWidth="1"/>
    <col min="9982" max="9982" width="23.6640625" style="40" bestFit="1" customWidth="1"/>
    <col min="9983" max="9997" width="9.1640625" style="40" bestFit="1" customWidth="1"/>
    <col min="9998" max="9999" width="9.6640625" style="40" bestFit="1" customWidth="1"/>
    <col min="10000" max="10000" width="9.1640625" style="40" bestFit="1" customWidth="1"/>
    <col min="10001" max="10003" width="9.1640625" style="40" customWidth="1"/>
    <col min="10004" max="10005" width="10" style="40" bestFit="1" customWidth="1"/>
    <col min="10006" max="10236" width="12.6640625" style="40"/>
    <col min="10237" max="10237" width="6.83203125" style="40" customWidth="1"/>
    <col min="10238" max="10238" width="23.6640625" style="40" bestFit="1" customWidth="1"/>
    <col min="10239" max="10253" width="9.1640625" style="40" bestFit="1" customWidth="1"/>
    <col min="10254" max="10255" width="9.6640625" style="40" bestFit="1" customWidth="1"/>
    <col min="10256" max="10256" width="9.1640625" style="40" bestFit="1" customWidth="1"/>
    <col min="10257" max="10259" width="9.1640625" style="40" customWidth="1"/>
    <col min="10260" max="10261" width="10" style="40" bestFit="1" customWidth="1"/>
    <col min="10262" max="10492" width="12.6640625" style="40"/>
    <col min="10493" max="10493" width="6.83203125" style="40" customWidth="1"/>
    <col min="10494" max="10494" width="23.6640625" style="40" bestFit="1" customWidth="1"/>
    <col min="10495" max="10509" width="9.1640625" style="40" bestFit="1" customWidth="1"/>
    <col min="10510" max="10511" width="9.6640625" style="40" bestFit="1" customWidth="1"/>
    <col min="10512" max="10512" width="9.1640625" style="40" bestFit="1" customWidth="1"/>
    <col min="10513" max="10515" width="9.1640625" style="40" customWidth="1"/>
    <col min="10516" max="10517" width="10" style="40" bestFit="1" customWidth="1"/>
    <col min="10518" max="10748" width="12.6640625" style="40"/>
    <col min="10749" max="10749" width="6.83203125" style="40" customWidth="1"/>
    <col min="10750" max="10750" width="23.6640625" style="40" bestFit="1" customWidth="1"/>
    <col min="10751" max="10765" width="9.1640625" style="40" bestFit="1" customWidth="1"/>
    <col min="10766" max="10767" width="9.6640625" style="40" bestFit="1" customWidth="1"/>
    <col min="10768" max="10768" width="9.1640625" style="40" bestFit="1" customWidth="1"/>
    <col min="10769" max="10771" width="9.1640625" style="40" customWidth="1"/>
    <col min="10772" max="10773" width="10" style="40" bestFit="1" customWidth="1"/>
    <col min="10774" max="11004" width="12.6640625" style="40"/>
    <col min="11005" max="11005" width="6.83203125" style="40" customWidth="1"/>
    <col min="11006" max="11006" width="23.6640625" style="40" bestFit="1" customWidth="1"/>
    <col min="11007" max="11021" width="9.1640625" style="40" bestFit="1" customWidth="1"/>
    <col min="11022" max="11023" width="9.6640625" style="40" bestFit="1" customWidth="1"/>
    <col min="11024" max="11024" width="9.1640625" style="40" bestFit="1" customWidth="1"/>
    <col min="11025" max="11027" width="9.1640625" style="40" customWidth="1"/>
    <col min="11028" max="11029" width="10" style="40" bestFit="1" customWidth="1"/>
    <col min="11030" max="11260" width="12.6640625" style="40"/>
    <col min="11261" max="11261" width="6.83203125" style="40" customWidth="1"/>
    <col min="11262" max="11262" width="23.6640625" style="40" bestFit="1" customWidth="1"/>
    <col min="11263" max="11277" width="9.1640625" style="40" bestFit="1" customWidth="1"/>
    <col min="11278" max="11279" width="9.6640625" style="40" bestFit="1" customWidth="1"/>
    <col min="11280" max="11280" width="9.1640625" style="40" bestFit="1" customWidth="1"/>
    <col min="11281" max="11283" width="9.1640625" style="40" customWidth="1"/>
    <col min="11284" max="11285" width="10" style="40" bestFit="1" customWidth="1"/>
    <col min="11286" max="11516" width="12.6640625" style="40"/>
    <col min="11517" max="11517" width="6.83203125" style="40" customWidth="1"/>
    <col min="11518" max="11518" width="23.6640625" style="40" bestFit="1" customWidth="1"/>
    <col min="11519" max="11533" width="9.1640625" style="40" bestFit="1" customWidth="1"/>
    <col min="11534" max="11535" width="9.6640625" style="40" bestFit="1" customWidth="1"/>
    <col min="11536" max="11536" width="9.1640625" style="40" bestFit="1" customWidth="1"/>
    <col min="11537" max="11539" width="9.1640625" style="40" customWidth="1"/>
    <col min="11540" max="11541" width="10" style="40" bestFit="1" customWidth="1"/>
    <col min="11542" max="11772" width="12.6640625" style="40"/>
    <col min="11773" max="11773" width="6.83203125" style="40" customWidth="1"/>
    <col min="11774" max="11774" width="23.6640625" style="40" bestFit="1" customWidth="1"/>
    <col min="11775" max="11789" width="9.1640625" style="40" bestFit="1" customWidth="1"/>
    <col min="11790" max="11791" width="9.6640625" style="40" bestFit="1" customWidth="1"/>
    <col min="11792" max="11792" width="9.1640625" style="40" bestFit="1" customWidth="1"/>
    <col min="11793" max="11795" width="9.1640625" style="40" customWidth="1"/>
    <col min="11796" max="11797" width="10" style="40" bestFit="1" customWidth="1"/>
    <col min="11798" max="12028" width="12.6640625" style="40"/>
    <col min="12029" max="12029" width="6.83203125" style="40" customWidth="1"/>
    <col min="12030" max="12030" width="23.6640625" style="40" bestFit="1" customWidth="1"/>
    <col min="12031" max="12045" width="9.1640625" style="40" bestFit="1" customWidth="1"/>
    <col min="12046" max="12047" width="9.6640625" style="40" bestFit="1" customWidth="1"/>
    <col min="12048" max="12048" width="9.1640625" style="40" bestFit="1" customWidth="1"/>
    <col min="12049" max="12051" width="9.1640625" style="40" customWidth="1"/>
    <col min="12052" max="12053" width="10" style="40" bestFit="1" customWidth="1"/>
    <col min="12054" max="12284" width="12.6640625" style="40"/>
    <col min="12285" max="12285" width="6.83203125" style="40" customWidth="1"/>
    <col min="12286" max="12286" width="23.6640625" style="40" bestFit="1" customWidth="1"/>
    <col min="12287" max="12301" width="9.1640625" style="40" bestFit="1" customWidth="1"/>
    <col min="12302" max="12303" width="9.6640625" style="40" bestFit="1" customWidth="1"/>
    <col min="12304" max="12304" width="9.1640625" style="40" bestFit="1" customWidth="1"/>
    <col min="12305" max="12307" width="9.1640625" style="40" customWidth="1"/>
    <col min="12308" max="12309" width="10" style="40" bestFit="1" customWidth="1"/>
    <col min="12310" max="12540" width="12.6640625" style="40"/>
    <col min="12541" max="12541" width="6.83203125" style="40" customWidth="1"/>
    <col min="12542" max="12542" width="23.6640625" style="40" bestFit="1" customWidth="1"/>
    <col min="12543" max="12557" width="9.1640625" style="40" bestFit="1" customWidth="1"/>
    <col min="12558" max="12559" width="9.6640625" style="40" bestFit="1" customWidth="1"/>
    <col min="12560" max="12560" width="9.1640625" style="40" bestFit="1" customWidth="1"/>
    <col min="12561" max="12563" width="9.1640625" style="40" customWidth="1"/>
    <col min="12564" max="12565" width="10" style="40" bestFit="1" customWidth="1"/>
    <col min="12566" max="12796" width="12.6640625" style="40"/>
    <col min="12797" max="12797" width="6.83203125" style="40" customWidth="1"/>
    <col min="12798" max="12798" width="23.6640625" style="40" bestFit="1" customWidth="1"/>
    <col min="12799" max="12813" width="9.1640625" style="40" bestFit="1" customWidth="1"/>
    <col min="12814" max="12815" width="9.6640625" style="40" bestFit="1" customWidth="1"/>
    <col min="12816" max="12816" width="9.1640625" style="40" bestFit="1" customWidth="1"/>
    <col min="12817" max="12819" width="9.1640625" style="40" customWidth="1"/>
    <col min="12820" max="12821" width="10" style="40" bestFit="1" customWidth="1"/>
    <col min="12822" max="13052" width="12.6640625" style="40"/>
    <col min="13053" max="13053" width="6.83203125" style="40" customWidth="1"/>
    <col min="13054" max="13054" width="23.6640625" style="40" bestFit="1" customWidth="1"/>
    <col min="13055" max="13069" width="9.1640625" style="40" bestFit="1" customWidth="1"/>
    <col min="13070" max="13071" width="9.6640625" style="40" bestFit="1" customWidth="1"/>
    <col min="13072" max="13072" width="9.1640625" style="40" bestFit="1" customWidth="1"/>
    <col min="13073" max="13075" width="9.1640625" style="40" customWidth="1"/>
    <col min="13076" max="13077" width="10" style="40" bestFit="1" customWidth="1"/>
    <col min="13078" max="13308" width="12.6640625" style="40"/>
    <col min="13309" max="13309" width="6.83203125" style="40" customWidth="1"/>
    <col min="13310" max="13310" width="23.6640625" style="40" bestFit="1" customWidth="1"/>
    <col min="13311" max="13325" width="9.1640625" style="40" bestFit="1" customWidth="1"/>
    <col min="13326" max="13327" width="9.6640625" style="40" bestFit="1" customWidth="1"/>
    <col min="13328" max="13328" width="9.1640625" style="40" bestFit="1" customWidth="1"/>
    <col min="13329" max="13331" width="9.1640625" style="40" customWidth="1"/>
    <col min="13332" max="13333" width="10" style="40" bestFit="1" customWidth="1"/>
    <col min="13334" max="13564" width="12.6640625" style="40"/>
    <col min="13565" max="13565" width="6.83203125" style="40" customWidth="1"/>
    <col min="13566" max="13566" width="23.6640625" style="40" bestFit="1" customWidth="1"/>
    <col min="13567" max="13581" width="9.1640625" style="40" bestFit="1" customWidth="1"/>
    <col min="13582" max="13583" width="9.6640625" style="40" bestFit="1" customWidth="1"/>
    <col min="13584" max="13584" width="9.1640625" style="40" bestFit="1" customWidth="1"/>
    <col min="13585" max="13587" width="9.1640625" style="40" customWidth="1"/>
    <col min="13588" max="13589" width="10" style="40" bestFit="1" customWidth="1"/>
    <col min="13590" max="13820" width="12.6640625" style="40"/>
    <col min="13821" max="13821" width="6.83203125" style="40" customWidth="1"/>
    <col min="13822" max="13822" width="23.6640625" style="40" bestFit="1" customWidth="1"/>
    <col min="13823" max="13837" width="9.1640625" style="40" bestFit="1" customWidth="1"/>
    <col min="13838" max="13839" width="9.6640625" style="40" bestFit="1" customWidth="1"/>
    <col min="13840" max="13840" width="9.1640625" style="40" bestFit="1" customWidth="1"/>
    <col min="13841" max="13843" width="9.1640625" style="40" customWidth="1"/>
    <col min="13844" max="13845" width="10" style="40" bestFit="1" customWidth="1"/>
    <col min="13846" max="14076" width="12.6640625" style="40"/>
    <col min="14077" max="14077" width="6.83203125" style="40" customWidth="1"/>
    <col min="14078" max="14078" width="23.6640625" style="40" bestFit="1" customWidth="1"/>
    <col min="14079" max="14093" width="9.1640625" style="40" bestFit="1" customWidth="1"/>
    <col min="14094" max="14095" width="9.6640625" style="40" bestFit="1" customWidth="1"/>
    <col min="14096" max="14096" width="9.1640625" style="40" bestFit="1" customWidth="1"/>
    <col min="14097" max="14099" width="9.1640625" style="40" customWidth="1"/>
    <col min="14100" max="14101" width="10" style="40" bestFit="1" customWidth="1"/>
    <col min="14102" max="14332" width="12.6640625" style="40"/>
    <col min="14333" max="14333" width="6.83203125" style="40" customWidth="1"/>
    <col min="14334" max="14334" width="23.6640625" style="40" bestFit="1" customWidth="1"/>
    <col min="14335" max="14349" width="9.1640625" style="40" bestFit="1" customWidth="1"/>
    <col min="14350" max="14351" width="9.6640625" style="40" bestFit="1" customWidth="1"/>
    <col min="14352" max="14352" width="9.1640625" style="40" bestFit="1" customWidth="1"/>
    <col min="14353" max="14355" width="9.1640625" style="40" customWidth="1"/>
    <col min="14356" max="14357" width="10" style="40" bestFit="1" customWidth="1"/>
    <col min="14358" max="14588" width="12.6640625" style="40"/>
    <col min="14589" max="14589" width="6.83203125" style="40" customWidth="1"/>
    <col min="14590" max="14590" width="23.6640625" style="40" bestFit="1" customWidth="1"/>
    <col min="14591" max="14605" width="9.1640625" style="40" bestFit="1" customWidth="1"/>
    <col min="14606" max="14607" width="9.6640625" style="40" bestFit="1" customWidth="1"/>
    <col min="14608" max="14608" width="9.1640625" style="40" bestFit="1" customWidth="1"/>
    <col min="14609" max="14611" width="9.1640625" style="40" customWidth="1"/>
    <col min="14612" max="14613" width="10" style="40" bestFit="1" customWidth="1"/>
    <col min="14614" max="14844" width="12.6640625" style="40"/>
    <col min="14845" max="14845" width="6.83203125" style="40" customWidth="1"/>
    <col min="14846" max="14846" width="23.6640625" style="40" bestFit="1" customWidth="1"/>
    <col min="14847" max="14861" width="9.1640625" style="40" bestFit="1" customWidth="1"/>
    <col min="14862" max="14863" width="9.6640625" style="40" bestFit="1" customWidth="1"/>
    <col min="14864" max="14864" width="9.1640625" style="40" bestFit="1" customWidth="1"/>
    <col min="14865" max="14867" width="9.1640625" style="40" customWidth="1"/>
    <col min="14868" max="14869" width="10" style="40" bestFit="1" customWidth="1"/>
    <col min="14870" max="15100" width="12.6640625" style="40"/>
    <col min="15101" max="15101" width="6.83203125" style="40" customWidth="1"/>
    <col min="15102" max="15102" width="23.6640625" style="40" bestFit="1" customWidth="1"/>
    <col min="15103" max="15117" width="9.1640625" style="40" bestFit="1" customWidth="1"/>
    <col min="15118" max="15119" width="9.6640625" style="40" bestFit="1" customWidth="1"/>
    <col min="15120" max="15120" width="9.1640625" style="40" bestFit="1" customWidth="1"/>
    <col min="15121" max="15123" width="9.1640625" style="40" customWidth="1"/>
    <col min="15124" max="15125" width="10" style="40" bestFit="1" customWidth="1"/>
    <col min="15126" max="15356" width="12.6640625" style="40"/>
    <col min="15357" max="15357" width="6.83203125" style="40" customWidth="1"/>
    <col min="15358" max="15358" width="23.6640625" style="40" bestFit="1" customWidth="1"/>
    <col min="15359" max="15373" width="9.1640625" style="40" bestFit="1" customWidth="1"/>
    <col min="15374" max="15375" width="9.6640625" style="40" bestFit="1" customWidth="1"/>
    <col min="15376" max="15376" width="9.1640625" style="40" bestFit="1" customWidth="1"/>
    <col min="15377" max="15379" width="9.1640625" style="40" customWidth="1"/>
    <col min="15380" max="15381" width="10" style="40" bestFit="1" customWidth="1"/>
    <col min="15382" max="15612" width="12.6640625" style="40"/>
    <col min="15613" max="15613" width="6.83203125" style="40" customWidth="1"/>
    <col min="15614" max="15614" width="23.6640625" style="40" bestFit="1" customWidth="1"/>
    <col min="15615" max="15629" width="9.1640625" style="40" bestFit="1" customWidth="1"/>
    <col min="15630" max="15631" width="9.6640625" style="40" bestFit="1" customWidth="1"/>
    <col min="15632" max="15632" width="9.1640625" style="40" bestFit="1" customWidth="1"/>
    <col min="15633" max="15635" width="9.1640625" style="40" customWidth="1"/>
    <col min="15636" max="15637" width="10" style="40" bestFit="1" customWidth="1"/>
    <col min="15638" max="15868" width="12.6640625" style="40"/>
    <col min="15869" max="15869" width="6.83203125" style="40" customWidth="1"/>
    <col min="15870" max="15870" width="23.6640625" style="40" bestFit="1" customWidth="1"/>
    <col min="15871" max="15885" width="9.1640625" style="40" bestFit="1" customWidth="1"/>
    <col min="15886" max="15887" width="9.6640625" style="40" bestFit="1" customWidth="1"/>
    <col min="15888" max="15888" width="9.1640625" style="40" bestFit="1" customWidth="1"/>
    <col min="15889" max="15891" width="9.1640625" style="40" customWidth="1"/>
    <col min="15892" max="15893" width="10" style="40" bestFit="1" customWidth="1"/>
    <col min="15894" max="16124" width="12.6640625" style="40"/>
    <col min="16125" max="16125" width="6.83203125" style="40" customWidth="1"/>
    <col min="16126" max="16126" width="23.6640625" style="40" bestFit="1" customWidth="1"/>
    <col min="16127" max="16141" width="9.1640625" style="40" bestFit="1" customWidth="1"/>
    <col min="16142" max="16143" width="9.6640625" style="40" bestFit="1" customWidth="1"/>
    <col min="16144" max="16144" width="9.1640625" style="40" bestFit="1" customWidth="1"/>
    <col min="16145" max="16147" width="9.1640625" style="40" customWidth="1"/>
    <col min="16148" max="16149" width="10" style="40" bestFit="1" customWidth="1"/>
    <col min="16150" max="16384" width="12.6640625" style="40"/>
  </cols>
  <sheetData>
    <row r="1" spans="1:30" s="41" customFormat="1" ht="18.75">
      <c r="A1" s="92" t="s">
        <v>91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</row>
    <row r="2" spans="1:30" ht="13.5" thickBot="1">
      <c r="T2" s="57" t="s">
        <v>48</v>
      </c>
      <c r="U2" s="57"/>
    </row>
    <row r="3" spans="1:30">
      <c r="A3" s="93" t="s">
        <v>49</v>
      </c>
      <c r="B3" s="94"/>
      <c r="C3" s="97" t="s">
        <v>50</v>
      </c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</row>
    <row r="4" spans="1:30">
      <c r="A4" s="95"/>
      <c r="B4" s="96"/>
      <c r="C4" s="42" t="s">
        <v>51</v>
      </c>
      <c r="D4" s="42" t="s">
        <v>52</v>
      </c>
      <c r="E4" s="42" t="s">
        <v>53</v>
      </c>
      <c r="F4" s="42" t="s">
        <v>54</v>
      </c>
      <c r="G4" s="42" t="s">
        <v>55</v>
      </c>
      <c r="H4" s="42" t="s">
        <v>56</v>
      </c>
      <c r="I4" s="42" t="s">
        <v>57</v>
      </c>
      <c r="J4" s="42" t="s">
        <v>58</v>
      </c>
      <c r="K4" s="42" t="s">
        <v>59</v>
      </c>
      <c r="L4" s="42" t="s">
        <v>60</v>
      </c>
      <c r="M4" s="42" t="s">
        <v>61</v>
      </c>
      <c r="N4" s="42" t="s">
        <v>62</v>
      </c>
      <c r="O4" s="42" t="s">
        <v>63</v>
      </c>
      <c r="P4" s="42" t="s">
        <v>64</v>
      </c>
      <c r="Q4" s="42" t="s">
        <v>65</v>
      </c>
      <c r="R4" s="42" t="s">
        <v>66</v>
      </c>
      <c r="S4" s="42" t="s">
        <v>67</v>
      </c>
      <c r="T4" s="42" t="s">
        <v>68</v>
      </c>
      <c r="U4" s="42" t="s">
        <v>69</v>
      </c>
      <c r="V4" s="58" t="s">
        <v>70</v>
      </c>
      <c r="W4" s="58" t="s">
        <v>71</v>
      </c>
      <c r="X4" s="58" t="s">
        <v>72</v>
      </c>
      <c r="Y4" s="58" t="s">
        <v>92</v>
      </c>
      <c r="Z4" s="58" t="s">
        <v>93</v>
      </c>
      <c r="AA4" s="58" t="s">
        <v>94</v>
      </c>
      <c r="AB4" s="58" t="s">
        <v>95</v>
      </c>
      <c r="AC4" s="58" t="s">
        <v>96</v>
      </c>
      <c r="AD4" s="52" t="s">
        <v>97</v>
      </c>
    </row>
    <row r="5" spans="1:30" ht="25.15" customHeight="1">
      <c r="A5" s="43">
        <v>1</v>
      </c>
      <c r="B5" s="44" t="s">
        <v>73</v>
      </c>
      <c r="C5" s="45">
        <v>16</v>
      </c>
      <c r="D5" s="45">
        <v>10</v>
      </c>
      <c r="E5" s="45">
        <v>12</v>
      </c>
      <c r="F5" s="45">
        <v>5</v>
      </c>
      <c r="G5" s="45">
        <v>12</v>
      </c>
      <c r="H5" s="45">
        <v>5</v>
      </c>
      <c r="I5" s="45">
        <v>6</v>
      </c>
      <c r="J5" s="45">
        <v>9</v>
      </c>
      <c r="K5" s="45">
        <v>12</v>
      </c>
      <c r="L5" s="45">
        <v>18</v>
      </c>
      <c r="M5" s="45">
        <v>14</v>
      </c>
      <c r="N5" s="45">
        <v>14</v>
      </c>
      <c r="O5" s="45">
        <v>29</v>
      </c>
      <c r="P5" s="45">
        <v>34</v>
      </c>
      <c r="Q5" s="45">
        <v>64</v>
      </c>
      <c r="R5" s="45">
        <v>64</v>
      </c>
      <c r="S5" s="45">
        <v>61</v>
      </c>
      <c r="T5" s="45">
        <v>47</v>
      </c>
      <c r="U5" s="45">
        <v>27</v>
      </c>
      <c r="V5" s="52"/>
      <c r="W5" s="52"/>
      <c r="X5" s="52"/>
      <c r="Y5" s="52"/>
      <c r="Z5" s="52"/>
      <c r="AA5" s="52"/>
      <c r="AB5" s="52"/>
      <c r="AC5" s="52"/>
      <c r="AD5" s="52"/>
    </row>
    <row r="6" spans="1:30" ht="25.15" customHeight="1">
      <c r="A6" s="46">
        <v>2</v>
      </c>
      <c r="B6" s="47" t="s">
        <v>74</v>
      </c>
      <c r="C6" s="45">
        <v>24.44</v>
      </c>
      <c r="D6" s="45">
        <v>17.399999999999999</v>
      </c>
      <c r="E6" s="45">
        <v>29.37</v>
      </c>
      <c r="F6" s="45">
        <v>33.22</v>
      </c>
      <c r="G6" s="45">
        <v>46.24</v>
      </c>
      <c r="H6" s="45">
        <v>25.8</v>
      </c>
      <c r="I6" s="45">
        <v>53.71</v>
      </c>
      <c r="J6" s="45">
        <v>63.43</v>
      </c>
      <c r="K6" s="45">
        <v>141.66</v>
      </c>
      <c r="L6" s="45">
        <v>81.37</v>
      </c>
      <c r="M6" s="45">
        <v>109.04</v>
      </c>
      <c r="N6" s="45">
        <v>167.23</v>
      </c>
      <c r="O6" s="45">
        <v>244.33</v>
      </c>
      <c r="P6" s="45">
        <v>229.55</v>
      </c>
      <c r="Q6" s="45">
        <v>996.82</v>
      </c>
      <c r="R6" s="45">
        <v>1682.85</v>
      </c>
      <c r="S6" s="45">
        <v>1082.24</v>
      </c>
      <c r="T6" s="45">
        <v>685.4</v>
      </c>
      <c r="U6" s="45">
        <v>295.01</v>
      </c>
      <c r="V6" s="59">
        <v>1185.05</v>
      </c>
      <c r="W6" s="59">
        <v>826.68</v>
      </c>
      <c r="X6" s="59">
        <v>1443.52</v>
      </c>
      <c r="Y6" s="59">
        <v>1899.85</v>
      </c>
      <c r="Z6" s="59">
        <v>5939</v>
      </c>
      <c r="AA6" s="59">
        <v>5330</v>
      </c>
      <c r="AB6" s="59">
        <v>4976</v>
      </c>
      <c r="AC6" s="59">
        <v>3365</v>
      </c>
      <c r="AD6" s="52">
        <v>10874</v>
      </c>
    </row>
    <row r="7" spans="1:30" ht="25.15" customHeight="1">
      <c r="A7" s="48" t="s">
        <v>75</v>
      </c>
      <c r="B7" s="49" t="s">
        <v>76</v>
      </c>
      <c r="C7" s="45">
        <v>22.69</v>
      </c>
      <c r="D7" s="45">
        <v>17.399999999999999</v>
      </c>
      <c r="E7" s="45">
        <v>22.47</v>
      </c>
      <c r="F7" s="45">
        <v>5.7</v>
      </c>
      <c r="G7" s="45">
        <v>11.94</v>
      </c>
      <c r="H7" s="45">
        <v>14.8</v>
      </c>
      <c r="I7" s="45">
        <v>41.25</v>
      </c>
      <c r="J7" s="45">
        <v>26.85</v>
      </c>
      <c r="K7" s="45">
        <v>52.87</v>
      </c>
      <c r="L7" s="45">
        <v>55.15</v>
      </c>
      <c r="M7" s="45">
        <v>65.75</v>
      </c>
      <c r="N7" s="45">
        <v>37.75</v>
      </c>
      <c r="O7" s="45">
        <v>57.98</v>
      </c>
      <c r="P7" s="45">
        <v>38.020000000000003</v>
      </c>
      <c r="Q7" s="45">
        <v>92.48</v>
      </c>
      <c r="R7" s="45">
        <v>181.57</v>
      </c>
      <c r="S7" s="45">
        <v>264.93</v>
      </c>
      <c r="T7" s="45">
        <v>172.88</v>
      </c>
      <c r="U7" s="45">
        <v>129.85</v>
      </c>
      <c r="V7" s="59">
        <v>311.17</v>
      </c>
      <c r="W7" s="59">
        <v>157.35</v>
      </c>
      <c r="X7" s="59">
        <v>697.73</v>
      </c>
      <c r="Y7" s="59">
        <v>859.42</v>
      </c>
      <c r="Z7" s="59">
        <v>950</v>
      </c>
      <c r="AA7" s="59">
        <f>830+1150</f>
        <v>1980</v>
      </c>
      <c r="AB7" s="59">
        <v>735</v>
      </c>
      <c r="AC7" s="59">
        <v>399</v>
      </c>
      <c r="AD7" s="52">
        <v>1519</v>
      </c>
    </row>
    <row r="8" spans="1:30" ht="25.15" customHeight="1">
      <c r="A8" s="48" t="s">
        <v>77</v>
      </c>
      <c r="B8" s="49" t="s">
        <v>78</v>
      </c>
      <c r="C8" s="45" t="s">
        <v>79</v>
      </c>
      <c r="D8" s="45" t="s">
        <v>79</v>
      </c>
      <c r="E8" s="45">
        <v>6.9</v>
      </c>
      <c r="F8" s="45">
        <v>27.52</v>
      </c>
      <c r="G8" s="45">
        <v>25</v>
      </c>
      <c r="H8" s="45">
        <v>3</v>
      </c>
      <c r="I8" s="45">
        <v>12.46</v>
      </c>
      <c r="J8" s="45">
        <v>36.58</v>
      </c>
      <c r="K8" s="45">
        <v>38.79</v>
      </c>
      <c r="L8" s="45">
        <v>16.22</v>
      </c>
      <c r="M8" s="45">
        <v>7</v>
      </c>
      <c r="N8" s="45">
        <v>94.93</v>
      </c>
      <c r="O8" s="45">
        <v>101.35</v>
      </c>
      <c r="P8" s="45">
        <v>126.53</v>
      </c>
      <c r="Q8" s="45">
        <v>609.34</v>
      </c>
      <c r="R8" s="45">
        <v>1426.28</v>
      </c>
      <c r="S8" s="45">
        <v>817.3</v>
      </c>
      <c r="T8" s="45">
        <v>507.52</v>
      </c>
      <c r="U8" s="45">
        <v>45.16</v>
      </c>
      <c r="V8" s="59">
        <v>393.88</v>
      </c>
      <c r="W8" s="59">
        <v>424.33</v>
      </c>
      <c r="X8" s="59">
        <v>230.79</v>
      </c>
      <c r="Y8" s="59">
        <v>940.43</v>
      </c>
      <c r="Z8" s="59">
        <v>4564</v>
      </c>
      <c r="AA8" s="59">
        <v>2570</v>
      </c>
      <c r="AB8" s="59">
        <v>588</v>
      </c>
      <c r="AC8" s="59">
        <v>441</v>
      </c>
      <c r="AD8" s="52">
        <v>1405</v>
      </c>
    </row>
    <row r="9" spans="1:30" ht="25.15" customHeight="1">
      <c r="A9" s="50" t="s">
        <v>80</v>
      </c>
      <c r="B9" s="51" t="s">
        <v>81</v>
      </c>
      <c r="C9" s="45">
        <v>1.65</v>
      </c>
      <c r="D9" s="45" t="s">
        <v>79</v>
      </c>
      <c r="E9" s="45" t="s">
        <v>79</v>
      </c>
      <c r="F9" s="45" t="s">
        <v>79</v>
      </c>
      <c r="G9" s="45" t="s">
        <v>79</v>
      </c>
      <c r="H9" s="45">
        <v>8</v>
      </c>
      <c r="I9" s="45" t="s">
        <v>79</v>
      </c>
      <c r="J9" s="45" t="s">
        <v>79</v>
      </c>
      <c r="K9" s="45">
        <v>14</v>
      </c>
      <c r="L9" s="45" t="s">
        <v>79</v>
      </c>
      <c r="M9" s="45" t="s">
        <v>79</v>
      </c>
      <c r="N9" s="45" t="s">
        <v>79</v>
      </c>
      <c r="O9" s="45" t="s">
        <v>79</v>
      </c>
      <c r="P9" s="45">
        <v>40</v>
      </c>
      <c r="Q9" s="45" t="s">
        <v>79</v>
      </c>
      <c r="R9" s="45" t="s">
        <v>79</v>
      </c>
      <c r="S9" s="45" t="s">
        <v>79</v>
      </c>
      <c r="T9" s="45" t="s">
        <v>79</v>
      </c>
      <c r="U9" s="45" t="s">
        <v>79</v>
      </c>
      <c r="V9" s="59" t="s">
        <v>79</v>
      </c>
      <c r="W9" s="59" t="s">
        <v>79</v>
      </c>
      <c r="X9" s="59" t="s">
        <v>79</v>
      </c>
      <c r="Y9" s="59" t="s">
        <v>79</v>
      </c>
      <c r="Z9" s="59" t="s">
        <v>79</v>
      </c>
      <c r="AA9" s="59" t="s">
        <v>79</v>
      </c>
      <c r="AB9" s="59" t="s">
        <v>79</v>
      </c>
      <c r="AC9" s="59"/>
      <c r="AD9" s="52">
        <v>0</v>
      </c>
    </row>
    <row r="10" spans="1:30" ht="25.15" customHeight="1">
      <c r="A10" s="50" t="s">
        <v>82</v>
      </c>
      <c r="B10" s="52" t="s">
        <v>83</v>
      </c>
      <c r="C10" s="45" t="s">
        <v>79</v>
      </c>
      <c r="D10" s="45" t="s">
        <v>79</v>
      </c>
      <c r="E10" s="45" t="s">
        <v>79</v>
      </c>
      <c r="F10" s="45" t="s">
        <v>79</v>
      </c>
      <c r="G10" s="45">
        <v>9.3000000000000007</v>
      </c>
      <c r="H10" s="45" t="s">
        <v>79</v>
      </c>
      <c r="I10" s="45" t="s">
        <v>79</v>
      </c>
      <c r="J10" s="45" t="s">
        <v>79</v>
      </c>
      <c r="K10" s="45">
        <v>36</v>
      </c>
      <c r="L10" s="45" t="s">
        <v>79</v>
      </c>
      <c r="M10" s="45">
        <v>30</v>
      </c>
      <c r="N10" s="45">
        <v>30</v>
      </c>
      <c r="O10" s="45">
        <v>85</v>
      </c>
      <c r="P10" s="45">
        <v>25</v>
      </c>
      <c r="Q10" s="45">
        <v>295</v>
      </c>
      <c r="R10" s="45">
        <v>75</v>
      </c>
      <c r="S10" s="45" t="s">
        <v>79</v>
      </c>
      <c r="T10" s="45">
        <v>5</v>
      </c>
      <c r="U10" s="45">
        <v>120</v>
      </c>
      <c r="V10" s="59">
        <v>355</v>
      </c>
      <c r="W10" s="59">
        <v>145</v>
      </c>
      <c r="X10" s="59">
        <v>290</v>
      </c>
      <c r="Y10" s="59" t="s">
        <v>79</v>
      </c>
      <c r="Z10" s="59" t="s">
        <v>79</v>
      </c>
      <c r="AA10" s="59">
        <v>300</v>
      </c>
      <c r="AB10" s="59">
        <v>2998</v>
      </c>
      <c r="AC10" s="59">
        <v>2345</v>
      </c>
      <c r="AD10" s="52">
        <v>6960</v>
      </c>
    </row>
    <row r="11" spans="1:30" ht="25.15" customHeight="1">
      <c r="A11" s="50" t="s">
        <v>84</v>
      </c>
      <c r="B11" s="51" t="s">
        <v>85</v>
      </c>
      <c r="C11" s="45" t="s">
        <v>79</v>
      </c>
      <c r="D11" s="45">
        <v>5</v>
      </c>
      <c r="E11" s="45" t="s">
        <v>79</v>
      </c>
      <c r="F11" s="45" t="s">
        <v>79</v>
      </c>
      <c r="G11" s="45" t="s">
        <v>79</v>
      </c>
      <c r="H11" s="45" t="s">
        <v>79</v>
      </c>
      <c r="I11" s="45" t="s">
        <v>79</v>
      </c>
      <c r="J11" s="45" t="s">
        <v>79</v>
      </c>
      <c r="K11" s="45" t="s">
        <v>79</v>
      </c>
      <c r="L11" s="45" t="s">
        <v>79</v>
      </c>
      <c r="M11" s="45">
        <v>100.38</v>
      </c>
      <c r="N11" s="45">
        <v>121.56</v>
      </c>
      <c r="O11" s="45">
        <v>148.63</v>
      </c>
      <c r="P11" s="45">
        <v>170.23</v>
      </c>
      <c r="Q11" s="45">
        <v>98</v>
      </c>
      <c r="R11" s="45">
        <v>95.34</v>
      </c>
      <c r="S11" s="45">
        <v>100.88</v>
      </c>
      <c r="T11" s="45">
        <v>31.54</v>
      </c>
      <c r="U11" s="45">
        <v>32.700000000000003</v>
      </c>
      <c r="V11" s="59" t="s">
        <v>86</v>
      </c>
      <c r="W11" s="59" t="s">
        <v>79</v>
      </c>
      <c r="X11" s="59"/>
      <c r="Y11" s="59" t="s">
        <v>79</v>
      </c>
      <c r="Z11" s="59" t="s">
        <v>79</v>
      </c>
      <c r="AA11" s="59" t="s">
        <v>79</v>
      </c>
      <c r="AB11" s="59" t="s">
        <v>79</v>
      </c>
      <c r="AC11" s="59"/>
      <c r="AD11" s="52">
        <v>0</v>
      </c>
    </row>
    <row r="12" spans="1:30" ht="25.15" customHeight="1">
      <c r="A12" s="50" t="s">
        <v>87</v>
      </c>
      <c r="B12" s="52" t="s">
        <v>88</v>
      </c>
      <c r="C12" s="45">
        <v>10</v>
      </c>
      <c r="D12" s="45" t="s">
        <v>79</v>
      </c>
      <c r="E12" s="45" t="s">
        <v>79</v>
      </c>
      <c r="F12" s="45" t="s">
        <v>79</v>
      </c>
      <c r="G12" s="45" t="s">
        <v>79</v>
      </c>
      <c r="H12" s="45" t="s">
        <v>79</v>
      </c>
      <c r="I12" s="45" t="s">
        <v>79</v>
      </c>
      <c r="J12" s="45" t="s">
        <v>79</v>
      </c>
      <c r="K12" s="45" t="s">
        <v>79</v>
      </c>
      <c r="L12" s="45">
        <v>10</v>
      </c>
      <c r="M12" s="45" t="s">
        <v>79</v>
      </c>
      <c r="N12" s="45" t="s">
        <v>79</v>
      </c>
      <c r="O12" s="45" t="s">
        <v>79</v>
      </c>
      <c r="P12" s="45" t="s">
        <v>79</v>
      </c>
      <c r="Q12" s="45" t="s">
        <v>79</v>
      </c>
      <c r="R12" s="45" t="s">
        <v>79</v>
      </c>
      <c r="S12" s="45" t="s">
        <v>79</v>
      </c>
      <c r="T12" s="45" t="s">
        <v>79</v>
      </c>
      <c r="U12" s="45" t="s">
        <v>79</v>
      </c>
      <c r="V12" s="59">
        <v>125</v>
      </c>
      <c r="W12" s="59">
        <v>100</v>
      </c>
      <c r="X12" s="59">
        <v>225</v>
      </c>
      <c r="Y12" s="59">
        <v>100</v>
      </c>
      <c r="Z12" s="59">
        <v>425</v>
      </c>
      <c r="AA12" s="59">
        <v>480</v>
      </c>
      <c r="AB12" s="59">
        <v>650</v>
      </c>
      <c r="AC12" s="59">
        <v>180</v>
      </c>
      <c r="AD12" s="52">
        <v>990</v>
      </c>
    </row>
    <row r="13" spans="1:30" ht="30.75" customHeight="1" thickBot="1">
      <c r="A13" s="53">
        <v>3</v>
      </c>
      <c r="B13" s="54" t="s">
        <v>89</v>
      </c>
      <c r="C13" s="55">
        <v>17</v>
      </c>
      <c r="D13" s="55">
        <v>12</v>
      </c>
      <c r="E13" s="55">
        <v>12</v>
      </c>
      <c r="F13" s="55">
        <v>5</v>
      </c>
      <c r="G13" s="55">
        <v>12</v>
      </c>
      <c r="H13" s="55">
        <v>5</v>
      </c>
      <c r="I13" s="55">
        <v>9</v>
      </c>
      <c r="J13" s="55">
        <v>9</v>
      </c>
      <c r="K13" s="55">
        <v>16</v>
      </c>
      <c r="L13" s="55">
        <v>17</v>
      </c>
      <c r="M13" s="55">
        <v>14</v>
      </c>
      <c r="N13" s="55">
        <v>14</v>
      </c>
      <c r="O13" s="55">
        <v>29</v>
      </c>
      <c r="P13" s="55">
        <v>34</v>
      </c>
      <c r="Q13" s="55">
        <v>64</v>
      </c>
      <c r="R13" s="55">
        <v>64</v>
      </c>
      <c r="S13" s="55">
        <v>61</v>
      </c>
      <c r="T13" s="55">
        <v>47</v>
      </c>
      <c r="U13" s="55">
        <v>25</v>
      </c>
      <c r="V13" s="60">
        <v>36</v>
      </c>
      <c r="W13" s="60">
        <v>45</v>
      </c>
      <c r="X13" s="60">
        <v>48</v>
      </c>
      <c r="Y13" s="60">
        <v>52</v>
      </c>
      <c r="Z13" s="60">
        <v>101</v>
      </c>
      <c r="AA13" s="61">
        <v>87</v>
      </c>
      <c r="AB13" s="61">
        <v>65</v>
      </c>
      <c r="AC13" s="62">
        <v>34</v>
      </c>
      <c r="AD13" s="52">
        <v>61</v>
      </c>
    </row>
    <row r="14" spans="1:30">
      <c r="A14" s="40" t="s">
        <v>90</v>
      </c>
    </row>
  </sheetData>
  <mergeCells count="3">
    <mergeCell ref="A1:U1"/>
    <mergeCell ref="A3:B4"/>
    <mergeCell ref="C3:U3"/>
  </mergeCells>
  <printOptions horizontalCentered="1" verticalCentered="1"/>
  <pageMargins left="0.56999999999999995" right="0.51" top="1" bottom="1" header="0.5" footer="0.5"/>
  <pageSetup paperSize="9" scale="7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5817C-F611-4300-9DE7-8159456E8774}">
  <sheetPr>
    <tabColor theme="1"/>
  </sheetPr>
  <dimension ref="A1:V18"/>
  <sheetViews>
    <sheetView showGridLines="0" zoomScale="115" zoomScaleNormal="115" workbookViewId="0">
      <selection activeCell="A18" sqref="A18"/>
    </sheetView>
  </sheetViews>
  <sheetFormatPr defaultColWidth="12.6640625" defaultRowHeight="12.75"/>
  <cols>
    <col min="1" max="1" width="35.1640625" style="40" customWidth="1"/>
    <col min="2" max="2" width="9.83203125" style="40" bestFit="1" customWidth="1"/>
    <col min="3" max="3" width="9.33203125" style="40" customWidth="1"/>
    <col min="4" max="12" width="9.83203125" style="40" bestFit="1" customWidth="1"/>
    <col min="13" max="17" width="10.1640625" style="40" bestFit="1" customWidth="1"/>
    <col min="18" max="18" width="10.6640625" style="40" bestFit="1" customWidth="1"/>
    <col min="19" max="19" width="10.1640625" style="40" bestFit="1" customWidth="1"/>
    <col min="20" max="20" width="10.1640625" style="40" customWidth="1"/>
    <col min="21" max="21" width="11.6640625" style="40" customWidth="1"/>
    <col min="22" max="22" width="12.1640625" style="40" customWidth="1"/>
    <col min="23" max="254" width="12.6640625" style="40"/>
    <col min="255" max="255" width="35.1640625" style="40" customWidth="1"/>
    <col min="256" max="256" width="9.83203125" style="40" bestFit="1" customWidth="1"/>
    <col min="257" max="257" width="9.33203125" style="40" customWidth="1"/>
    <col min="258" max="266" width="9.83203125" style="40" bestFit="1" customWidth="1"/>
    <col min="267" max="271" width="10.1640625" style="40" bestFit="1" customWidth="1"/>
    <col min="272" max="272" width="10.6640625" style="40" bestFit="1" customWidth="1"/>
    <col min="273" max="273" width="10.1640625" style="40" bestFit="1" customWidth="1"/>
    <col min="274" max="274" width="10.1640625" style="40" customWidth="1"/>
    <col min="275" max="275" width="11.6640625" style="40" customWidth="1"/>
    <col min="276" max="276" width="12.1640625" style="40" customWidth="1"/>
    <col min="277" max="278" width="11.33203125" style="40" customWidth="1"/>
    <col min="279" max="510" width="12.6640625" style="40"/>
    <col min="511" max="511" width="35.1640625" style="40" customWidth="1"/>
    <col min="512" max="512" width="9.83203125" style="40" bestFit="1" customWidth="1"/>
    <col min="513" max="513" width="9.33203125" style="40" customWidth="1"/>
    <col min="514" max="522" width="9.83203125" style="40" bestFit="1" customWidth="1"/>
    <col min="523" max="527" width="10.1640625" style="40" bestFit="1" customWidth="1"/>
    <col min="528" max="528" width="10.6640625" style="40" bestFit="1" customWidth="1"/>
    <col min="529" max="529" width="10.1640625" style="40" bestFit="1" customWidth="1"/>
    <col min="530" max="530" width="10.1640625" style="40" customWidth="1"/>
    <col min="531" max="531" width="11.6640625" style="40" customWidth="1"/>
    <col min="532" max="532" width="12.1640625" style="40" customWidth="1"/>
    <col min="533" max="534" width="11.33203125" style="40" customWidth="1"/>
    <col min="535" max="766" width="12.6640625" style="40"/>
    <col min="767" max="767" width="35.1640625" style="40" customWidth="1"/>
    <col min="768" max="768" width="9.83203125" style="40" bestFit="1" customWidth="1"/>
    <col min="769" max="769" width="9.33203125" style="40" customWidth="1"/>
    <col min="770" max="778" width="9.83203125" style="40" bestFit="1" customWidth="1"/>
    <col min="779" max="783" width="10.1640625" style="40" bestFit="1" customWidth="1"/>
    <col min="784" max="784" width="10.6640625" style="40" bestFit="1" customWidth="1"/>
    <col min="785" max="785" width="10.1640625" style="40" bestFit="1" customWidth="1"/>
    <col min="786" max="786" width="10.1640625" style="40" customWidth="1"/>
    <col min="787" max="787" width="11.6640625" style="40" customWidth="1"/>
    <col min="788" max="788" width="12.1640625" style="40" customWidth="1"/>
    <col min="789" max="790" width="11.33203125" style="40" customWidth="1"/>
    <col min="791" max="1022" width="12.6640625" style="40"/>
    <col min="1023" max="1023" width="35.1640625" style="40" customWidth="1"/>
    <col min="1024" max="1024" width="9.83203125" style="40" bestFit="1" customWidth="1"/>
    <col min="1025" max="1025" width="9.33203125" style="40" customWidth="1"/>
    <col min="1026" max="1034" width="9.83203125" style="40" bestFit="1" customWidth="1"/>
    <col min="1035" max="1039" width="10.1640625" style="40" bestFit="1" customWidth="1"/>
    <col min="1040" max="1040" width="10.6640625" style="40" bestFit="1" customWidth="1"/>
    <col min="1041" max="1041" width="10.1640625" style="40" bestFit="1" customWidth="1"/>
    <col min="1042" max="1042" width="10.1640625" style="40" customWidth="1"/>
    <col min="1043" max="1043" width="11.6640625" style="40" customWidth="1"/>
    <col min="1044" max="1044" width="12.1640625" style="40" customWidth="1"/>
    <col min="1045" max="1046" width="11.33203125" style="40" customWidth="1"/>
    <col min="1047" max="1278" width="12.6640625" style="40"/>
    <col min="1279" max="1279" width="35.1640625" style="40" customWidth="1"/>
    <col min="1280" max="1280" width="9.83203125" style="40" bestFit="1" customWidth="1"/>
    <col min="1281" max="1281" width="9.33203125" style="40" customWidth="1"/>
    <col min="1282" max="1290" width="9.83203125" style="40" bestFit="1" customWidth="1"/>
    <col min="1291" max="1295" width="10.1640625" style="40" bestFit="1" customWidth="1"/>
    <col min="1296" max="1296" width="10.6640625" style="40" bestFit="1" customWidth="1"/>
    <col min="1297" max="1297" width="10.1640625" style="40" bestFit="1" customWidth="1"/>
    <col min="1298" max="1298" width="10.1640625" style="40" customWidth="1"/>
    <col min="1299" max="1299" width="11.6640625" style="40" customWidth="1"/>
    <col min="1300" max="1300" width="12.1640625" style="40" customWidth="1"/>
    <col min="1301" max="1302" width="11.33203125" style="40" customWidth="1"/>
    <col min="1303" max="1534" width="12.6640625" style="40"/>
    <col min="1535" max="1535" width="35.1640625" style="40" customWidth="1"/>
    <col min="1536" max="1536" width="9.83203125" style="40" bestFit="1" customWidth="1"/>
    <col min="1537" max="1537" width="9.33203125" style="40" customWidth="1"/>
    <col min="1538" max="1546" width="9.83203125" style="40" bestFit="1" customWidth="1"/>
    <col min="1547" max="1551" width="10.1640625" style="40" bestFit="1" customWidth="1"/>
    <col min="1552" max="1552" width="10.6640625" style="40" bestFit="1" customWidth="1"/>
    <col min="1553" max="1553" width="10.1640625" style="40" bestFit="1" customWidth="1"/>
    <col min="1554" max="1554" width="10.1640625" style="40" customWidth="1"/>
    <col min="1555" max="1555" width="11.6640625" style="40" customWidth="1"/>
    <col min="1556" max="1556" width="12.1640625" style="40" customWidth="1"/>
    <col min="1557" max="1558" width="11.33203125" style="40" customWidth="1"/>
    <col min="1559" max="1790" width="12.6640625" style="40"/>
    <col min="1791" max="1791" width="35.1640625" style="40" customWidth="1"/>
    <col min="1792" max="1792" width="9.83203125" style="40" bestFit="1" customWidth="1"/>
    <col min="1793" max="1793" width="9.33203125" style="40" customWidth="1"/>
    <col min="1794" max="1802" width="9.83203125" style="40" bestFit="1" customWidth="1"/>
    <col min="1803" max="1807" width="10.1640625" style="40" bestFit="1" customWidth="1"/>
    <col min="1808" max="1808" width="10.6640625" style="40" bestFit="1" customWidth="1"/>
    <col min="1809" max="1809" width="10.1640625" style="40" bestFit="1" customWidth="1"/>
    <col min="1810" max="1810" width="10.1640625" style="40" customWidth="1"/>
    <col min="1811" max="1811" width="11.6640625" style="40" customWidth="1"/>
    <col min="1812" max="1812" width="12.1640625" style="40" customWidth="1"/>
    <col min="1813" max="1814" width="11.33203125" style="40" customWidth="1"/>
    <col min="1815" max="2046" width="12.6640625" style="40"/>
    <col min="2047" max="2047" width="35.1640625" style="40" customWidth="1"/>
    <col min="2048" max="2048" width="9.83203125" style="40" bestFit="1" customWidth="1"/>
    <col min="2049" max="2049" width="9.33203125" style="40" customWidth="1"/>
    <col min="2050" max="2058" width="9.83203125" style="40" bestFit="1" customWidth="1"/>
    <col min="2059" max="2063" width="10.1640625" style="40" bestFit="1" customWidth="1"/>
    <col min="2064" max="2064" width="10.6640625" style="40" bestFit="1" customWidth="1"/>
    <col min="2065" max="2065" width="10.1640625" style="40" bestFit="1" customWidth="1"/>
    <col min="2066" max="2066" width="10.1640625" style="40" customWidth="1"/>
    <col min="2067" max="2067" width="11.6640625" style="40" customWidth="1"/>
    <col min="2068" max="2068" width="12.1640625" style="40" customWidth="1"/>
    <col min="2069" max="2070" width="11.33203125" style="40" customWidth="1"/>
    <col min="2071" max="2302" width="12.6640625" style="40"/>
    <col min="2303" max="2303" width="35.1640625" style="40" customWidth="1"/>
    <col min="2304" max="2304" width="9.83203125" style="40" bestFit="1" customWidth="1"/>
    <col min="2305" max="2305" width="9.33203125" style="40" customWidth="1"/>
    <col min="2306" max="2314" width="9.83203125" style="40" bestFit="1" customWidth="1"/>
    <col min="2315" max="2319" width="10.1640625" style="40" bestFit="1" customWidth="1"/>
    <col min="2320" max="2320" width="10.6640625" style="40" bestFit="1" customWidth="1"/>
    <col min="2321" max="2321" width="10.1640625" style="40" bestFit="1" customWidth="1"/>
    <col min="2322" max="2322" width="10.1640625" style="40" customWidth="1"/>
    <col min="2323" max="2323" width="11.6640625" style="40" customWidth="1"/>
    <col min="2324" max="2324" width="12.1640625" style="40" customWidth="1"/>
    <col min="2325" max="2326" width="11.33203125" style="40" customWidth="1"/>
    <col min="2327" max="2558" width="12.6640625" style="40"/>
    <col min="2559" max="2559" width="35.1640625" style="40" customWidth="1"/>
    <col min="2560" max="2560" width="9.83203125" style="40" bestFit="1" customWidth="1"/>
    <col min="2561" max="2561" width="9.33203125" style="40" customWidth="1"/>
    <col min="2562" max="2570" width="9.83203125" style="40" bestFit="1" customWidth="1"/>
    <col min="2571" max="2575" width="10.1640625" style="40" bestFit="1" customWidth="1"/>
    <col min="2576" max="2576" width="10.6640625" style="40" bestFit="1" customWidth="1"/>
    <col min="2577" max="2577" width="10.1640625" style="40" bestFit="1" customWidth="1"/>
    <col min="2578" max="2578" width="10.1640625" style="40" customWidth="1"/>
    <col min="2579" max="2579" width="11.6640625" style="40" customWidth="1"/>
    <col min="2580" max="2580" width="12.1640625" style="40" customWidth="1"/>
    <col min="2581" max="2582" width="11.33203125" style="40" customWidth="1"/>
    <col min="2583" max="2814" width="12.6640625" style="40"/>
    <col min="2815" max="2815" width="35.1640625" style="40" customWidth="1"/>
    <col min="2816" max="2816" width="9.83203125" style="40" bestFit="1" customWidth="1"/>
    <col min="2817" max="2817" width="9.33203125" style="40" customWidth="1"/>
    <col min="2818" max="2826" width="9.83203125" style="40" bestFit="1" customWidth="1"/>
    <col min="2827" max="2831" width="10.1640625" style="40" bestFit="1" customWidth="1"/>
    <col min="2832" max="2832" width="10.6640625" style="40" bestFit="1" customWidth="1"/>
    <col min="2833" max="2833" width="10.1640625" style="40" bestFit="1" customWidth="1"/>
    <col min="2834" max="2834" width="10.1640625" style="40" customWidth="1"/>
    <col min="2835" max="2835" width="11.6640625" style="40" customWidth="1"/>
    <col min="2836" max="2836" width="12.1640625" style="40" customWidth="1"/>
    <col min="2837" max="2838" width="11.33203125" style="40" customWidth="1"/>
    <col min="2839" max="3070" width="12.6640625" style="40"/>
    <col min="3071" max="3071" width="35.1640625" style="40" customWidth="1"/>
    <col min="3072" max="3072" width="9.83203125" style="40" bestFit="1" customWidth="1"/>
    <col min="3073" max="3073" width="9.33203125" style="40" customWidth="1"/>
    <col min="3074" max="3082" width="9.83203125" style="40" bestFit="1" customWidth="1"/>
    <col min="3083" max="3087" width="10.1640625" style="40" bestFit="1" customWidth="1"/>
    <col min="3088" max="3088" width="10.6640625" style="40" bestFit="1" customWidth="1"/>
    <col min="3089" max="3089" width="10.1640625" style="40" bestFit="1" customWidth="1"/>
    <col min="3090" max="3090" width="10.1640625" style="40" customWidth="1"/>
    <col min="3091" max="3091" width="11.6640625" style="40" customWidth="1"/>
    <col min="3092" max="3092" width="12.1640625" style="40" customWidth="1"/>
    <col min="3093" max="3094" width="11.33203125" style="40" customWidth="1"/>
    <col min="3095" max="3326" width="12.6640625" style="40"/>
    <col min="3327" max="3327" width="35.1640625" style="40" customWidth="1"/>
    <col min="3328" max="3328" width="9.83203125" style="40" bestFit="1" customWidth="1"/>
    <col min="3329" max="3329" width="9.33203125" style="40" customWidth="1"/>
    <col min="3330" max="3338" width="9.83203125" style="40" bestFit="1" customWidth="1"/>
    <col min="3339" max="3343" width="10.1640625" style="40" bestFit="1" customWidth="1"/>
    <col min="3344" max="3344" width="10.6640625" style="40" bestFit="1" customWidth="1"/>
    <col min="3345" max="3345" width="10.1640625" style="40" bestFit="1" customWidth="1"/>
    <col min="3346" max="3346" width="10.1640625" style="40" customWidth="1"/>
    <col min="3347" max="3347" width="11.6640625" style="40" customWidth="1"/>
    <col min="3348" max="3348" width="12.1640625" style="40" customWidth="1"/>
    <col min="3349" max="3350" width="11.33203125" style="40" customWidth="1"/>
    <col min="3351" max="3582" width="12.6640625" style="40"/>
    <col min="3583" max="3583" width="35.1640625" style="40" customWidth="1"/>
    <col min="3584" max="3584" width="9.83203125" style="40" bestFit="1" customWidth="1"/>
    <col min="3585" max="3585" width="9.33203125" style="40" customWidth="1"/>
    <col min="3586" max="3594" width="9.83203125" style="40" bestFit="1" customWidth="1"/>
    <col min="3595" max="3599" width="10.1640625" style="40" bestFit="1" customWidth="1"/>
    <col min="3600" max="3600" width="10.6640625" style="40" bestFit="1" customWidth="1"/>
    <col min="3601" max="3601" width="10.1640625" style="40" bestFit="1" customWidth="1"/>
    <col min="3602" max="3602" width="10.1640625" style="40" customWidth="1"/>
    <col min="3603" max="3603" width="11.6640625" style="40" customWidth="1"/>
    <col min="3604" max="3604" width="12.1640625" style="40" customWidth="1"/>
    <col min="3605" max="3606" width="11.33203125" style="40" customWidth="1"/>
    <col min="3607" max="3838" width="12.6640625" style="40"/>
    <col min="3839" max="3839" width="35.1640625" style="40" customWidth="1"/>
    <col min="3840" max="3840" width="9.83203125" style="40" bestFit="1" customWidth="1"/>
    <col min="3841" max="3841" width="9.33203125" style="40" customWidth="1"/>
    <col min="3842" max="3850" width="9.83203125" style="40" bestFit="1" customWidth="1"/>
    <col min="3851" max="3855" width="10.1640625" style="40" bestFit="1" customWidth="1"/>
    <col min="3856" max="3856" width="10.6640625" style="40" bestFit="1" customWidth="1"/>
    <col min="3857" max="3857" width="10.1640625" style="40" bestFit="1" customWidth="1"/>
    <col min="3858" max="3858" width="10.1640625" style="40" customWidth="1"/>
    <col min="3859" max="3859" width="11.6640625" style="40" customWidth="1"/>
    <col min="3860" max="3860" width="12.1640625" style="40" customWidth="1"/>
    <col min="3861" max="3862" width="11.33203125" style="40" customWidth="1"/>
    <col min="3863" max="4094" width="12.6640625" style="40"/>
    <col min="4095" max="4095" width="35.1640625" style="40" customWidth="1"/>
    <col min="4096" max="4096" width="9.83203125" style="40" bestFit="1" customWidth="1"/>
    <col min="4097" max="4097" width="9.33203125" style="40" customWidth="1"/>
    <col min="4098" max="4106" width="9.83203125" style="40" bestFit="1" customWidth="1"/>
    <col min="4107" max="4111" width="10.1640625" style="40" bestFit="1" customWidth="1"/>
    <col min="4112" max="4112" width="10.6640625" style="40" bestFit="1" customWidth="1"/>
    <col min="4113" max="4113" width="10.1640625" style="40" bestFit="1" customWidth="1"/>
    <col min="4114" max="4114" width="10.1640625" style="40" customWidth="1"/>
    <col min="4115" max="4115" width="11.6640625" style="40" customWidth="1"/>
    <col min="4116" max="4116" width="12.1640625" style="40" customWidth="1"/>
    <col min="4117" max="4118" width="11.33203125" style="40" customWidth="1"/>
    <col min="4119" max="4350" width="12.6640625" style="40"/>
    <col min="4351" max="4351" width="35.1640625" style="40" customWidth="1"/>
    <col min="4352" max="4352" width="9.83203125" style="40" bestFit="1" customWidth="1"/>
    <col min="4353" max="4353" width="9.33203125" style="40" customWidth="1"/>
    <col min="4354" max="4362" width="9.83203125" style="40" bestFit="1" customWidth="1"/>
    <col min="4363" max="4367" width="10.1640625" style="40" bestFit="1" customWidth="1"/>
    <col min="4368" max="4368" width="10.6640625" style="40" bestFit="1" customWidth="1"/>
    <col min="4369" max="4369" width="10.1640625" style="40" bestFit="1" customWidth="1"/>
    <col min="4370" max="4370" width="10.1640625" style="40" customWidth="1"/>
    <col min="4371" max="4371" width="11.6640625" style="40" customWidth="1"/>
    <col min="4372" max="4372" width="12.1640625" style="40" customWidth="1"/>
    <col min="4373" max="4374" width="11.33203125" style="40" customWidth="1"/>
    <col min="4375" max="4606" width="12.6640625" style="40"/>
    <col min="4607" max="4607" width="35.1640625" style="40" customWidth="1"/>
    <col min="4608" max="4608" width="9.83203125" style="40" bestFit="1" customWidth="1"/>
    <col min="4609" max="4609" width="9.33203125" style="40" customWidth="1"/>
    <col min="4610" max="4618" width="9.83203125" style="40" bestFit="1" customWidth="1"/>
    <col min="4619" max="4623" width="10.1640625" style="40" bestFit="1" customWidth="1"/>
    <col min="4624" max="4624" width="10.6640625" style="40" bestFit="1" customWidth="1"/>
    <col min="4625" max="4625" width="10.1640625" style="40" bestFit="1" customWidth="1"/>
    <col min="4626" max="4626" width="10.1640625" style="40" customWidth="1"/>
    <col min="4627" max="4627" width="11.6640625" style="40" customWidth="1"/>
    <col min="4628" max="4628" width="12.1640625" style="40" customWidth="1"/>
    <col min="4629" max="4630" width="11.33203125" style="40" customWidth="1"/>
    <col min="4631" max="4862" width="12.6640625" style="40"/>
    <col min="4863" max="4863" width="35.1640625" style="40" customWidth="1"/>
    <col min="4864" max="4864" width="9.83203125" style="40" bestFit="1" customWidth="1"/>
    <col min="4865" max="4865" width="9.33203125" style="40" customWidth="1"/>
    <col min="4866" max="4874" width="9.83203125" style="40" bestFit="1" customWidth="1"/>
    <col min="4875" max="4879" width="10.1640625" style="40" bestFit="1" customWidth="1"/>
    <col min="4880" max="4880" width="10.6640625" style="40" bestFit="1" customWidth="1"/>
    <col min="4881" max="4881" width="10.1640625" style="40" bestFit="1" customWidth="1"/>
    <col min="4882" max="4882" width="10.1640625" style="40" customWidth="1"/>
    <col min="4883" max="4883" width="11.6640625" style="40" customWidth="1"/>
    <col min="4884" max="4884" width="12.1640625" style="40" customWidth="1"/>
    <col min="4885" max="4886" width="11.33203125" style="40" customWidth="1"/>
    <col min="4887" max="5118" width="12.6640625" style="40"/>
    <col min="5119" max="5119" width="35.1640625" style="40" customWidth="1"/>
    <col min="5120" max="5120" width="9.83203125" style="40" bestFit="1" customWidth="1"/>
    <col min="5121" max="5121" width="9.33203125" style="40" customWidth="1"/>
    <col min="5122" max="5130" width="9.83203125" style="40" bestFit="1" customWidth="1"/>
    <col min="5131" max="5135" width="10.1640625" style="40" bestFit="1" customWidth="1"/>
    <col min="5136" max="5136" width="10.6640625" style="40" bestFit="1" customWidth="1"/>
    <col min="5137" max="5137" width="10.1640625" style="40" bestFit="1" customWidth="1"/>
    <col min="5138" max="5138" width="10.1640625" style="40" customWidth="1"/>
    <col min="5139" max="5139" width="11.6640625" style="40" customWidth="1"/>
    <col min="5140" max="5140" width="12.1640625" style="40" customWidth="1"/>
    <col min="5141" max="5142" width="11.33203125" style="40" customWidth="1"/>
    <col min="5143" max="5374" width="12.6640625" style="40"/>
    <col min="5375" max="5375" width="35.1640625" style="40" customWidth="1"/>
    <col min="5376" max="5376" width="9.83203125" style="40" bestFit="1" customWidth="1"/>
    <col min="5377" max="5377" width="9.33203125" style="40" customWidth="1"/>
    <col min="5378" max="5386" width="9.83203125" style="40" bestFit="1" customWidth="1"/>
    <col min="5387" max="5391" width="10.1640625" style="40" bestFit="1" customWidth="1"/>
    <col min="5392" max="5392" width="10.6640625" style="40" bestFit="1" customWidth="1"/>
    <col min="5393" max="5393" width="10.1640625" style="40" bestFit="1" customWidth="1"/>
    <col min="5394" max="5394" width="10.1640625" style="40" customWidth="1"/>
    <col min="5395" max="5395" width="11.6640625" style="40" customWidth="1"/>
    <col min="5396" max="5396" width="12.1640625" style="40" customWidth="1"/>
    <col min="5397" max="5398" width="11.33203125" style="40" customWidth="1"/>
    <col min="5399" max="5630" width="12.6640625" style="40"/>
    <col min="5631" max="5631" width="35.1640625" style="40" customWidth="1"/>
    <col min="5632" max="5632" width="9.83203125" style="40" bestFit="1" customWidth="1"/>
    <col min="5633" max="5633" width="9.33203125" style="40" customWidth="1"/>
    <col min="5634" max="5642" width="9.83203125" style="40" bestFit="1" customWidth="1"/>
    <col min="5643" max="5647" width="10.1640625" style="40" bestFit="1" customWidth="1"/>
    <col min="5648" max="5648" width="10.6640625" style="40" bestFit="1" customWidth="1"/>
    <col min="5649" max="5649" width="10.1640625" style="40" bestFit="1" customWidth="1"/>
    <col min="5650" max="5650" width="10.1640625" style="40" customWidth="1"/>
    <col min="5651" max="5651" width="11.6640625" style="40" customWidth="1"/>
    <col min="5652" max="5652" width="12.1640625" style="40" customWidth="1"/>
    <col min="5653" max="5654" width="11.33203125" style="40" customWidth="1"/>
    <col min="5655" max="5886" width="12.6640625" style="40"/>
    <col min="5887" max="5887" width="35.1640625" style="40" customWidth="1"/>
    <col min="5888" max="5888" width="9.83203125" style="40" bestFit="1" customWidth="1"/>
    <col min="5889" max="5889" width="9.33203125" style="40" customWidth="1"/>
    <col min="5890" max="5898" width="9.83203125" style="40" bestFit="1" customWidth="1"/>
    <col min="5899" max="5903" width="10.1640625" style="40" bestFit="1" customWidth="1"/>
    <col min="5904" max="5904" width="10.6640625" style="40" bestFit="1" customWidth="1"/>
    <col min="5905" max="5905" width="10.1640625" style="40" bestFit="1" customWidth="1"/>
    <col min="5906" max="5906" width="10.1640625" style="40" customWidth="1"/>
    <col min="5907" max="5907" width="11.6640625" style="40" customWidth="1"/>
    <col min="5908" max="5908" width="12.1640625" style="40" customWidth="1"/>
    <col min="5909" max="5910" width="11.33203125" style="40" customWidth="1"/>
    <col min="5911" max="6142" width="12.6640625" style="40"/>
    <col min="6143" max="6143" width="35.1640625" style="40" customWidth="1"/>
    <col min="6144" max="6144" width="9.83203125" style="40" bestFit="1" customWidth="1"/>
    <col min="6145" max="6145" width="9.33203125" style="40" customWidth="1"/>
    <col min="6146" max="6154" width="9.83203125" style="40" bestFit="1" customWidth="1"/>
    <col min="6155" max="6159" width="10.1640625" style="40" bestFit="1" customWidth="1"/>
    <col min="6160" max="6160" width="10.6640625" style="40" bestFit="1" customWidth="1"/>
    <col min="6161" max="6161" width="10.1640625" style="40" bestFit="1" customWidth="1"/>
    <col min="6162" max="6162" width="10.1640625" style="40" customWidth="1"/>
    <col min="6163" max="6163" width="11.6640625" style="40" customWidth="1"/>
    <col min="6164" max="6164" width="12.1640625" style="40" customWidth="1"/>
    <col min="6165" max="6166" width="11.33203125" style="40" customWidth="1"/>
    <col min="6167" max="6398" width="12.6640625" style="40"/>
    <col min="6399" max="6399" width="35.1640625" style="40" customWidth="1"/>
    <col min="6400" max="6400" width="9.83203125" style="40" bestFit="1" customWidth="1"/>
    <col min="6401" max="6401" width="9.33203125" style="40" customWidth="1"/>
    <col min="6402" max="6410" width="9.83203125" style="40" bestFit="1" customWidth="1"/>
    <col min="6411" max="6415" width="10.1640625" style="40" bestFit="1" customWidth="1"/>
    <col min="6416" max="6416" width="10.6640625" style="40" bestFit="1" customWidth="1"/>
    <col min="6417" max="6417" width="10.1640625" style="40" bestFit="1" customWidth="1"/>
    <col min="6418" max="6418" width="10.1640625" style="40" customWidth="1"/>
    <col min="6419" max="6419" width="11.6640625" style="40" customWidth="1"/>
    <col min="6420" max="6420" width="12.1640625" style="40" customWidth="1"/>
    <col min="6421" max="6422" width="11.33203125" style="40" customWidth="1"/>
    <col min="6423" max="6654" width="12.6640625" style="40"/>
    <col min="6655" max="6655" width="35.1640625" style="40" customWidth="1"/>
    <col min="6656" max="6656" width="9.83203125" style="40" bestFit="1" customWidth="1"/>
    <col min="6657" max="6657" width="9.33203125" style="40" customWidth="1"/>
    <col min="6658" max="6666" width="9.83203125" style="40" bestFit="1" customWidth="1"/>
    <col min="6667" max="6671" width="10.1640625" style="40" bestFit="1" customWidth="1"/>
    <col min="6672" max="6672" width="10.6640625" style="40" bestFit="1" customWidth="1"/>
    <col min="6673" max="6673" width="10.1640625" style="40" bestFit="1" customWidth="1"/>
    <col min="6674" max="6674" width="10.1640625" style="40" customWidth="1"/>
    <col min="6675" max="6675" width="11.6640625" style="40" customWidth="1"/>
    <col min="6676" max="6676" width="12.1640625" style="40" customWidth="1"/>
    <col min="6677" max="6678" width="11.33203125" style="40" customWidth="1"/>
    <col min="6679" max="6910" width="12.6640625" style="40"/>
    <col min="6911" max="6911" width="35.1640625" style="40" customWidth="1"/>
    <col min="6912" max="6912" width="9.83203125" style="40" bestFit="1" customWidth="1"/>
    <col min="6913" max="6913" width="9.33203125" style="40" customWidth="1"/>
    <col min="6914" max="6922" width="9.83203125" style="40" bestFit="1" customWidth="1"/>
    <col min="6923" max="6927" width="10.1640625" style="40" bestFit="1" customWidth="1"/>
    <col min="6928" max="6928" width="10.6640625" style="40" bestFit="1" customWidth="1"/>
    <col min="6929" max="6929" width="10.1640625" style="40" bestFit="1" customWidth="1"/>
    <col min="6930" max="6930" width="10.1640625" style="40" customWidth="1"/>
    <col min="6931" max="6931" width="11.6640625" style="40" customWidth="1"/>
    <col min="6932" max="6932" width="12.1640625" style="40" customWidth="1"/>
    <col min="6933" max="6934" width="11.33203125" style="40" customWidth="1"/>
    <col min="6935" max="7166" width="12.6640625" style="40"/>
    <col min="7167" max="7167" width="35.1640625" style="40" customWidth="1"/>
    <col min="7168" max="7168" width="9.83203125" style="40" bestFit="1" customWidth="1"/>
    <col min="7169" max="7169" width="9.33203125" style="40" customWidth="1"/>
    <col min="7170" max="7178" width="9.83203125" style="40" bestFit="1" customWidth="1"/>
    <col min="7179" max="7183" width="10.1640625" style="40" bestFit="1" customWidth="1"/>
    <col min="7184" max="7184" width="10.6640625" style="40" bestFit="1" customWidth="1"/>
    <col min="7185" max="7185" width="10.1640625" style="40" bestFit="1" customWidth="1"/>
    <col min="7186" max="7186" width="10.1640625" style="40" customWidth="1"/>
    <col min="7187" max="7187" width="11.6640625" style="40" customWidth="1"/>
    <col min="7188" max="7188" width="12.1640625" style="40" customWidth="1"/>
    <col min="7189" max="7190" width="11.33203125" style="40" customWidth="1"/>
    <col min="7191" max="7422" width="12.6640625" style="40"/>
    <col min="7423" max="7423" width="35.1640625" style="40" customWidth="1"/>
    <col min="7424" max="7424" width="9.83203125" style="40" bestFit="1" customWidth="1"/>
    <col min="7425" max="7425" width="9.33203125" style="40" customWidth="1"/>
    <col min="7426" max="7434" width="9.83203125" style="40" bestFit="1" customWidth="1"/>
    <col min="7435" max="7439" width="10.1640625" style="40" bestFit="1" customWidth="1"/>
    <col min="7440" max="7440" width="10.6640625" style="40" bestFit="1" customWidth="1"/>
    <col min="7441" max="7441" width="10.1640625" style="40" bestFit="1" customWidth="1"/>
    <col min="7442" max="7442" width="10.1640625" style="40" customWidth="1"/>
    <col min="7443" max="7443" width="11.6640625" style="40" customWidth="1"/>
    <col min="7444" max="7444" width="12.1640625" style="40" customWidth="1"/>
    <col min="7445" max="7446" width="11.33203125" style="40" customWidth="1"/>
    <col min="7447" max="7678" width="12.6640625" style="40"/>
    <col min="7679" max="7679" width="35.1640625" style="40" customWidth="1"/>
    <col min="7680" max="7680" width="9.83203125" style="40" bestFit="1" customWidth="1"/>
    <col min="7681" max="7681" width="9.33203125" style="40" customWidth="1"/>
    <col min="7682" max="7690" width="9.83203125" style="40" bestFit="1" customWidth="1"/>
    <col min="7691" max="7695" width="10.1640625" style="40" bestFit="1" customWidth="1"/>
    <col min="7696" max="7696" width="10.6640625" style="40" bestFit="1" customWidth="1"/>
    <col min="7697" max="7697" width="10.1640625" style="40" bestFit="1" customWidth="1"/>
    <col min="7698" max="7698" width="10.1640625" style="40" customWidth="1"/>
    <col min="7699" max="7699" width="11.6640625" style="40" customWidth="1"/>
    <col min="7700" max="7700" width="12.1640625" style="40" customWidth="1"/>
    <col min="7701" max="7702" width="11.33203125" style="40" customWidth="1"/>
    <col min="7703" max="7934" width="12.6640625" style="40"/>
    <col min="7935" max="7935" width="35.1640625" style="40" customWidth="1"/>
    <col min="7936" max="7936" width="9.83203125" style="40" bestFit="1" customWidth="1"/>
    <col min="7937" max="7937" width="9.33203125" style="40" customWidth="1"/>
    <col min="7938" max="7946" width="9.83203125" style="40" bestFit="1" customWidth="1"/>
    <col min="7947" max="7951" width="10.1640625" style="40" bestFit="1" customWidth="1"/>
    <col min="7952" max="7952" width="10.6640625" style="40" bestFit="1" customWidth="1"/>
    <col min="7953" max="7953" width="10.1640625" style="40" bestFit="1" customWidth="1"/>
    <col min="7954" max="7954" width="10.1640625" style="40" customWidth="1"/>
    <col min="7955" max="7955" width="11.6640625" style="40" customWidth="1"/>
    <col min="7956" max="7956" width="12.1640625" style="40" customWidth="1"/>
    <col min="7957" max="7958" width="11.33203125" style="40" customWidth="1"/>
    <col min="7959" max="8190" width="12.6640625" style="40"/>
    <col min="8191" max="8191" width="35.1640625" style="40" customWidth="1"/>
    <col min="8192" max="8192" width="9.83203125" style="40" bestFit="1" customWidth="1"/>
    <col min="8193" max="8193" width="9.33203125" style="40" customWidth="1"/>
    <col min="8194" max="8202" width="9.83203125" style="40" bestFit="1" customWidth="1"/>
    <col min="8203" max="8207" width="10.1640625" style="40" bestFit="1" customWidth="1"/>
    <col min="8208" max="8208" width="10.6640625" style="40" bestFit="1" customWidth="1"/>
    <col min="8209" max="8209" width="10.1640625" style="40" bestFit="1" customWidth="1"/>
    <col min="8210" max="8210" width="10.1640625" style="40" customWidth="1"/>
    <col min="8211" max="8211" width="11.6640625" style="40" customWidth="1"/>
    <col min="8212" max="8212" width="12.1640625" style="40" customWidth="1"/>
    <col min="8213" max="8214" width="11.33203125" style="40" customWidth="1"/>
    <col min="8215" max="8446" width="12.6640625" style="40"/>
    <col min="8447" max="8447" width="35.1640625" style="40" customWidth="1"/>
    <col min="8448" max="8448" width="9.83203125" style="40" bestFit="1" customWidth="1"/>
    <col min="8449" max="8449" width="9.33203125" style="40" customWidth="1"/>
    <col min="8450" max="8458" width="9.83203125" style="40" bestFit="1" customWidth="1"/>
    <col min="8459" max="8463" width="10.1640625" style="40" bestFit="1" customWidth="1"/>
    <col min="8464" max="8464" width="10.6640625" style="40" bestFit="1" customWidth="1"/>
    <col min="8465" max="8465" width="10.1640625" style="40" bestFit="1" customWidth="1"/>
    <col min="8466" max="8466" width="10.1640625" style="40" customWidth="1"/>
    <col min="8467" max="8467" width="11.6640625" style="40" customWidth="1"/>
    <col min="8468" max="8468" width="12.1640625" style="40" customWidth="1"/>
    <col min="8469" max="8470" width="11.33203125" style="40" customWidth="1"/>
    <col min="8471" max="8702" width="12.6640625" style="40"/>
    <col min="8703" max="8703" width="35.1640625" style="40" customWidth="1"/>
    <col min="8704" max="8704" width="9.83203125" style="40" bestFit="1" customWidth="1"/>
    <col min="8705" max="8705" width="9.33203125" style="40" customWidth="1"/>
    <col min="8706" max="8714" width="9.83203125" style="40" bestFit="1" customWidth="1"/>
    <col min="8715" max="8719" width="10.1640625" style="40" bestFit="1" customWidth="1"/>
    <col min="8720" max="8720" width="10.6640625" style="40" bestFit="1" customWidth="1"/>
    <col min="8721" max="8721" width="10.1640625" style="40" bestFit="1" customWidth="1"/>
    <col min="8722" max="8722" width="10.1640625" style="40" customWidth="1"/>
    <col min="8723" max="8723" width="11.6640625" style="40" customWidth="1"/>
    <col min="8724" max="8724" width="12.1640625" style="40" customWidth="1"/>
    <col min="8725" max="8726" width="11.33203125" style="40" customWidth="1"/>
    <col min="8727" max="8958" width="12.6640625" style="40"/>
    <col min="8959" max="8959" width="35.1640625" style="40" customWidth="1"/>
    <col min="8960" max="8960" width="9.83203125" style="40" bestFit="1" customWidth="1"/>
    <col min="8961" max="8961" width="9.33203125" style="40" customWidth="1"/>
    <col min="8962" max="8970" width="9.83203125" style="40" bestFit="1" customWidth="1"/>
    <col min="8971" max="8975" width="10.1640625" style="40" bestFit="1" customWidth="1"/>
    <col min="8976" max="8976" width="10.6640625" style="40" bestFit="1" customWidth="1"/>
    <col min="8977" max="8977" width="10.1640625" style="40" bestFit="1" customWidth="1"/>
    <col min="8978" max="8978" width="10.1640625" style="40" customWidth="1"/>
    <col min="8979" max="8979" width="11.6640625" style="40" customWidth="1"/>
    <col min="8980" max="8980" width="12.1640625" style="40" customWidth="1"/>
    <col min="8981" max="8982" width="11.33203125" style="40" customWidth="1"/>
    <col min="8983" max="9214" width="12.6640625" style="40"/>
    <col min="9215" max="9215" width="35.1640625" style="40" customWidth="1"/>
    <col min="9216" max="9216" width="9.83203125" style="40" bestFit="1" customWidth="1"/>
    <col min="9217" max="9217" width="9.33203125" style="40" customWidth="1"/>
    <col min="9218" max="9226" width="9.83203125" style="40" bestFit="1" customWidth="1"/>
    <col min="9227" max="9231" width="10.1640625" style="40" bestFit="1" customWidth="1"/>
    <col min="9232" max="9232" width="10.6640625" style="40" bestFit="1" customWidth="1"/>
    <col min="9233" max="9233" width="10.1640625" style="40" bestFit="1" customWidth="1"/>
    <col min="9234" max="9234" width="10.1640625" style="40" customWidth="1"/>
    <col min="9235" max="9235" width="11.6640625" style="40" customWidth="1"/>
    <col min="9236" max="9236" width="12.1640625" style="40" customWidth="1"/>
    <col min="9237" max="9238" width="11.33203125" style="40" customWidth="1"/>
    <col min="9239" max="9470" width="12.6640625" style="40"/>
    <col min="9471" max="9471" width="35.1640625" style="40" customWidth="1"/>
    <col min="9472" max="9472" width="9.83203125" style="40" bestFit="1" customWidth="1"/>
    <col min="9473" max="9473" width="9.33203125" style="40" customWidth="1"/>
    <col min="9474" max="9482" width="9.83203125" style="40" bestFit="1" customWidth="1"/>
    <col min="9483" max="9487" width="10.1640625" style="40" bestFit="1" customWidth="1"/>
    <col min="9488" max="9488" width="10.6640625" style="40" bestFit="1" customWidth="1"/>
    <col min="9489" max="9489" width="10.1640625" style="40" bestFit="1" customWidth="1"/>
    <col min="9490" max="9490" width="10.1640625" style="40" customWidth="1"/>
    <col min="9491" max="9491" width="11.6640625" style="40" customWidth="1"/>
    <col min="9492" max="9492" width="12.1640625" style="40" customWidth="1"/>
    <col min="9493" max="9494" width="11.33203125" style="40" customWidth="1"/>
    <col min="9495" max="9726" width="12.6640625" style="40"/>
    <col min="9727" max="9727" width="35.1640625" style="40" customWidth="1"/>
    <col min="9728" max="9728" width="9.83203125" style="40" bestFit="1" customWidth="1"/>
    <col min="9729" max="9729" width="9.33203125" style="40" customWidth="1"/>
    <col min="9730" max="9738" width="9.83203125" style="40" bestFit="1" customWidth="1"/>
    <col min="9739" max="9743" width="10.1640625" style="40" bestFit="1" customWidth="1"/>
    <col min="9744" max="9744" width="10.6640625" style="40" bestFit="1" customWidth="1"/>
    <col min="9745" max="9745" width="10.1640625" style="40" bestFit="1" customWidth="1"/>
    <col min="9746" max="9746" width="10.1640625" style="40" customWidth="1"/>
    <col min="9747" max="9747" width="11.6640625" style="40" customWidth="1"/>
    <col min="9748" max="9748" width="12.1640625" style="40" customWidth="1"/>
    <col min="9749" max="9750" width="11.33203125" style="40" customWidth="1"/>
    <col min="9751" max="9982" width="12.6640625" style="40"/>
    <col min="9983" max="9983" width="35.1640625" style="40" customWidth="1"/>
    <col min="9984" max="9984" width="9.83203125" style="40" bestFit="1" customWidth="1"/>
    <col min="9985" max="9985" width="9.33203125" style="40" customWidth="1"/>
    <col min="9986" max="9994" width="9.83203125" style="40" bestFit="1" customWidth="1"/>
    <col min="9995" max="9999" width="10.1640625" style="40" bestFit="1" customWidth="1"/>
    <col min="10000" max="10000" width="10.6640625" style="40" bestFit="1" customWidth="1"/>
    <col min="10001" max="10001" width="10.1640625" style="40" bestFit="1" customWidth="1"/>
    <col min="10002" max="10002" width="10.1640625" style="40" customWidth="1"/>
    <col min="10003" max="10003" width="11.6640625" style="40" customWidth="1"/>
    <col min="10004" max="10004" width="12.1640625" style="40" customWidth="1"/>
    <col min="10005" max="10006" width="11.33203125" style="40" customWidth="1"/>
    <col min="10007" max="10238" width="12.6640625" style="40"/>
    <col min="10239" max="10239" width="35.1640625" style="40" customWidth="1"/>
    <col min="10240" max="10240" width="9.83203125" style="40" bestFit="1" customWidth="1"/>
    <col min="10241" max="10241" width="9.33203125" style="40" customWidth="1"/>
    <col min="10242" max="10250" width="9.83203125" style="40" bestFit="1" customWidth="1"/>
    <col min="10251" max="10255" width="10.1640625" style="40" bestFit="1" customWidth="1"/>
    <col min="10256" max="10256" width="10.6640625" style="40" bestFit="1" customWidth="1"/>
    <col min="10257" max="10257" width="10.1640625" style="40" bestFit="1" customWidth="1"/>
    <col min="10258" max="10258" width="10.1640625" style="40" customWidth="1"/>
    <col min="10259" max="10259" width="11.6640625" style="40" customWidth="1"/>
    <col min="10260" max="10260" width="12.1640625" style="40" customWidth="1"/>
    <col min="10261" max="10262" width="11.33203125" style="40" customWidth="1"/>
    <col min="10263" max="10494" width="12.6640625" style="40"/>
    <col min="10495" max="10495" width="35.1640625" style="40" customWidth="1"/>
    <col min="10496" max="10496" width="9.83203125" style="40" bestFit="1" customWidth="1"/>
    <col min="10497" max="10497" width="9.33203125" style="40" customWidth="1"/>
    <col min="10498" max="10506" width="9.83203125" style="40" bestFit="1" customWidth="1"/>
    <col min="10507" max="10511" width="10.1640625" style="40" bestFit="1" customWidth="1"/>
    <col min="10512" max="10512" width="10.6640625" style="40" bestFit="1" customWidth="1"/>
    <col min="10513" max="10513" width="10.1640625" style="40" bestFit="1" customWidth="1"/>
    <col min="10514" max="10514" width="10.1640625" style="40" customWidth="1"/>
    <col min="10515" max="10515" width="11.6640625" style="40" customWidth="1"/>
    <col min="10516" max="10516" width="12.1640625" style="40" customWidth="1"/>
    <col min="10517" max="10518" width="11.33203125" style="40" customWidth="1"/>
    <col min="10519" max="10750" width="12.6640625" style="40"/>
    <col min="10751" max="10751" width="35.1640625" style="40" customWidth="1"/>
    <col min="10752" max="10752" width="9.83203125" style="40" bestFit="1" customWidth="1"/>
    <col min="10753" max="10753" width="9.33203125" style="40" customWidth="1"/>
    <col min="10754" max="10762" width="9.83203125" style="40" bestFit="1" customWidth="1"/>
    <col min="10763" max="10767" width="10.1640625" style="40" bestFit="1" customWidth="1"/>
    <col min="10768" max="10768" width="10.6640625" style="40" bestFit="1" customWidth="1"/>
    <col min="10769" max="10769" width="10.1640625" style="40" bestFit="1" customWidth="1"/>
    <col min="10770" max="10770" width="10.1640625" style="40" customWidth="1"/>
    <col min="10771" max="10771" width="11.6640625" style="40" customWidth="1"/>
    <col min="10772" max="10772" width="12.1640625" style="40" customWidth="1"/>
    <col min="10773" max="10774" width="11.33203125" style="40" customWidth="1"/>
    <col min="10775" max="11006" width="12.6640625" style="40"/>
    <col min="11007" max="11007" width="35.1640625" style="40" customWidth="1"/>
    <col min="11008" max="11008" width="9.83203125" style="40" bestFit="1" customWidth="1"/>
    <col min="11009" max="11009" width="9.33203125" style="40" customWidth="1"/>
    <col min="11010" max="11018" width="9.83203125" style="40" bestFit="1" customWidth="1"/>
    <col min="11019" max="11023" width="10.1640625" style="40" bestFit="1" customWidth="1"/>
    <col min="11024" max="11024" width="10.6640625" style="40" bestFit="1" customWidth="1"/>
    <col min="11025" max="11025" width="10.1640625" style="40" bestFit="1" customWidth="1"/>
    <col min="11026" max="11026" width="10.1640625" style="40" customWidth="1"/>
    <col min="11027" max="11027" width="11.6640625" style="40" customWidth="1"/>
    <col min="11028" max="11028" width="12.1640625" style="40" customWidth="1"/>
    <col min="11029" max="11030" width="11.33203125" style="40" customWidth="1"/>
    <col min="11031" max="11262" width="12.6640625" style="40"/>
    <col min="11263" max="11263" width="35.1640625" style="40" customWidth="1"/>
    <col min="11264" max="11264" width="9.83203125" style="40" bestFit="1" customWidth="1"/>
    <col min="11265" max="11265" width="9.33203125" style="40" customWidth="1"/>
    <col min="11266" max="11274" width="9.83203125" style="40" bestFit="1" customWidth="1"/>
    <col min="11275" max="11279" width="10.1640625" style="40" bestFit="1" customWidth="1"/>
    <col min="11280" max="11280" width="10.6640625" style="40" bestFit="1" customWidth="1"/>
    <col min="11281" max="11281" width="10.1640625" style="40" bestFit="1" customWidth="1"/>
    <col min="11282" max="11282" width="10.1640625" style="40" customWidth="1"/>
    <col min="11283" max="11283" width="11.6640625" style="40" customWidth="1"/>
    <col min="11284" max="11284" width="12.1640625" style="40" customWidth="1"/>
    <col min="11285" max="11286" width="11.33203125" style="40" customWidth="1"/>
    <col min="11287" max="11518" width="12.6640625" style="40"/>
    <col min="11519" max="11519" width="35.1640625" style="40" customWidth="1"/>
    <col min="11520" max="11520" width="9.83203125" style="40" bestFit="1" customWidth="1"/>
    <col min="11521" max="11521" width="9.33203125" style="40" customWidth="1"/>
    <col min="11522" max="11530" width="9.83203125" style="40" bestFit="1" customWidth="1"/>
    <col min="11531" max="11535" width="10.1640625" style="40" bestFit="1" customWidth="1"/>
    <col min="11536" max="11536" width="10.6640625" style="40" bestFit="1" customWidth="1"/>
    <col min="11537" max="11537" width="10.1640625" style="40" bestFit="1" customWidth="1"/>
    <col min="11538" max="11538" width="10.1640625" style="40" customWidth="1"/>
    <col min="11539" max="11539" width="11.6640625" style="40" customWidth="1"/>
    <col min="11540" max="11540" width="12.1640625" style="40" customWidth="1"/>
    <col min="11541" max="11542" width="11.33203125" style="40" customWidth="1"/>
    <col min="11543" max="11774" width="12.6640625" style="40"/>
    <col min="11775" max="11775" width="35.1640625" style="40" customWidth="1"/>
    <col min="11776" max="11776" width="9.83203125" style="40" bestFit="1" customWidth="1"/>
    <col min="11777" max="11777" width="9.33203125" style="40" customWidth="1"/>
    <col min="11778" max="11786" width="9.83203125" style="40" bestFit="1" customWidth="1"/>
    <col min="11787" max="11791" width="10.1640625" style="40" bestFit="1" customWidth="1"/>
    <col min="11792" max="11792" width="10.6640625" style="40" bestFit="1" customWidth="1"/>
    <col min="11793" max="11793" width="10.1640625" style="40" bestFit="1" customWidth="1"/>
    <col min="11794" max="11794" width="10.1640625" style="40" customWidth="1"/>
    <col min="11795" max="11795" width="11.6640625" style="40" customWidth="1"/>
    <col min="11796" max="11796" width="12.1640625" style="40" customWidth="1"/>
    <col min="11797" max="11798" width="11.33203125" style="40" customWidth="1"/>
    <col min="11799" max="12030" width="12.6640625" style="40"/>
    <col min="12031" max="12031" width="35.1640625" style="40" customWidth="1"/>
    <col min="12032" max="12032" width="9.83203125" style="40" bestFit="1" customWidth="1"/>
    <col min="12033" max="12033" width="9.33203125" style="40" customWidth="1"/>
    <col min="12034" max="12042" width="9.83203125" style="40" bestFit="1" customWidth="1"/>
    <col min="12043" max="12047" width="10.1640625" style="40" bestFit="1" customWidth="1"/>
    <col min="12048" max="12048" width="10.6640625" style="40" bestFit="1" customWidth="1"/>
    <col min="12049" max="12049" width="10.1640625" style="40" bestFit="1" customWidth="1"/>
    <col min="12050" max="12050" width="10.1640625" style="40" customWidth="1"/>
    <col min="12051" max="12051" width="11.6640625" style="40" customWidth="1"/>
    <col min="12052" max="12052" width="12.1640625" style="40" customWidth="1"/>
    <col min="12053" max="12054" width="11.33203125" style="40" customWidth="1"/>
    <col min="12055" max="12286" width="12.6640625" style="40"/>
    <col min="12287" max="12287" width="35.1640625" style="40" customWidth="1"/>
    <col min="12288" max="12288" width="9.83203125" style="40" bestFit="1" customWidth="1"/>
    <col min="12289" max="12289" width="9.33203125" style="40" customWidth="1"/>
    <col min="12290" max="12298" width="9.83203125" style="40" bestFit="1" customWidth="1"/>
    <col min="12299" max="12303" width="10.1640625" style="40" bestFit="1" customWidth="1"/>
    <col min="12304" max="12304" width="10.6640625" style="40" bestFit="1" customWidth="1"/>
    <col min="12305" max="12305" width="10.1640625" style="40" bestFit="1" customWidth="1"/>
    <col min="12306" max="12306" width="10.1640625" style="40" customWidth="1"/>
    <col min="12307" max="12307" width="11.6640625" style="40" customWidth="1"/>
    <col min="12308" max="12308" width="12.1640625" style="40" customWidth="1"/>
    <col min="12309" max="12310" width="11.33203125" style="40" customWidth="1"/>
    <col min="12311" max="12542" width="12.6640625" style="40"/>
    <col min="12543" max="12543" width="35.1640625" style="40" customWidth="1"/>
    <col min="12544" max="12544" width="9.83203125" style="40" bestFit="1" customWidth="1"/>
    <col min="12545" max="12545" width="9.33203125" style="40" customWidth="1"/>
    <col min="12546" max="12554" width="9.83203125" style="40" bestFit="1" customWidth="1"/>
    <col min="12555" max="12559" width="10.1640625" style="40" bestFit="1" customWidth="1"/>
    <col min="12560" max="12560" width="10.6640625" style="40" bestFit="1" customWidth="1"/>
    <col min="12561" max="12561" width="10.1640625" style="40" bestFit="1" customWidth="1"/>
    <col min="12562" max="12562" width="10.1640625" style="40" customWidth="1"/>
    <col min="12563" max="12563" width="11.6640625" style="40" customWidth="1"/>
    <col min="12564" max="12564" width="12.1640625" style="40" customWidth="1"/>
    <col min="12565" max="12566" width="11.33203125" style="40" customWidth="1"/>
    <col min="12567" max="12798" width="12.6640625" style="40"/>
    <col min="12799" max="12799" width="35.1640625" style="40" customWidth="1"/>
    <col min="12800" max="12800" width="9.83203125" style="40" bestFit="1" customWidth="1"/>
    <col min="12801" max="12801" width="9.33203125" style="40" customWidth="1"/>
    <col min="12802" max="12810" width="9.83203125" style="40" bestFit="1" customWidth="1"/>
    <col min="12811" max="12815" width="10.1640625" style="40" bestFit="1" customWidth="1"/>
    <col min="12816" max="12816" width="10.6640625" style="40" bestFit="1" customWidth="1"/>
    <col min="12817" max="12817" width="10.1640625" style="40" bestFit="1" customWidth="1"/>
    <col min="12818" max="12818" width="10.1640625" style="40" customWidth="1"/>
    <col min="12819" max="12819" width="11.6640625" style="40" customWidth="1"/>
    <col min="12820" max="12820" width="12.1640625" style="40" customWidth="1"/>
    <col min="12821" max="12822" width="11.33203125" style="40" customWidth="1"/>
    <col min="12823" max="13054" width="12.6640625" style="40"/>
    <col min="13055" max="13055" width="35.1640625" style="40" customWidth="1"/>
    <col min="13056" max="13056" width="9.83203125" style="40" bestFit="1" customWidth="1"/>
    <col min="13057" max="13057" width="9.33203125" style="40" customWidth="1"/>
    <col min="13058" max="13066" width="9.83203125" style="40" bestFit="1" customWidth="1"/>
    <col min="13067" max="13071" width="10.1640625" style="40" bestFit="1" customWidth="1"/>
    <col min="13072" max="13072" width="10.6640625" style="40" bestFit="1" customWidth="1"/>
    <col min="13073" max="13073" width="10.1640625" style="40" bestFit="1" customWidth="1"/>
    <col min="13074" max="13074" width="10.1640625" style="40" customWidth="1"/>
    <col min="13075" max="13075" width="11.6640625" style="40" customWidth="1"/>
    <col min="13076" max="13076" width="12.1640625" style="40" customWidth="1"/>
    <col min="13077" max="13078" width="11.33203125" style="40" customWidth="1"/>
    <col min="13079" max="13310" width="12.6640625" style="40"/>
    <col min="13311" max="13311" width="35.1640625" style="40" customWidth="1"/>
    <col min="13312" max="13312" width="9.83203125" style="40" bestFit="1" customWidth="1"/>
    <col min="13313" max="13313" width="9.33203125" style="40" customWidth="1"/>
    <col min="13314" max="13322" width="9.83203125" style="40" bestFit="1" customWidth="1"/>
    <col min="13323" max="13327" width="10.1640625" style="40" bestFit="1" customWidth="1"/>
    <col min="13328" max="13328" width="10.6640625" style="40" bestFit="1" customWidth="1"/>
    <col min="13329" max="13329" width="10.1640625" style="40" bestFit="1" customWidth="1"/>
    <col min="13330" max="13330" width="10.1640625" style="40" customWidth="1"/>
    <col min="13331" max="13331" width="11.6640625" style="40" customWidth="1"/>
    <col min="13332" max="13332" width="12.1640625" style="40" customWidth="1"/>
    <col min="13333" max="13334" width="11.33203125" style="40" customWidth="1"/>
    <col min="13335" max="13566" width="12.6640625" style="40"/>
    <col min="13567" max="13567" width="35.1640625" style="40" customWidth="1"/>
    <col min="13568" max="13568" width="9.83203125" style="40" bestFit="1" customWidth="1"/>
    <col min="13569" max="13569" width="9.33203125" style="40" customWidth="1"/>
    <col min="13570" max="13578" width="9.83203125" style="40" bestFit="1" customWidth="1"/>
    <col min="13579" max="13583" width="10.1640625" style="40" bestFit="1" customWidth="1"/>
    <col min="13584" max="13584" width="10.6640625" style="40" bestFit="1" customWidth="1"/>
    <col min="13585" max="13585" width="10.1640625" style="40" bestFit="1" customWidth="1"/>
    <col min="13586" max="13586" width="10.1640625" style="40" customWidth="1"/>
    <col min="13587" max="13587" width="11.6640625" style="40" customWidth="1"/>
    <col min="13588" max="13588" width="12.1640625" style="40" customWidth="1"/>
    <col min="13589" max="13590" width="11.33203125" style="40" customWidth="1"/>
    <col min="13591" max="13822" width="12.6640625" style="40"/>
    <col min="13823" max="13823" width="35.1640625" style="40" customWidth="1"/>
    <col min="13824" max="13824" width="9.83203125" style="40" bestFit="1" customWidth="1"/>
    <col min="13825" max="13825" width="9.33203125" style="40" customWidth="1"/>
    <col min="13826" max="13834" width="9.83203125" style="40" bestFit="1" customWidth="1"/>
    <col min="13835" max="13839" width="10.1640625" style="40" bestFit="1" customWidth="1"/>
    <col min="13840" max="13840" width="10.6640625" style="40" bestFit="1" customWidth="1"/>
    <col min="13841" max="13841" width="10.1640625" style="40" bestFit="1" customWidth="1"/>
    <col min="13842" max="13842" width="10.1640625" style="40" customWidth="1"/>
    <col min="13843" max="13843" width="11.6640625" style="40" customWidth="1"/>
    <col min="13844" max="13844" width="12.1640625" style="40" customWidth="1"/>
    <col min="13845" max="13846" width="11.33203125" style="40" customWidth="1"/>
    <col min="13847" max="14078" width="12.6640625" style="40"/>
    <col min="14079" max="14079" width="35.1640625" style="40" customWidth="1"/>
    <col min="14080" max="14080" width="9.83203125" style="40" bestFit="1" customWidth="1"/>
    <col min="14081" max="14081" width="9.33203125" style="40" customWidth="1"/>
    <col min="14082" max="14090" width="9.83203125" style="40" bestFit="1" customWidth="1"/>
    <col min="14091" max="14095" width="10.1640625" style="40" bestFit="1" customWidth="1"/>
    <col min="14096" max="14096" width="10.6640625" style="40" bestFit="1" customWidth="1"/>
    <col min="14097" max="14097" width="10.1640625" style="40" bestFit="1" customWidth="1"/>
    <col min="14098" max="14098" width="10.1640625" style="40" customWidth="1"/>
    <col min="14099" max="14099" width="11.6640625" style="40" customWidth="1"/>
    <col min="14100" max="14100" width="12.1640625" style="40" customWidth="1"/>
    <col min="14101" max="14102" width="11.33203125" style="40" customWidth="1"/>
    <col min="14103" max="14334" width="12.6640625" style="40"/>
    <col min="14335" max="14335" width="35.1640625" style="40" customWidth="1"/>
    <col min="14336" max="14336" width="9.83203125" style="40" bestFit="1" customWidth="1"/>
    <col min="14337" max="14337" width="9.33203125" style="40" customWidth="1"/>
    <col min="14338" max="14346" width="9.83203125" style="40" bestFit="1" customWidth="1"/>
    <col min="14347" max="14351" width="10.1640625" style="40" bestFit="1" customWidth="1"/>
    <col min="14352" max="14352" width="10.6640625" style="40" bestFit="1" customWidth="1"/>
    <col min="14353" max="14353" width="10.1640625" style="40" bestFit="1" customWidth="1"/>
    <col min="14354" max="14354" width="10.1640625" style="40" customWidth="1"/>
    <col min="14355" max="14355" width="11.6640625" style="40" customWidth="1"/>
    <col min="14356" max="14356" width="12.1640625" style="40" customWidth="1"/>
    <col min="14357" max="14358" width="11.33203125" style="40" customWidth="1"/>
    <col min="14359" max="14590" width="12.6640625" style="40"/>
    <col min="14591" max="14591" width="35.1640625" style="40" customWidth="1"/>
    <col min="14592" max="14592" width="9.83203125" style="40" bestFit="1" customWidth="1"/>
    <col min="14593" max="14593" width="9.33203125" style="40" customWidth="1"/>
    <col min="14594" max="14602" width="9.83203125" style="40" bestFit="1" customWidth="1"/>
    <col min="14603" max="14607" width="10.1640625" style="40" bestFit="1" customWidth="1"/>
    <col min="14608" max="14608" width="10.6640625" style="40" bestFit="1" customWidth="1"/>
    <col min="14609" max="14609" width="10.1640625" style="40" bestFit="1" customWidth="1"/>
    <col min="14610" max="14610" width="10.1640625" style="40" customWidth="1"/>
    <col min="14611" max="14611" width="11.6640625" style="40" customWidth="1"/>
    <col min="14612" max="14612" width="12.1640625" style="40" customWidth="1"/>
    <col min="14613" max="14614" width="11.33203125" style="40" customWidth="1"/>
    <col min="14615" max="14846" width="12.6640625" style="40"/>
    <col min="14847" max="14847" width="35.1640625" style="40" customWidth="1"/>
    <col min="14848" max="14848" width="9.83203125" style="40" bestFit="1" customWidth="1"/>
    <col min="14849" max="14849" width="9.33203125" style="40" customWidth="1"/>
    <col min="14850" max="14858" width="9.83203125" style="40" bestFit="1" customWidth="1"/>
    <col min="14859" max="14863" width="10.1640625" style="40" bestFit="1" customWidth="1"/>
    <col min="14864" max="14864" width="10.6640625" style="40" bestFit="1" customWidth="1"/>
    <col min="14865" max="14865" width="10.1640625" style="40" bestFit="1" customWidth="1"/>
    <col min="14866" max="14866" width="10.1640625" style="40" customWidth="1"/>
    <col min="14867" max="14867" width="11.6640625" style="40" customWidth="1"/>
    <col min="14868" max="14868" width="12.1640625" style="40" customWidth="1"/>
    <col min="14869" max="14870" width="11.33203125" style="40" customWidth="1"/>
    <col min="14871" max="15102" width="12.6640625" style="40"/>
    <col min="15103" max="15103" width="35.1640625" style="40" customWidth="1"/>
    <col min="15104" max="15104" width="9.83203125" style="40" bestFit="1" customWidth="1"/>
    <col min="15105" max="15105" width="9.33203125" style="40" customWidth="1"/>
    <col min="15106" max="15114" width="9.83203125" style="40" bestFit="1" customWidth="1"/>
    <col min="15115" max="15119" width="10.1640625" style="40" bestFit="1" customWidth="1"/>
    <col min="15120" max="15120" width="10.6640625" style="40" bestFit="1" customWidth="1"/>
    <col min="15121" max="15121" width="10.1640625" style="40" bestFit="1" customWidth="1"/>
    <col min="15122" max="15122" width="10.1640625" style="40" customWidth="1"/>
    <col min="15123" max="15123" width="11.6640625" style="40" customWidth="1"/>
    <col min="15124" max="15124" width="12.1640625" style="40" customWidth="1"/>
    <col min="15125" max="15126" width="11.33203125" style="40" customWidth="1"/>
    <col min="15127" max="15358" width="12.6640625" style="40"/>
    <col min="15359" max="15359" width="35.1640625" style="40" customWidth="1"/>
    <col min="15360" max="15360" width="9.83203125" style="40" bestFit="1" customWidth="1"/>
    <col min="15361" max="15361" width="9.33203125" style="40" customWidth="1"/>
    <col min="15362" max="15370" width="9.83203125" style="40" bestFit="1" customWidth="1"/>
    <col min="15371" max="15375" width="10.1640625" style="40" bestFit="1" customWidth="1"/>
    <col min="15376" max="15376" width="10.6640625" style="40" bestFit="1" customWidth="1"/>
    <col min="15377" max="15377" width="10.1640625" style="40" bestFit="1" customWidth="1"/>
    <col min="15378" max="15378" width="10.1640625" style="40" customWidth="1"/>
    <col min="15379" max="15379" width="11.6640625" style="40" customWidth="1"/>
    <col min="15380" max="15380" width="12.1640625" style="40" customWidth="1"/>
    <col min="15381" max="15382" width="11.33203125" style="40" customWidth="1"/>
    <col min="15383" max="15614" width="12.6640625" style="40"/>
    <col min="15615" max="15615" width="35.1640625" style="40" customWidth="1"/>
    <col min="15616" max="15616" width="9.83203125" style="40" bestFit="1" customWidth="1"/>
    <col min="15617" max="15617" width="9.33203125" style="40" customWidth="1"/>
    <col min="15618" max="15626" width="9.83203125" style="40" bestFit="1" customWidth="1"/>
    <col min="15627" max="15631" width="10.1640625" style="40" bestFit="1" customWidth="1"/>
    <col min="15632" max="15632" width="10.6640625" style="40" bestFit="1" customWidth="1"/>
    <col min="15633" max="15633" width="10.1640625" style="40" bestFit="1" customWidth="1"/>
    <col min="15634" max="15634" width="10.1640625" style="40" customWidth="1"/>
    <col min="15635" max="15635" width="11.6640625" style="40" customWidth="1"/>
    <col min="15636" max="15636" width="12.1640625" style="40" customWidth="1"/>
    <col min="15637" max="15638" width="11.33203125" style="40" customWidth="1"/>
    <col min="15639" max="15870" width="12.6640625" style="40"/>
    <col min="15871" max="15871" width="35.1640625" style="40" customWidth="1"/>
    <col min="15872" max="15872" width="9.83203125" style="40" bestFit="1" customWidth="1"/>
    <col min="15873" max="15873" width="9.33203125" style="40" customWidth="1"/>
    <col min="15874" max="15882" width="9.83203125" style="40" bestFit="1" customWidth="1"/>
    <col min="15883" max="15887" width="10.1640625" style="40" bestFit="1" customWidth="1"/>
    <col min="15888" max="15888" width="10.6640625" style="40" bestFit="1" customWidth="1"/>
    <col min="15889" max="15889" width="10.1640625" style="40" bestFit="1" customWidth="1"/>
    <col min="15890" max="15890" width="10.1640625" style="40" customWidth="1"/>
    <col min="15891" max="15891" width="11.6640625" style="40" customWidth="1"/>
    <col min="15892" max="15892" width="12.1640625" style="40" customWidth="1"/>
    <col min="15893" max="15894" width="11.33203125" style="40" customWidth="1"/>
    <col min="15895" max="16126" width="12.6640625" style="40"/>
    <col min="16127" max="16127" width="35.1640625" style="40" customWidth="1"/>
    <col min="16128" max="16128" width="9.83203125" style="40" bestFit="1" customWidth="1"/>
    <col min="16129" max="16129" width="9.33203125" style="40" customWidth="1"/>
    <col min="16130" max="16138" width="9.83203125" style="40" bestFit="1" customWidth="1"/>
    <col min="16139" max="16143" width="10.1640625" style="40" bestFit="1" customWidth="1"/>
    <col min="16144" max="16144" width="10.6640625" style="40" bestFit="1" customWidth="1"/>
    <col min="16145" max="16145" width="10.1640625" style="40" bestFit="1" customWidth="1"/>
    <col min="16146" max="16146" width="10.1640625" style="40" customWidth="1"/>
    <col min="16147" max="16147" width="11.6640625" style="40" customWidth="1"/>
    <col min="16148" max="16148" width="12.1640625" style="40" customWidth="1"/>
    <col min="16149" max="16150" width="11.33203125" style="40" customWidth="1"/>
    <col min="16151" max="16384" width="12.6640625" style="40"/>
  </cols>
  <sheetData>
    <row r="1" spans="1:22" s="41" customFormat="1" ht="18.75">
      <c r="A1" s="92" t="s">
        <v>126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63"/>
      <c r="V1" s="63"/>
    </row>
    <row r="2" spans="1:22" ht="13.5" thickBot="1">
      <c r="T2" s="56"/>
      <c r="U2" s="56"/>
      <c r="V2" s="56"/>
    </row>
    <row r="3" spans="1:22" ht="13.5" customHeight="1">
      <c r="A3" s="99" t="s">
        <v>98</v>
      </c>
      <c r="B3" s="101" t="s">
        <v>50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3"/>
    </row>
    <row r="4" spans="1:22">
      <c r="A4" s="100"/>
      <c r="B4" s="52" t="s">
        <v>51</v>
      </c>
      <c r="C4" s="52" t="s">
        <v>52</v>
      </c>
      <c r="D4" s="52" t="s">
        <v>53</v>
      </c>
      <c r="E4" s="52" t="s">
        <v>54</v>
      </c>
      <c r="F4" s="52" t="s">
        <v>55</v>
      </c>
      <c r="G4" s="52" t="s">
        <v>56</v>
      </c>
      <c r="H4" s="52" t="s">
        <v>57</v>
      </c>
      <c r="I4" s="52" t="s">
        <v>58</v>
      </c>
      <c r="J4" s="52" t="s">
        <v>59</v>
      </c>
      <c r="K4" s="52" t="s">
        <v>60</v>
      </c>
      <c r="L4" s="52" t="s">
        <v>61</v>
      </c>
      <c r="M4" s="52" t="s">
        <v>62</v>
      </c>
      <c r="N4" s="52" t="s">
        <v>63</v>
      </c>
      <c r="O4" s="52" t="s">
        <v>64</v>
      </c>
      <c r="P4" s="52" t="s">
        <v>65</v>
      </c>
      <c r="Q4" s="52" t="s">
        <v>66</v>
      </c>
      <c r="R4" s="52" t="s">
        <v>67</v>
      </c>
      <c r="S4" s="52" t="s">
        <v>68</v>
      </c>
      <c r="T4" s="52" t="s">
        <v>69</v>
      </c>
      <c r="U4" s="64" t="s">
        <v>70</v>
      </c>
      <c r="V4" s="64" t="s">
        <v>71</v>
      </c>
    </row>
    <row r="5" spans="1:22">
      <c r="A5" s="65" t="s">
        <v>99</v>
      </c>
      <c r="B5" s="66">
        <v>44.16</v>
      </c>
      <c r="C5" s="66">
        <v>105.43</v>
      </c>
      <c r="D5" s="66">
        <v>21.56</v>
      </c>
      <c r="E5" s="66">
        <v>41.62</v>
      </c>
      <c r="F5" s="66">
        <v>20.260000000000002</v>
      </c>
      <c r="G5" s="66">
        <v>150</v>
      </c>
      <c r="H5" s="66">
        <v>115.5</v>
      </c>
      <c r="I5" s="66">
        <v>234.42</v>
      </c>
      <c r="J5" s="66">
        <v>154.06</v>
      </c>
      <c r="K5" s="66">
        <v>57.58</v>
      </c>
      <c r="L5" s="66">
        <v>214.43</v>
      </c>
      <c r="M5" s="66">
        <v>450.77</v>
      </c>
      <c r="N5" s="66">
        <v>345.14</v>
      </c>
      <c r="O5" s="66">
        <v>836.01</v>
      </c>
      <c r="P5" s="66">
        <v>2282.08</v>
      </c>
      <c r="Q5" s="66">
        <v>2168.11</v>
      </c>
      <c r="R5" s="66">
        <v>1185.1099999999999</v>
      </c>
      <c r="S5" s="42">
        <v>666.53</v>
      </c>
      <c r="T5" s="42">
        <v>1027.3</v>
      </c>
      <c r="U5" s="67">
        <v>2204.88</v>
      </c>
      <c r="V5" s="67">
        <v>7729.85</v>
      </c>
    </row>
    <row r="6" spans="1:22">
      <c r="A6" s="65" t="s">
        <v>100</v>
      </c>
      <c r="B6" s="66">
        <v>43424</v>
      </c>
      <c r="C6" s="66">
        <v>58247</v>
      </c>
      <c r="D6" s="66">
        <v>65880</v>
      </c>
      <c r="E6" s="66">
        <v>85193</v>
      </c>
      <c r="F6" s="66">
        <v>90107</v>
      </c>
      <c r="G6" s="66">
        <v>105632</v>
      </c>
      <c r="H6" s="66">
        <v>114057</v>
      </c>
      <c r="I6" s="66">
        <v>124971</v>
      </c>
      <c r="J6" s="66">
        <v>122685</v>
      </c>
      <c r="K6" s="66">
        <v>159958</v>
      </c>
      <c r="L6" s="66">
        <v>161141</v>
      </c>
      <c r="M6" s="66">
        <v>194673</v>
      </c>
      <c r="N6" s="66">
        <v>227040</v>
      </c>
      <c r="O6" s="66">
        <v>243504</v>
      </c>
      <c r="P6" s="66">
        <v>321131</v>
      </c>
      <c r="Q6" s="66">
        <v>637868</v>
      </c>
      <c r="R6" s="66">
        <v>821746</v>
      </c>
      <c r="S6" s="42">
        <v>1061091</v>
      </c>
      <c r="T6" s="68" t="s">
        <v>79</v>
      </c>
      <c r="U6" s="68" t="s">
        <v>79</v>
      </c>
      <c r="V6" s="68" t="s">
        <v>79</v>
      </c>
    </row>
    <row r="7" spans="1:22">
      <c r="A7" s="65" t="s">
        <v>101</v>
      </c>
      <c r="B7" s="66" t="s">
        <v>86</v>
      </c>
      <c r="C7" s="66">
        <v>3901</v>
      </c>
      <c r="D7" s="66">
        <v>2954</v>
      </c>
      <c r="E7" s="66">
        <v>9443</v>
      </c>
      <c r="F7" s="66">
        <v>1195</v>
      </c>
      <c r="G7" s="66">
        <v>4857</v>
      </c>
      <c r="H7" s="66">
        <v>7674</v>
      </c>
      <c r="I7" s="66">
        <v>4989</v>
      </c>
      <c r="J7" s="66">
        <v>6005</v>
      </c>
      <c r="K7" s="66">
        <v>2428</v>
      </c>
      <c r="L7" s="66">
        <v>6468</v>
      </c>
      <c r="M7" s="66">
        <v>18434</v>
      </c>
      <c r="N7" s="66">
        <v>12222</v>
      </c>
      <c r="O7" s="66">
        <v>18147</v>
      </c>
      <c r="P7" s="66">
        <v>28599.77</v>
      </c>
      <c r="Q7" s="66">
        <v>30547.17</v>
      </c>
      <c r="R7" s="66">
        <v>26231.35</v>
      </c>
      <c r="S7" s="42">
        <v>26240.39</v>
      </c>
      <c r="T7" s="42">
        <v>41879</v>
      </c>
      <c r="U7" s="67">
        <v>81571.7</v>
      </c>
      <c r="V7" s="67">
        <v>214143.56</v>
      </c>
    </row>
    <row r="8" spans="1:22">
      <c r="A8" s="65" t="s">
        <v>102</v>
      </c>
      <c r="B8" s="66">
        <v>121</v>
      </c>
      <c r="C8" s="66">
        <v>242</v>
      </c>
      <c r="D8" s="66">
        <v>240</v>
      </c>
      <c r="E8" s="66">
        <v>239</v>
      </c>
      <c r="F8" s="66">
        <v>237</v>
      </c>
      <c r="G8" s="66">
        <v>231</v>
      </c>
      <c r="H8" s="66">
        <v>240</v>
      </c>
      <c r="I8" s="66">
        <v>231</v>
      </c>
      <c r="J8" s="66">
        <v>246</v>
      </c>
      <c r="K8" s="66">
        <v>238</v>
      </c>
      <c r="L8" s="66">
        <v>243</v>
      </c>
      <c r="M8" s="66">
        <v>236</v>
      </c>
      <c r="N8" s="66">
        <v>228</v>
      </c>
      <c r="O8" s="66">
        <v>232</v>
      </c>
      <c r="P8" s="66">
        <v>235</v>
      </c>
      <c r="Q8" s="66">
        <v>234</v>
      </c>
      <c r="R8" s="66">
        <v>225</v>
      </c>
      <c r="S8" s="42">
        <v>231</v>
      </c>
      <c r="T8" s="68" t="s">
        <v>79</v>
      </c>
      <c r="U8" s="68" t="s">
        <v>79</v>
      </c>
      <c r="V8" s="68" t="s">
        <v>79</v>
      </c>
    </row>
    <row r="9" spans="1:22">
      <c r="A9" s="65" t="s">
        <v>103</v>
      </c>
      <c r="B9" s="66" t="s">
        <v>86</v>
      </c>
      <c r="C9" s="66" t="s">
        <v>86</v>
      </c>
      <c r="D9" s="66">
        <v>1848.2</v>
      </c>
      <c r="E9" s="66">
        <v>12428</v>
      </c>
      <c r="F9" s="66">
        <v>16104</v>
      </c>
      <c r="G9" s="66">
        <v>15814</v>
      </c>
      <c r="H9" s="66">
        <v>29136</v>
      </c>
      <c r="I9" s="66">
        <v>46095</v>
      </c>
      <c r="J9" s="66">
        <v>42028</v>
      </c>
      <c r="K9" s="66">
        <v>25445</v>
      </c>
      <c r="L9" s="66">
        <v>85533</v>
      </c>
      <c r="M9" s="66">
        <v>106246</v>
      </c>
      <c r="N9" s="66">
        <v>97374</v>
      </c>
      <c r="O9" s="66">
        <v>120510</v>
      </c>
      <c r="P9" s="66">
        <v>150800</v>
      </c>
      <c r="Q9" s="66">
        <v>209091</v>
      </c>
      <c r="R9" s="66">
        <v>213733</v>
      </c>
      <c r="S9" s="42">
        <v>302364</v>
      </c>
      <c r="T9" s="42">
        <v>293489</v>
      </c>
      <c r="U9" s="67">
        <v>292366</v>
      </c>
      <c r="V9" s="67">
        <v>566389</v>
      </c>
    </row>
    <row r="10" spans="1:22">
      <c r="A10" s="65" t="s">
        <v>104</v>
      </c>
      <c r="B10" s="66">
        <v>1387.2</v>
      </c>
      <c r="C10" s="66">
        <v>1296.3</v>
      </c>
      <c r="D10" s="66">
        <v>1229.5</v>
      </c>
      <c r="E10" s="66">
        <v>1269.8</v>
      </c>
      <c r="F10" s="66">
        <v>1428.9</v>
      </c>
      <c r="G10" s="66">
        <v>2350.8000000000002</v>
      </c>
      <c r="H10" s="66">
        <v>4312.33</v>
      </c>
      <c r="I10" s="66">
        <v>4634.9399999999996</v>
      </c>
      <c r="J10" s="66">
        <v>3470.38</v>
      </c>
      <c r="K10" s="66">
        <v>3524.04</v>
      </c>
      <c r="L10" s="66">
        <v>4142.4799999999996</v>
      </c>
      <c r="M10" s="66">
        <v>6136.59</v>
      </c>
      <c r="N10" s="66">
        <v>9681.3700000000008</v>
      </c>
      <c r="O10" s="66">
        <v>18630.13</v>
      </c>
      <c r="P10" s="66">
        <v>36624.75</v>
      </c>
      <c r="Q10" s="66">
        <v>51293.9</v>
      </c>
      <c r="R10" s="66">
        <v>37687.129999999997</v>
      </c>
      <c r="S10" s="42">
        <v>32348.43</v>
      </c>
      <c r="T10" s="42">
        <v>36826.21</v>
      </c>
      <c r="U10" s="67">
        <v>51449.21</v>
      </c>
      <c r="V10" s="67">
        <v>105716</v>
      </c>
    </row>
    <row r="11" spans="1:22" ht="25.5">
      <c r="A11" s="65" t="s">
        <v>105</v>
      </c>
      <c r="B11" s="66">
        <v>3.18</v>
      </c>
      <c r="C11" s="66">
        <v>8.1300000000000008</v>
      </c>
      <c r="D11" s="66">
        <v>1.71</v>
      </c>
      <c r="E11" s="66">
        <v>3.3</v>
      </c>
      <c r="F11" s="66">
        <v>1.4</v>
      </c>
      <c r="G11" s="66">
        <v>6.4</v>
      </c>
      <c r="H11" s="66">
        <v>2.7</v>
      </c>
      <c r="I11" s="66">
        <v>5.0999999999999996</v>
      </c>
      <c r="J11" s="66">
        <v>4.4000000000000004</v>
      </c>
      <c r="K11" s="66">
        <v>1.6</v>
      </c>
      <c r="L11" s="66">
        <v>5.18</v>
      </c>
      <c r="M11" s="66">
        <v>7.34</v>
      </c>
      <c r="N11" s="66">
        <v>3.56</v>
      </c>
      <c r="O11" s="66">
        <v>4.4800000000000004</v>
      </c>
      <c r="P11" s="66">
        <v>6.23</v>
      </c>
      <c r="Q11" s="66">
        <v>4.2300000000000004</v>
      </c>
      <c r="R11" s="66">
        <v>3.14</v>
      </c>
      <c r="S11" s="42">
        <v>2.06</v>
      </c>
      <c r="T11" s="42">
        <v>2.79</v>
      </c>
      <c r="U11" s="67">
        <v>1.59</v>
      </c>
      <c r="V11" s="67">
        <v>7.31</v>
      </c>
    </row>
    <row r="12" spans="1:22" ht="25.5">
      <c r="A12" s="65" t="s">
        <v>106</v>
      </c>
      <c r="B12" s="66">
        <v>7.24</v>
      </c>
      <c r="C12" s="66">
        <v>6.17</v>
      </c>
      <c r="D12" s="69">
        <v>5.14</v>
      </c>
      <c r="E12" s="66">
        <v>4.7</v>
      </c>
      <c r="F12" s="69">
        <v>4.9000000000000004</v>
      </c>
      <c r="G12" s="66">
        <v>7.1</v>
      </c>
      <c r="H12" s="66">
        <v>11.8</v>
      </c>
      <c r="I12" s="66">
        <v>11.8</v>
      </c>
      <c r="J12" s="66">
        <v>8.4</v>
      </c>
      <c r="K12" s="66">
        <v>8.2200000000000006</v>
      </c>
      <c r="L12" s="66">
        <v>7.72</v>
      </c>
      <c r="M12" s="66">
        <v>10.41</v>
      </c>
      <c r="N12" s="66">
        <v>14.8</v>
      </c>
      <c r="O12" s="66">
        <v>25.6</v>
      </c>
      <c r="P12" s="66">
        <v>44.9</v>
      </c>
      <c r="Q12" s="66">
        <v>51.91</v>
      </c>
      <c r="R12" s="66">
        <v>32.15</v>
      </c>
      <c r="S12" s="42">
        <v>19.48</v>
      </c>
      <c r="T12" s="42">
        <v>23.41</v>
      </c>
      <c r="U12" s="67">
        <v>30.24</v>
      </c>
      <c r="V12" s="67">
        <v>40</v>
      </c>
    </row>
    <row r="13" spans="1:22" ht="25.5">
      <c r="A13" s="65" t="s">
        <v>107</v>
      </c>
      <c r="B13" s="66">
        <v>236.8</v>
      </c>
      <c r="C13" s="66">
        <v>296.2</v>
      </c>
      <c r="D13" s="66">
        <v>335.85</v>
      </c>
      <c r="E13" s="66">
        <v>447.65</v>
      </c>
      <c r="F13" s="66">
        <v>495.98</v>
      </c>
      <c r="G13" s="66">
        <v>648.74</v>
      </c>
      <c r="H13" s="66">
        <v>748.22</v>
      </c>
      <c r="I13" s="66">
        <v>816.52</v>
      </c>
      <c r="J13" s="66">
        <v>968.5</v>
      </c>
      <c r="K13" s="66">
        <v>1256</v>
      </c>
      <c r="L13" s="66">
        <v>1340.49</v>
      </c>
      <c r="M13" s="66">
        <v>1677.19</v>
      </c>
      <c r="N13" s="69">
        <v>2000.86</v>
      </c>
      <c r="O13" s="66">
        <v>2179.88</v>
      </c>
      <c r="P13" s="66">
        <v>2946.5</v>
      </c>
      <c r="Q13" s="66">
        <v>6114</v>
      </c>
      <c r="R13" s="66">
        <v>7935.6</v>
      </c>
      <c r="S13" s="42">
        <v>10023.799999999999</v>
      </c>
      <c r="T13" s="42">
        <v>11061</v>
      </c>
      <c r="U13" s="67">
        <v>12648.9</v>
      </c>
      <c r="V13" s="67">
        <v>14753.99</v>
      </c>
    </row>
    <row r="14" spans="1:22">
      <c r="A14" s="65" t="s">
        <v>108</v>
      </c>
      <c r="B14" s="66">
        <v>66</v>
      </c>
      <c r="C14" s="66">
        <v>79</v>
      </c>
      <c r="D14" s="66">
        <v>89</v>
      </c>
      <c r="E14" s="66">
        <v>95</v>
      </c>
      <c r="F14" s="66">
        <v>101</v>
      </c>
      <c r="G14" s="66">
        <v>107</v>
      </c>
      <c r="H14" s="66">
        <v>110</v>
      </c>
      <c r="I14" s="66">
        <v>115</v>
      </c>
      <c r="J14" s="66">
        <v>96</v>
      </c>
      <c r="K14" s="66">
        <v>108</v>
      </c>
      <c r="L14" s="66">
        <v>114</v>
      </c>
      <c r="M14" s="66">
        <v>125</v>
      </c>
      <c r="N14" s="66">
        <v>135</v>
      </c>
      <c r="O14" s="66">
        <v>135</v>
      </c>
      <c r="P14" s="66">
        <v>142</v>
      </c>
      <c r="Q14" s="66">
        <v>159</v>
      </c>
      <c r="R14" s="66">
        <v>176</v>
      </c>
      <c r="S14" s="42">
        <v>209</v>
      </c>
      <c r="T14" s="42">
        <v>216</v>
      </c>
      <c r="U14" s="67">
        <v>230</v>
      </c>
      <c r="V14" s="67">
        <v>233</v>
      </c>
    </row>
    <row r="15" spans="1:22" ht="25.5">
      <c r="A15" s="65" t="s">
        <v>109</v>
      </c>
      <c r="B15" s="66">
        <v>38</v>
      </c>
      <c r="C15" s="66">
        <v>53</v>
      </c>
      <c r="D15" s="66">
        <v>59</v>
      </c>
      <c r="E15" s="66">
        <v>67</v>
      </c>
      <c r="F15" s="66">
        <v>68</v>
      </c>
      <c r="G15" s="66">
        <v>69</v>
      </c>
      <c r="H15" s="66">
        <v>69</v>
      </c>
      <c r="I15" s="66">
        <v>67</v>
      </c>
      <c r="J15" s="66">
        <v>69</v>
      </c>
      <c r="K15" s="66">
        <v>81</v>
      </c>
      <c r="L15" s="66">
        <v>92</v>
      </c>
      <c r="M15" s="66">
        <v>102</v>
      </c>
      <c r="N15" s="66">
        <v>110</v>
      </c>
      <c r="O15" s="66">
        <v>116</v>
      </c>
      <c r="P15" s="66">
        <v>136</v>
      </c>
      <c r="Q15" s="66">
        <v>170</v>
      </c>
      <c r="R15" s="66">
        <v>198</v>
      </c>
      <c r="S15" s="42">
        <v>222</v>
      </c>
      <c r="T15" s="42">
        <v>230</v>
      </c>
      <c r="U15" s="67">
        <v>230</v>
      </c>
      <c r="V15" s="67">
        <v>269</v>
      </c>
    </row>
    <row r="16" spans="1:22" ht="13.5" thickBot="1">
      <c r="A16" s="70" t="s">
        <v>110</v>
      </c>
      <c r="B16" s="71">
        <v>226.03</v>
      </c>
      <c r="C16" s="71">
        <v>195.48</v>
      </c>
      <c r="D16" s="71">
        <v>185.61</v>
      </c>
      <c r="E16" s="71">
        <v>176.3</v>
      </c>
      <c r="F16" s="71">
        <v>163.30000000000001</v>
      </c>
      <c r="G16" s="71">
        <v>216.9</v>
      </c>
      <c r="H16" s="71">
        <v>360</v>
      </c>
      <c r="I16" s="71">
        <v>348.4</v>
      </c>
      <c r="J16" s="71">
        <v>227.5</v>
      </c>
      <c r="K16" s="71">
        <v>204.86</v>
      </c>
      <c r="L16" s="71">
        <v>222.04</v>
      </c>
      <c r="M16" s="71">
        <v>286.67</v>
      </c>
      <c r="N16" s="71">
        <v>386.86</v>
      </c>
      <c r="O16" s="71">
        <v>683.95</v>
      </c>
      <c r="P16" s="71">
        <v>963.36</v>
      </c>
      <c r="Q16" s="71">
        <v>749.1</v>
      </c>
      <c r="R16" s="71">
        <v>477.73</v>
      </c>
      <c r="S16" s="72">
        <v>362.85</v>
      </c>
      <c r="T16" s="72">
        <v>389.74</v>
      </c>
      <c r="U16" s="73">
        <v>518.33000000000004</v>
      </c>
      <c r="V16" s="67">
        <v>1036.1099999999999</v>
      </c>
    </row>
    <row r="17" spans="1:1">
      <c r="A17" s="40" t="s">
        <v>111</v>
      </c>
    </row>
    <row r="18" spans="1:1">
      <c r="A18" s="40" t="s">
        <v>112</v>
      </c>
    </row>
  </sheetData>
  <mergeCells count="3">
    <mergeCell ref="A1:T1"/>
    <mergeCell ref="A3:A4"/>
    <mergeCell ref="B3:V3"/>
  </mergeCells>
  <printOptions horizontalCentered="1" verticalCentered="1"/>
  <pageMargins left="1.56" right="1.1200000000000001" top="1" bottom="1" header="0.5" footer="0.5"/>
  <pageSetup paperSize="9" scale="6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4556B-022D-45BE-86E4-F73374C7E0ED}">
  <sheetPr>
    <tabColor rgb="FFFF0000"/>
    <pageSetUpPr fitToPage="1"/>
  </sheetPr>
  <dimension ref="A1:L23"/>
  <sheetViews>
    <sheetView showGridLines="0" zoomScale="82" zoomScaleNormal="82" workbookViewId="0">
      <selection activeCell="A15" sqref="A15:K15"/>
    </sheetView>
  </sheetViews>
  <sheetFormatPr defaultColWidth="12.6640625" defaultRowHeight="18.75"/>
  <cols>
    <col min="1" max="1" width="50.1640625" style="74" customWidth="1"/>
    <col min="2" max="2" width="18.1640625" style="74" customWidth="1"/>
    <col min="3" max="4" width="20.1640625" style="74" customWidth="1"/>
    <col min="5" max="8" width="20.1640625" style="74" bestFit="1" customWidth="1"/>
    <col min="9" max="10" width="16.6640625" style="74" customWidth="1"/>
    <col min="11" max="12" width="20.1640625" style="74" bestFit="1" customWidth="1"/>
    <col min="13" max="13" width="13.1640625" style="74" bestFit="1" customWidth="1"/>
    <col min="14" max="16384" width="12.6640625" style="74"/>
  </cols>
  <sheetData>
    <row r="1" spans="1:12" ht="20.25">
      <c r="A1" s="104" t="s">
        <v>127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1:12">
      <c r="A2" s="75"/>
      <c r="B2" s="75"/>
      <c r="C2" s="75"/>
      <c r="D2" s="75"/>
      <c r="E2" s="75"/>
      <c r="F2" s="75"/>
      <c r="G2" s="110" t="s">
        <v>122</v>
      </c>
      <c r="H2" s="110"/>
      <c r="I2" s="75"/>
      <c r="J2" s="75"/>
      <c r="K2" s="76"/>
      <c r="L2" s="88"/>
    </row>
    <row r="3" spans="1:12" ht="18" customHeight="1">
      <c r="A3" s="105" t="s">
        <v>123</v>
      </c>
      <c r="B3" s="106" t="s">
        <v>50</v>
      </c>
      <c r="C3" s="107"/>
      <c r="D3" s="107"/>
      <c r="E3" s="107"/>
      <c r="F3" s="107"/>
      <c r="G3" s="107"/>
      <c r="H3" s="107"/>
      <c r="I3" s="107"/>
      <c r="J3" s="107"/>
      <c r="K3" s="108"/>
      <c r="L3" s="89"/>
    </row>
    <row r="4" spans="1:12">
      <c r="A4" s="105"/>
      <c r="B4" s="77" t="s">
        <v>68</v>
      </c>
      <c r="C4" s="77" t="s">
        <v>69</v>
      </c>
      <c r="D4" s="77" t="s">
        <v>70</v>
      </c>
      <c r="E4" s="78" t="s">
        <v>71</v>
      </c>
      <c r="F4" s="78" t="s">
        <v>72</v>
      </c>
      <c r="G4" s="78" t="s">
        <v>92</v>
      </c>
      <c r="H4" s="78" t="s">
        <v>93</v>
      </c>
      <c r="I4" s="78" t="s">
        <v>94</v>
      </c>
      <c r="J4" s="78" t="s">
        <v>95</v>
      </c>
      <c r="K4" s="78" t="s">
        <v>96</v>
      </c>
      <c r="L4" s="78" t="s">
        <v>97</v>
      </c>
    </row>
    <row r="5" spans="1:12">
      <c r="A5" s="79" t="s">
        <v>113</v>
      </c>
      <c r="B5" s="80">
        <v>666.53</v>
      </c>
      <c r="C5" s="80">
        <v>1027.28</v>
      </c>
      <c r="D5" s="80">
        <v>2204.88</v>
      </c>
      <c r="E5" s="80">
        <v>7729.85</v>
      </c>
      <c r="F5" s="80">
        <v>6533.15</v>
      </c>
      <c r="G5" s="80">
        <v>16395.77</v>
      </c>
      <c r="H5" s="80">
        <v>20478.810000000001</v>
      </c>
      <c r="I5" s="80">
        <v>12129.96</v>
      </c>
      <c r="J5" s="80">
        <v>11006.71</v>
      </c>
      <c r="K5" s="80">
        <v>15003.945000000002</v>
      </c>
      <c r="L5" s="80">
        <v>145444.38999999998</v>
      </c>
    </row>
    <row r="6" spans="1:12">
      <c r="A6" s="79" t="s">
        <v>114</v>
      </c>
      <c r="B6" s="80">
        <v>26240.39</v>
      </c>
      <c r="C6" s="80">
        <v>41878.9</v>
      </c>
      <c r="D6" s="80">
        <v>81571.7</v>
      </c>
      <c r="E6" s="80">
        <v>214143.56</v>
      </c>
      <c r="F6" s="80">
        <v>159717.47</v>
      </c>
      <c r="G6" s="80">
        <v>302021</v>
      </c>
      <c r="H6" s="80">
        <v>392598.2</v>
      </c>
      <c r="I6" s="80">
        <v>293694.59999999998</v>
      </c>
      <c r="J6" s="80">
        <v>387465.8</v>
      </c>
      <c r="K6" s="80">
        <v>42522.04</v>
      </c>
      <c r="L6" s="80">
        <v>3404513.52</v>
      </c>
    </row>
    <row r="7" spans="1:12">
      <c r="A7" s="79" t="s">
        <v>103</v>
      </c>
      <c r="B7" s="80">
        <v>302364</v>
      </c>
      <c r="C7" s="80">
        <v>293489</v>
      </c>
      <c r="D7" s="80">
        <v>292366</v>
      </c>
      <c r="E7" s="80">
        <v>566389</v>
      </c>
      <c r="F7" s="80">
        <v>477278</v>
      </c>
      <c r="G7" s="80">
        <v>836902</v>
      </c>
      <c r="H7" s="80">
        <v>1355585</v>
      </c>
      <c r="I7" s="80">
        <v>1310090</v>
      </c>
      <c r="J7" s="80">
        <v>1422791</v>
      </c>
      <c r="K7" s="80">
        <v>1848773</v>
      </c>
      <c r="L7" s="80">
        <v>15417668</v>
      </c>
    </row>
    <row r="8" spans="1:12">
      <c r="A8" s="79" t="s">
        <v>115</v>
      </c>
      <c r="B8" s="80">
        <v>32348.43</v>
      </c>
      <c r="C8" s="80">
        <v>36826.21</v>
      </c>
      <c r="D8" s="80">
        <v>51449.21</v>
      </c>
      <c r="E8" s="80">
        <v>105716</v>
      </c>
      <c r="F8" s="80">
        <v>98940.39</v>
      </c>
      <c r="G8" s="80">
        <v>189013</v>
      </c>
      <c r="H8" s="80">
        <v>185682.94</v>
      </c>
      <c r="I8" s="80">
        <v>143513.79999999999</v>
      </c>
      <c r="J8" s="80">
        <v>156749.9</v>
      </c>
      <c r="K8" s="80">
        <v>179276.26699999999</v>
      </c>
      <c r="L8" s="80">
        <v>401095.78100000002</v>
      </c>
    </row>
    <row r="9" spans="1:12" ht="30">
      <c r="A9" s="79" t="s">
        <v>116</v>
      </c>
      <c r="B9" s="80">
        <v>2.06</v>
      </c>
      <c r="C9" s="80">
        <v>2.79</v>
      </c>
      <c r="D9" s="80">
        <v>1.59</v>
      </c>
      <c r="E9" s="80">
        <v>7.31</v>
      </c>
      <c r="F9" s="80">
        <v>6.6</v>
      </c>
      <c r="G9" s="80">
        <v>8.6999999999999993</v>
      </c>
      <c r="H9" s="80">
        <v>11</v>
      </c>
      <c r="I9" s="80">
        <v>8.5</v>
      </c>
      <c r="J9" s="80">
        <v>7.02</v>
      </c>
      <c r="K9" s="80">
        <v>8.3691752684698653</v>
      </c>
      <c r="L9" s="80">
        <v>36.261760130555949</v>
      </c>
    </row>
    <row r="10" spans="1:12" ht="30">
      <c r="A10" s="79" t="s">
        <v>117</v>
      </c>
      <c r="B10" s="80">
        <v>20.700597478496878</v>
      </c>
      <c r="C10" s="80">
        <v>20.943270065829637</v>
      </c>
      <c r="D10" s="80">
        <v>26.393755070600506</v>
      </c>
      <c r="E10" s="80">
        <v>47.35265521067312</v>
      </c>
      <c r="F10" s="80">
        <v>40.823080958731133</v>
      </c>
      <c r="G10" s="80">
        <v>72.469184796206108</v>
      </c>
      <c r="H10" s="80">
        <v>60.342604872083605</v>
      </c>
      <c r="I10" s="80">
        <v>41.526593119344426</v>
      </c>
      <c r="J10" s="80">
        <v>40.620038107737329</v>
      </c>
      <c r="K10" s="80">
        <v>45.795646682358196</v>
      </c>
      <c r="L10" s="80">
        <v>93.773082364290801</v>
      </c>
    </row>
    <row r="11" spans="1:12">
      <c r="A11" s="79" t="s">
        <v>118</v>
      </c>
      <c r="B11" s="80">
        <v>10023.799999999999</v>
      </c>
      <c r="C11" s="80">
        <v>11061</v>
      </c>
      <c r="D11" s="80">
        <v>12648.9</v>
      </c>
      <c r="E11" s="80">
        <v>14753.99</v>
      </c>
      <c r="F11" s="80">
        <v>21058.86</v>
      </c>
      <c r="G11" s="80">
        <v>20401.96</v>
      </c>
      <c r="H11" s="80">
        <v>28959.040000000001</v>
      </c>
      <c r="I11" s="80">
        <v>35209.449999999997</v>
      </c>
      <c r="J11" s="80">
        <v>41288.1</v>
      </c>
      <c r="K11" s="80">
        <v>47338.957999999999</v>
      </c>
      <c r="L11" s="80">
        <v>57323.616999999998</v>
      </c>
    </row>
    <row r="12" spans="1:12">
      <c r="A12" s="79" t="s">
        <v>119</v>
      </c>
      <c r="B12" s="80">
        <v>209</v>
      </c>
      <c r="C12" s="80">
        <v>216</v>
      </c>
      <c r="D12" s="80">
        <v>230</v>
      </c>
      <c r="E12" s="80">
        <v>233</v>
      </c>
      <c r="F12" s="80">
        <v>232</v>
      </c>
      <c r="G12" s="80">
        <v>229</v>
      </c>
      <c r="H12" s="80">
        <v>208</v>
      </c>
      <c r="I12" s="80">
        <v>196</v>
      </c>
      <c r="J12" s="80">
        <v>215</v>
      </c>
      <c r="K12" s="80">
        <v>212</v>
      </c>
      <c r="L12" s="80">
        <v>219</v>
      </c>
    </row>
    <row r="13" spans="1:12">
      <c r="A13" s="79" t="s">
        <v>120</v>
      </c>
      <c r="B13" s="80">
        <v>222</v>
      </c>
      <c r="C13" s="80">
        <v>230</v>
      </c>
      <c r="D13" s="80">
        <v>230</v>
      </c>
      <c r="E13" s="80">
        <v>269</v>
      </c>
      <c r="F13" s="80">
        <v>271</v>
      </c>
      <c r="G13" s="80">
        <v>274</v>
      </c>
      <c r="H13" s="80">
        <v>270</v>
      </c>
      <c r="I13" s="80">
        <v>259</v>
      </c>
      <c r="J13" s="80">
        <v>277</v>
      </c>
      <c r="K13" s="80">
        <v>268</v>
      </c>
      <c r="L13" s="80">
        <v>332</v>
      </c>
    </row>
    <row r="14" spans="1:12">
      <c r="A14" s="79" t="s">
        <v>121</v>
      </c>
      <c r="B14" s="80">
        <v>362.85</v>
      </c>
      <c r="C14" s="80">
        <v>389.74</v>
      </c>
      <c r="D14" s="80">
        <v>518.33000000000004</v>
      </c>
      <c r="E14" s="80">
        <v>1036.1099999999999</v>
      </c>
      <c r="F14" s="80">
        <v>961.23</v>
      </c>
      <c r="G14" s="80">
        <v>1718.15</v>
      </c>
      <c r="H14" s="80">
        <v>1582.67</v>
      </c>
      <c r="I14" s="80">
        <v>1212.3599999999999</v>
      </c>
      <c r="J14" s="80">
        <v>1259.02</v>
      </c>
      <c r="K14" s="80">
        <v>1362.35</v>
      </c>
      <c r="L14" s="80">
        <v>2883.41</v>
      </c>
    </row>
    <row r="15" spans="1:12">
      <c r="A15" s="109" t="s">
        <v>124</v>
      </c>
      <c r="B15" s="109"/>
      <c r="C15" s="109"/>
      <c r="D15" s="109"/>
      <c r="E15" s="109"/>
      <c r="F15" s="109"/>
      <c r="G15" s="109"/>
      <c r="H15" s="109"/>
      <c r="I15" s="109"/>
      <c r="J15" s="109"/>
      <c r="K15" s="109"/>
    </row>
    <row r="16" spans="1:12" ht="19.5">
      <c r="A16" s="81" t="s">
        <v>125</v>
      </c>
      <c r="B16" s="82"/>
      <c r="C16" s="83"/>
      <c r="D16" s="83"/>
      <c r="E16" s="84"/>
      <c r="F16" s="84"/>
      <c r="G16" s="84"/>
      <c r="H16" s="84"/>
      <c r="I16" s="84"/>
      <c r="J16" s="84"/>
      <c r="K16" s="84"/>
      <c r="L16" s="85"/>
    </row>
    <row r="18" spans="2:12"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</row>
    <row r="19" spans="2:12"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</row>
    <row r="20" spans="2:12"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</row>
    <row r="22" spans="2:12">
      <c r="B22" s="75"/>
      <c r="C22" s="75"/>
      <c r="D22" s="75"/>
      <c r="E22" s="75"/>
      <c r="F22" s="75"/>
      <c r="G22" s="75"/>
      <c r="H22" s="75"/>
      <c r="I22" s="75"/>
      <c r="J22" s="75"/>
      <c r="K22" s="75"/>
    </row>
    <row r="23" spans="2:12">
      <c r="B23" s="87"/>
      <c r="C23" s="87"/>
      <c r="D23" s="87"/>
      <c r="E23" s="87"/>
      <c r="F23" s="87"/>
      <c r="G23" s="87"/>
      <c r="H23" s="87"/>
      <c r="I23" s="87"/>
      <c r="J23" s="87"/>
      <c r="K23" s="87"/>
    </row>
  </sheetData>
  <mergeCells count="5">
    <mergeCell ref="A1:L1"/>
    <mergeCell ref="A3:A4"/>
    <mergeCell ref="B3:K3"/>
    <mergeCell ref="A15:K15"/>
    <mergeCell ref="G2:H2"/>
  </mergeCells>
  <printOptions horizontalCentered="1"/>
  <pageMargins left="0.79" right="0.79" top="0.79" bottom="0.79" header="0.25" footer="0.25"/>
  <pageSetup paperSize="213" scale="5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NEPSE</vt:lpstr>
      <vt:lpstr>Primary market</vt:lpstr>
      <vt:lpstr>Secondary market 1993-2014</vt:lpstr>
      <vt:lpstr>Secondary market 2014-2021</vt:lpstr>
      <vt:lpstr>NEPSE!Print_Area</vt:lpstr>
      <vt:lpstr>'Secondary market 2014-2021'!Print_Area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R00557</dc:creator>
  <cp:lastModifiedBy>Prabhakar</cp:lastModifiedBy>
  <dcterms:created xsi:type="dcterms:W3CDTF">2022-02-23T04:39:24Z</dcterms:created>
  <dcterms:modified xsi:type="dcterms:W3CDTF">2023-01-26T10:12:59Z</dcterms:modified>
</cp:coreProperties>
</file>