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Desktop\working\New folder\"/>
    </mc:Choice>
  </mc:AlternateContent>
  <xr:revisionPtr revIDLastSave="0" documentId="13_ncr:1_{2D897C47-E492-40F5-AD63-34FCA324AEC4}" xr6:coauthVersionLast="36" xr6:coauthVersionMax="36" xr10:uidLastSave="{00000000-0000-0000-0000-000000000000}"/>
  <bookViews>
    <workbookView xWindow="0" yWindow="0" windowWidth="28800" windowHeight="12270" activeTab="17" xr2:uid="{76099127-6873-4EEC-A20B-BBF01ECD4238}"/>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s>
  <externalReferences>
    <externalReference r:id="rId21"/>
    <externalReference r:id="rId22"/>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a" localSheetId="18">#REF!</definedName>
    <definedName name="aa" localSheetId="19">#REF!</definedName>
    <definedName name="aa">#REF!</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 localSheetId="18">#REF!</definedName>
    <definedName name="data" localSheetId="19">#REF!</definedName>
    <definedName name="data">#REF!</definedName>
    <definedName name="_xlnm.Database" localSheetId="18">#REF!</definedName>
    <definedName name="_xlnm.Database" localSheetId="19">#REF!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ew_sh">#REF!</definedName>
    <definedName name="new_sheet">#REF!</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4">'C15'!$A$1:$I$84</definedName>
    <definedName name="_xlnm.Print_Area" localSheetId="15">'C16'!$A$1:$H$84</definedName>
    <definedName name="_xlnm.Print_Area" localSheetId="16">'C17'!$A$1:$K$84</definedName>
    <definedName name="_xlnm.Print_Area" localSheetId="17">'C18'!$A$1:$I$84</definedName>
    <definedName name="_xlnm.Print_Area" localSheetId="18">'C19'!$A$1:$G$130</definedName>
    <definedName name="_xlnm.Print_Area" localSheetId="1">'C2'!$B$2:$E$45</definedName>
    <definedName name="_xlnm.Print_Area" localSheetId="19">'C20'!$A$1:$D$130</definedName>
    <definedName name="_xlnm.Print_Area" localSheetId="2">'C3'!$B$1:$I$27</definedName>
    <definedName name="_xlnm.Print_Area" localSheetId="3">'C4'!$A$1:$G$49</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2" l="1"/>
  <c r="H88" i="12"/>
  <c r="F88" i="12"/>
  <c r="E88" i="12"/>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3" i="11"/>
  <c r="J22" i="11"/>
  <c r="J21" i="11"/>
  <c r="J20" i="11"/>
  <c r="J19" i="11"/>
  <c r="J18" i="11"/>
  <c r="J17" i="11"/>
  <c r="J16" i="11"/>
  <c r="J15" i="11"/>
  <c r="I15" i="11"/>
  <c r="J14" i="11"/>
  <c r="J13" i="11"/>
  <c r="I13" i="11"/>
  <c r="J12" i="11"/>
  <c r="I12" i="11"/>
  <c r="J11" i="11"/>
  <c r="I11" i="11"/>
  <c r="J10" i="11"/>
  <c r="I10" i="11"/>
  <c r="J9" i="11"/>
  <c r="I9" i="11"/>
  <c r="J8" i="11"/>
  <c r="I8" i="11"/>
  <c r="J7" i="11"/>
  <c r="I7" i="11"/>
  <c r="U5" i="7"/>
  <c r="AC5" i="7" s="1"/>
  <c r="S5" i="7"/>
  <c r="AA5" i="7" s="1"/>
  <c r="O5" i="7"/>
  <c r="W5" i="7" s="1"/>
  <c r="AE5" i="7" s="1"/>
  <c r="M5" i="7"/>
  <c r="L5" i="7"/>
  <c r="T5" i="7" s="1"/>
  <c r="AB5" i="7" s="1"/>
  <c r="K5" i="7"/>
  <c r="N5" i="7"/>
  <c r="V5" i="7" s="1"/>
  <c r="AD5" i="7" s="1"/>
  <c r="W4" i="7"/>
  <c r="AE4" i="7" s="1"/>
  <c r="S4" i="7"/>
  <c r="AA4" i="7" s="1"/>
  <c r="O4" i="7"/>
  <c r="K4" i="7"/>
  <c r="N4" i="7"/>
  <c r="V4" i="7" s="1"/>
  <c r="AD4" i="7" s="1"/>
  <c r="AB5" i="6"/>
  <c r="U5" i="6"/>
  <c r="AC5" i="6" s="1"/>
  <c r="N5" i="6"/>
  <c r="V5" i="6" s="1"/>
  <c r="AD5" i="6" s="1"/>
  <c r="M5" i="6"/>
  <c r="L5" i="6"/>
  <c r="T5" i="6" s="1"/>
  <c r="O5" i="6"/>
  <c r="W5" i="6" s="1"/>
  <c r="AE5" i="6" s="1"/>
  <c r="K5" i="6"/>
  <c r="S5" i="6" s="1"/>
  <c r="AA5" i="6" s="1"/>
  <c r="K4" i="6"/>
  <c r="S4" i="6" s="1"/>
  <c r="AA4" i="6" s="1"/>
  <c r="N4" i="6"/>
  <c r="V4" i="6" s="1"/>
  <c r="AD4" i="6" s="1"/>
  <c r="AC5" i="5"/>
  <c r="X5" i="5"/>
  <c r="AF5" i="5" s="1"/>
  <c r="U5" i="5"/>
  <c r="P5" i="5"/>
  <c r="O5" i="5"/>
  <c r="W5" i="5" s="1"/>
  <c r="AE5" i="5" s="1"/>
  <c r="N5" i="5"/>
  <c r="V5" i="5" s="1"/>
  <c r="AD5" i="5" s="1"/>
  <c r="M5" i="5"/>
  <c r="L5" i="5"/>
  <c r="T5" i="5" s="1"/>
  <c r="AB5" i="5" s="1"/>
  <c r="AF4" i="5"/>
  <c r="AE4" i="5"/>
  <c r="X4" i="5"/>
  <c r="P4" i="5"/>
  <c r="O4" i="5"/>
  <c r="L4" i="5"/>
  <c r="G4" i="6"/>
  <c r="O4" i="6" s="1"/>
  <c r="W4" i="6" s="1"/>
  <c r="AE4" i="6" s="1"/>
  <c r="W4" i="5"/>
  <c r="AB4" i="5"/>
  <c r="H23" i="3"/>
  <c r="T4" i="5" l="1"/>
  <c r="G88" i="12"/>
  <c r="I17" i="11"/>
  <c r="I19" i="11"/>
  <c r="I21" i="11"/>
  <c r="I23" i="11"/>
  <c r="I14" i="11"/>
  <c r="I16" i="11"/>
  <c r="I18" i="11"/>
  <c r="I20" i="11"/>
  <c r="I22" i="11"/>
</calcChain>
</file>

<file path=xl/sharedStrings.xml><?xml version="1.0" encoding="utf-8"?>
<sst xmlns="http://schemas.openxmlformats.org/spreadsheetml/2006/main" count="2630" uniqueCount="1130">
  <si>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</si>
  <si>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</si>
  <si>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</si>
  <si>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</si>
  <si>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</si>
  <si>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</si>
  <si>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</si>
  <si>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</si>
  <si>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</si>
  <si>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</si>
  <si>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</si>
  <si>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</si>
  <si>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</si>
  <si>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</si>
  <si>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</si>
  <si>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</si>
  <si>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</si>
  <si>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</si>
  <si>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</si>
  <si>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</si>
  <si>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</si>
  <si>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</si>
  <si>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</si>
  <si>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</si>
  <si>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</si>
  <si>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</si>
  <si>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</si>
  <si>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</si>
  <si>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</si>
  <si>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</si>
  <si>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</si>
  <si>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</si>
  <si>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</si>
  <si>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</si>
  <si>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Tables</t>
  </si>
  <si>
    <t>A : Credit, Deposit Ratios ( A, B, C Class Banks &amp; Financial Institutions)</t>
  </si>
  <si>
    <t>C15</t>
  </si>
  <si>
    <t>B : Liquidity &amp; Capital Adequacy Ratios of A, B, C Class Banks &amp; Financial Institutions</t>
  </si>
  <si>
    <t>C16</t>
  </si>
  <si>
    <t>C : Financial Access  ( A, B, C Class Banks &amp; Financial Institutions)</t>
  </si>
  <si>
    <t>C17</t>
  </si>
  <si>
    <t>D : Interest Rate of Commercial Banks</t>
  </si>
  <si>
    <t>C18</t>
  </si>
  <si>
    <t xml:space="preserve">E : Deposits of A,B,C Class Banks and Financial Institutions </t>
  </si>
  <si>
    <t>C19</t>
  </si>
  <si>
    <t>F : Paid-Up Capital of Commercial Banks</t>
  </si>
  <si>
    <t>C20</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</si>
  <si>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</si>
  <si>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</si>
  <si>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</si>
  <si>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</si>
  <si>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</si>
  <si>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</si>
  <si>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</si>
  <si>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</si>
  <si>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</si>
  <si>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</si>
  <si>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</si>
  <si>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</si>
  <si>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</si>
  <si>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</si>
  <si>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</si>
  <si>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</si>
  <si>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</si>
  <si>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</si>
  <si>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</si>
  <si>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</si>
  <si>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</si>
  <si>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</si>
  <si>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</si>
  <si>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</si>
  <si>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</si>
  <si>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</si>
  <si>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</si>
  <si>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</si>
  <si>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</si>
  <si>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</si>
  <si>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</si>
  <si>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</si>
  <si>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</si>
  <si>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</si>
  <si>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</si>
  <si>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</si>
  <si>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</si>
  <si>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</si>
  <si>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</si>
  <si>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</si>
  <si>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</si>
  <si>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</si>
  <si>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</si>
  <si>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</si>
  <si>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</si>
  <si>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</si>
  <si>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</si>
  <si>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</si>
  <si>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</si>
  <si>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</si>
  <si>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</si>
  <si>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</si>
  <si>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</si>
  <si>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</si>
  <si>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</si>
  <si>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</si>
  <si>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</si>
  <si>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</si>
  <si>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</si>
  <si>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</si>
  <si>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</si>
  <si>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</si>
  <si>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</si>
  <si>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</si>
  <si>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</si>
  <si>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</si>
  <si>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</si>
  <si>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</si>
  <si>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</si>
  <si>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</si>
  <si>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</si>
  <si>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</si>
  <si>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</si>
  <si>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</si>
  <si>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</si>
  <si>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</si>
  <si>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</si>
  <si>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</si>
  <si>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</si>
  <si>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</si>
  <si>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</si>
  <si>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</si>
  <si>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</si>
  <si>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</si>
  <si>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</si>
  <si>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</si>
  <si>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</si>
  <si>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</si>
  <si>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</si>
  <si>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</si>
  <si>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</si>
  <si>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</si>
  <si>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</si>
  <si>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</si>
  <si>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</si>
  <si>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</si>
  <si>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</si>
  <si>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</si>
  <si>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</si>
  <si>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</si>
  <si>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</si>
  <si>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</si>
  <si>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</si>
  <si>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</si>
  <si>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</si>
  <si>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</si>
  <si>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</si>
  <si>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</si>
  <si>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</si>
  <si>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</si>
  <si>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</si>
  <si>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</si>
  <si>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</si>
  <si>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</si>
  <si>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</si>
  <si>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</si>
  <si>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</si>
  <si>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</si>
  <si>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</si>
  <si>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</si>
  <si>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</si>
  <si>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</si>
  <si>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</si>
  <si>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</si>
  <si>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</si>
  <si>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</si>
  <si>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</si>
  <si>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</si>
  <si>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</si>
  <si>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</si>
  <si>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</si>
  <si>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</si>
  <si>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</si>
  <si>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</si>
  <si>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</si>
  <si>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</si>
  <si>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</si>
  <si>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</si>
  <si>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</si>
  <si>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</si>
  <si>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</si>
  <si>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</si>
  <si>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</si>
  <si>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</si>
  <si>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</si>
  <si>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</si>
  <si>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</si>
  <si>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</si>
  <si>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</si>
  <si>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</si>
  <si>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</si>
  <si>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</si>
  <si>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</si>
  <si>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</si>
  <si>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</si>
  <si>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</si>
  <si>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</si>
  <si>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</si>
  <si>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</si>
  <si>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</si>
  <si>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</si>
  <si>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</si>
  <si>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</si>
  <si>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</si>
  <si>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</si>
  <si>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</si>
  <si>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</si>
  <si>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</si>
  <si>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</si>
  <si>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</si>
  <si>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</si>
  <si>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</si>
  <si>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</si>
  <si>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</si>
  <si>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</si>
  <si>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</si>
  <si>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</si>
  <si>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</si>
  <si>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</si>
  <si>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</si>
  <si>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</si>
  <si>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</si>
  <si>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</si>
  <si>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</si>
  <si>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</si>
  <si>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</si>
  <si>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</si>
  <si>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</si>
  <si>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</si>
  <si>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</si>
  <si>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</si>
  <si>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</si>
  <si>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</si>
  <si>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</si>
  <si>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</si>
  <si>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</si>
  <si>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</si>
  <si>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</si>
  <si>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</si>
  <si>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</si>
  <si>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</si>
  <si>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</si>
  <si>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</si>
  <si>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</si>
  <si>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</si>
  <si>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</si>
  <si>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</si>
  <si>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</si>
  <si>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</si>
  <si>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</si>
  <si>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</si>
  <si>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</si>
  <si>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</si>
  <si>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</si>
  <si>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</si>
  <si>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</si>
  <si>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</si>
  <si>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</si>
  <si>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</si>
  <si>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</si>
  <si>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</si>
  <si>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</si>
  <si>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</si>
  <si>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</si>
  <si>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</si>
  <si>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</si>
  <si>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</si>
  <si>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</si>
  <si>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</si>
  <si>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</si>
  <si>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</si>
  <si>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</si>
  <si>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</si>
  <si>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</si>
  <si>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As per circular dated 2079/10/26, definition of overdraft loan has been revised to indicate overdraft loan to natural persons only and 'cash credit loan' has been added as separate product category to indicate renewable loans to institutions for working capital management purposes.</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</si>
  <si>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</si>
  <si>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</si>
  <si>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</si>
  <si>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</si>
  <si>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</si>
  <si>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</si>
  <si>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</si>
  <si>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</si>
  <si>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</si>
  <si>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</si>
  <si>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</si>
  <si>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</si>
  <si>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</si>
  <si>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</si>
  <si>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</si>
  <si>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</si>
  <si>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</si>
  <si>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</si>
  <si>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</si>
  <si>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</si>
  <si>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</si>
  <si>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</si>
  <si>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</si>
  <si>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</si>
  <si>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</si>
  <si>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</si>
  <si>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</si>
  <si>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</si>
  <si>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</si>
  <si>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</si>
  <si>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</si>
  <si>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</si>
  <si>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</si>
  <si>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</si>
  <si>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</si>
  <si>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</si>
  <si>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</si>
  <si>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</si>
  <si>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</si>
  <si>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</si>
  <si>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</si>
  <si>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</si>
  <si>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</si>
  <si>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</si>
  <si>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</si>
  <si>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</si>
  <si>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</si>
  <si>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</si>
  <si>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</si>
  <si>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</si>
  <si>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</si>
  <si>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</si>
  <si>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</si>
  <si>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</si>
  <si>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</si>
  <si>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</si>
  <si>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</si>
  <si>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</si>
  <si>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</si>
  <si>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</si>
  <si>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</si>
  <si>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</si>
  <si>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</si>
  <si>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</si>
  <si>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</si>
  <si>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</si>
  <si>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</si>
  <si>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</si>
  <si>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</si>
  <si>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</si>
  <si>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</si>
  <si>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</si>
  <si>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</si>
  <si>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</si>
  <si>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</si>
  <si>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</si>
  <si>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</si>
  <si>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</si>
  <si>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</si>
  <si>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</si>
  <si>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</si>
  <si>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</si>
  <si>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</si>
  <si>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</si>
  <si>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</si>
  <si>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</si>
  <si>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</si>
  <si>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</si>
  <si>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</si>
  <si>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</si>
  <si>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</si>
  <si>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</si>
  <si>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</si>
  <si>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</si>
  <si>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</si>
  <si>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</si>
  <si>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</si>
  <si>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</si>
  <si>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</si>
  <si>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Trust Receipt Loan/Import Loan</t>
  </si>
  <si>
    <t>Short Term Working Capital/Demand Loan</t>
  </si>
  <si>
    <t>Residential Personal Home Loan (Up to Rs. 15 million)</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</si>
  <si>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</si>
  <si>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</si>
  <si>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</si>
  <si>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</si>
  <si>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</si>
  <si>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</si>
  <si>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</si>
  <si>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</si>
  <si>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</si>
  <si>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</si>
  <si>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</si>
  <si>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</si>
  <si>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</si>
  <si>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</si>
  <si>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</si>
  <si>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</si>
  <si>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</si>
  <si>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</si>
  <si>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</si>
  <si>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</si>
  <si>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</si>
  <si>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</si>
  <si>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</si>
  <si>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</si>
  <si>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</si>
  <si>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</si>
  <si>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</si>
  <si>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</si>
  <si>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</si>
  <si>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</si>
  <si>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</si>
  <si>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</si>
  <si>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</si>
  <si>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</si>
  <si>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</si>
  <si>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</si>
  <si>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</si>
  <si>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</si>
  <si>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</si>
  <si>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</si>
  <si>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</si>
  <si>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</si>
  <si>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</si>
  <si>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</si>
  <si>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</si>
  <si>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</si>
  <si>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</si>
  <si>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</si>
  <si>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</si>
  <si>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</si>
  <si>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</si>
  <si>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</si>
  <si>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</si>
  <si>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</si>
  <si>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</si>
  <si>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</si>
  <si>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</si>
  <si>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</si>
  <si>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</si>
  <si>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</si>
  <si>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</si>
  <si>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</si>
  <si>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</si>
  <si>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</si>
  <si>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</si>
  <si>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</si>
  <si>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</si>
  <si>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</si>
  <si>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</si>
  <si>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</si>
  <si>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</si>
  <si>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</si>
  <si>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</si>
  <si>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</si>
  <si>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</si>
  <si>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</si>
  <si>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</si>
  <si>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</si>
  <si>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</si>
  <si>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</si>
  <si>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</si>
  <si>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</si>
  <si>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</si>
  <si>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</si>
  <si>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</si>
  <si>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</si>
  <si>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</si>
  <si>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</si>
  <si>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</si>
  <si>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</si>
  <si>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</si>
  <si>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</si>
  <si>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</si>
  <si>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</si>
  <si>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</si>
  <si>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</si>
  <si>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</si>
  <si>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</si>
  <si>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</si>
  <si>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</si>
  <si>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</si>
  <si>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</si>
  <si>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</si>
  <si>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</si>
  <si>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</si>
  <si>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</si>
  <si>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</si>
  <si>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</si>
  <si>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</si>
  <si>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</si>
  <si>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</si>
  <si>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</si>
  <si>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</si>
  <si>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</si>
  <si>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</si>
  <si>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</si>
  <si>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</si>
  <si>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</si>
  <si>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</si>
  <si>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</si>
  <si>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</si>
  <si>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</si>
  <si>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</si>
  <si>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</si>
  <si>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</si>
  <si>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</si>
  <si>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</si>
  <si>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</si>
  <si>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</si>
  <si>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</si>
  <si>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</si>
  <si>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</si>
  <si>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</si>
  <si>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</si>
  <si>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</si>
  <si>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</si>
  <si>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</si>
  <si>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</si>
  <si>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</si>
  <si>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</si>
  <si>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</si>
  <si>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</si>
  <si>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</si>
  <si>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</si>
  <si>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</si>
  <si>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</si>
  <si>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</si>
  <si>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</si>
  <si>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</si>
  <si>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</si>
  <si>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</si>
  <si>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</si>
  <si>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</si>
  <si>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</si>
  <si>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</si>
  <si>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</si>
  <si>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</si>
  <si>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</si>
  <si>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</si>
  <si>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</si>
  <si>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</si>
  <si>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</si>
  <si>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</si>
  <si>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</si>
  <si>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</si>
  <si>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</si>
  <si>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</si>
  <si>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</si>
  <si>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</si>
  <si>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</si>
  <si>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</si>
  <si>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</si>
  <si>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</si>
  <si>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</si>
  <si>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</si>
  <si>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</si>
  <si>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</si>
  <si>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</si>
  <si>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</si>
  <si>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</si>
  <si>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</si>
  <si>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</si>
  <si>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</si>
  <si>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</si>
  <si>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</si>
  <si>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</si>
  <si>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</si>
  <si>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</si>
  <si>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</si>
  <si>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</si>
  <si>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</si>
  <si>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</si>
  <si>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</si>
  <si>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</si>
  <si>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</si>
  <si>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</si>
  <si>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</si>
  <si>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</si>
  <si>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</si>
  <si>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</si>
  <si>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</si>
  <si>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</si>
  <si>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</si>
  <si>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</si>
  <si>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</si>
  <si>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</si>
  <si>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</si>
  <si>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</si>
  <si>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</si>
  <si>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</si>
  <si>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</si>
  <si>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</si>
  <si>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</si>
  <si>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</si>
  <si>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</si>
  <si>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</si>
  <si>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</si>
  <si>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</si>
  <si>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</si>
  <si>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</si>
  <si>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</si>
  <si>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</si>
  <si>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</si>
  <si>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</si>
  <si>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</si>
  <si>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</si>
  <si>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</si>
  <si>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</si>
  <si>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</si>
  <si>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</si>
  <si>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</si>
  <si>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</si>
  <si>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</si>
  <si>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</si>
  <si>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</si>
  <si>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</si>
  <si>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</si>
  <si>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</si>
  <si>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</si>
  <si>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</si>
  <si>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</si>
  <si>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</si>
  <si>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</si>
  <si>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</si>
  <si>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</si>
  <si>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</si>
  <si>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</si>
  <si>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</si>
  <si>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</si>
  <si>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</si>
  <si>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</si>
  <si>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</si>
  <si>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</si>
  <si>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</si>
  <si>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</si>
  <si>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</si>
  <si>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</si>
  <si>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</si>
  <si>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</si>
  <si>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</si>
  <si>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</si>
  <si>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</si>
  <si>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</si>
  <si>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</si>
  <si>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</si>
  <si>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</si>
  <si>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</si>
  <si>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Overdraft</t>
  </si>
  <si>
    <t>Cash Credit Loan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</si>
  <si>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</si>
  <si>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</si>
  <si>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</si>
  <si>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</si>
  <si>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</si>
  <si>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</si>
  <si>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</si>
  <si>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</si>
  <si>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</si>
  <si>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A : Credit, Deposit Ratios ( A, B, C Class Banks &amp; Financial Institutions)</t>
  </si>
  <si>
    <t>Fiscal Year</t>
  </si>
  <si>
    <t>Mid-Month</t>
  </si>
  <si>
    <t>Total Deposit/GDP</t>
  </si>
  <si>
    <t>Total Credit/GDP</t>
  </si>
  <si>
    <t>Total Credit/Total Deposit</t>
  </si>
  <si>
    <t>NPL/ Total Loan</t>
  </si>
  <si>
    <t>Deprived Sector Loan/ Total Loan</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</si>
  <si>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</si>
  <si>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</si>
  <si>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</si>
  <si>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</si>
  <si>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</si>
  <si>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</si>
  <si>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</si>
  <si>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</si>
  <si>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</si>
  <si>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</si>
  <si>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</si>
  <si>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</si>
  <si>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</si>
  <si>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</si>
  <si>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</si>
  <si>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</si>
  <si>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</si>
  <si>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</si>
  <si>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</si>
  <si>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Table B : Liquidity &amp; Capital Adequacy Ratios of A, B, C Class Banks &amp; Financial Institutions</t>
  </si>
  <si>
    <t>Mid- Month</t>
  </si>
  <si>
    <t>Cash &amp; Bank Balance/Total Deposit</t>
  </si>
  <si>
    <t>Total Liquid Assets/Total Deposit</t>
  </si>
  <si>
    <t>Core Capital/RWA</t>
  </si>
  <si>
    <t>Total Capital/RWA</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</si>
  <si>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</si>
  <si>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</si>
  <si>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</si>
  <si>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</si>
  <si>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</si>
  <si>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</si>
  <si>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</si>
  <si>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</si>
  <si>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</si>
  <si>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</si>
  <si>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</si>
  <si>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</si>
  <si>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</si>
  <si>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</si>
  <si>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</si>
  <si>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</si>
  <si>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</si>
  <si>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</si>
  <si>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</si>
  <si>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</si>
  <si>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</si>
  <si>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</si>
  <si>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</si>
  <si>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</si>
  <si>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</si>
  <si>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</si>
  <si>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</si>
  <si>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</si>
  <si>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</si>
  <si>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</si>
  <si>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</si>
  <si>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</si>
  <si>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</si>
  <si>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</si>
  <si>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</si>
  <si>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</si>
  <si>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</si>
  <si>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</si>
  <si>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</si>
  <si>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</si>
  <si>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</si>
  <si>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</si>
  <si>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</si>
  <si>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</si>
  <si>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</si>
  <si>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</si>
  <si>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</si>
  <si>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</si>
  <si>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</si>
  <si>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</si>
  <si>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</si>
  <si>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</si>
  <si>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</si>
  <si>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</si>
  <si>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</si>
  <si>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</si>
  <si>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</si>
  <si>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</si>
  <si>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</si>
  <si>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</si>
  <si>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</si>
  <si>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</si>
  <si>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</si>
  <si>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</si>
  <si>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</si>
  <si>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</si>
  <si>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</si>
  <si>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</si>
  <si>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</si>
  <si>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</si>
  <si>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</si>
  <si>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</si>
  <si>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</si>
  <si>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</si>
  <si>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</si>
  <si>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</si>
  <si>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</si>
  <si>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</si>
  <si>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</si>
  <si>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</si>
  <si>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</si>
  <si>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</si>
  <si>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</si>
  <si>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</si>
  <si>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</si>
  <si>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</si>
  <si>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</si>
  <si>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</si>
  <si>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</si>
  <si>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</si>
  <si>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</si>
  <si>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</si>
  <si>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</si>
  <si>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</si>
  <si>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</si>
  <si>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</si>
  <si>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</si>
  <si>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</si>
  <si>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</si>
  <si>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</si>
  <si>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</si>
  <si>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</si>
  <si>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</si>
  <si>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</si>
  <si>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</si>
  <si>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</si>
  <si>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</si>
  <si>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</si>
  <si>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</si>
  <si>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</si>
  <si>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</si>
  <si>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</si>
  <si>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</si>
  <si>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</si>
  <si>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</si>
  <si>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</si>
  <si>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</si>
  <si>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</si>
  <si>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</si>
  <si>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</si>
  <si>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</si>
  <si>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</si>
  <si>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</si>
  <si>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</si>
  <si>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</si>
  <si>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</si>
  <si>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</si>
  <si>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</si>
  <si>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</si>
  <si>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</si>
  <si>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</si>
  <si>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</si>
  <si>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</si>
  <si>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</si>
  <si>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</si>
  <si>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</si>
  <si>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</si>
  <si>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</si>
  <si>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</si>
  <si>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</si>
  <si>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</si>
  <si>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</si>
  <si>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</si>
  <si>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Table F : Paid-Up Capital of Commercial Banks</t>
  </si>
  <si>
    <t>Paid-Up Capital</t>
  </si>
  <si>
    <t>2079 Magh</t>
  </si>
  <si>
    <t>(Mid-Feb, 2023)</t>
  </si>
  <si>
    <t>as on Magh End, 2079 (Mid-Feb,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</si>
  <si>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</si>
  <si>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</si>
  <si>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</si>
  <si>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</si>
  <si>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</si>
  <si>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</si>
  <si>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</si>
  <si>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</si>
  <si>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</si>
  <si>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</si>
  <si>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</si>
  <si>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</si>
  <si>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</si>
  <si>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</si>
  <si>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</si>
  <si>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</si>
  <si>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</si>
  <si>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</si>
  <si>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</si>
  <si>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</si>
  <si>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</si>
  <si>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</si>
  <si>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</si>
  <si>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</si>
  <si>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</si>
  <si>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</si>
  <si>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</si>
  <si>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2021/22(P) stands at Rs. 4,851,625 million</t>
  </si>
  <si>
    <t>Negative core capital has been excluded in calculation of Capital Adequacy Ratios</t>
  </si>
  <si>
    <t>$ 6 months prior Total Loan has been used to calculate Deprived Sector Lending Ratio</t>
  </si>
  <si>
    <t>^Data as on Poush end of FY2079/80 (2022/23)</t>
  </si>
  <si>
    <t>2/1</t>
  </si>
  <si>
    <t>3/2</t>
  </si>
  <si>
    <t>5/4</t>
  </si>
  <si>
    <t>NBL</t>
  </si>
  <si>
    <t>RBB</t>
  </si>
  <si>
    <t>NABIL</t>
  </si>
  <si>
    <t>NIMB</t>
  </si>
  <si>
    <t>SCBNL</t>
  </si>
  <si>
    <t>HBL</t>
  </si>
  <si>
    <t>NSBI</t>
  </si>
  <si>
    <t>EBL</t>
  </si>
  <si>
    <t>NIC</t>
  </si>
  <si>
    <t>MBL</t>
  </si>
  <si>
    <t>Kumari</t>
  </si>
  <si>
    <t>Laxmi</t>
  </si>
  <si>
    <t>SBL</t>
  </si>
  <si>
    <t>ADBNL</t>
  </si>
  <si>
    <t>Global</t>
  </si>
  <si>
    <t>Citizen</t>
  </si>
  <si>
    <t>Prime</t>
  </si>
  <si>
    <t>Sunrise</t>
  </si>
  <si>
    <t>NMB</t>
  </si>
  <si>
    <t>Prabhu</t>
  </si>
  <si>
    <t>CBL</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</si>
  <si>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</si>
  <si>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</si>
  <si>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</si>
  <si>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</si>
  <si>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</si>
  <si>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</si>
  <si>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</si>
  <si>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</si>
  <si>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</si>
  <si>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</si>
  <si>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</si>
  <si>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</si>
  <si>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</si>
  <si>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</si>
  <si>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</si>
  <si>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</si>
  <si>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</si>
  <si>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</si>
  <si>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</si>
  <si>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</si>
  <si>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</si>
  <si>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</si>
  <si>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</si>
  <si>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</si>
  <si>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</si>
  <si>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</si>
  <si>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</si>
  <si>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</si>
  <si>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</si>
  <si>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</si>
  <si>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</si>
  <si>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</si>
  <si>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</si>
  <si>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</si>
  <si>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</si>
  <si>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Banks and Financial Institutions Branches ( Magh, 2079)</t>
  </si>
  <si>
    <t>Madhesh</t>
  </si>
  <si>
    <t>Bagmati</t>
  </si>
  <si>
    <t>Gandaki</t>
  </si>
  <si>
    <t>Lumbini</t>
  </si>
  <si>
    <t>Sudur Paschim</t>
  </si>
  <si>
    <t>* Population 29,192,480  based on preliminary  population report 2078(Census Nepal 2021) Source :</t>
  </si>
  <si>
    <t>https://censusnepal.cbs.gov.np/</t>
  </si>
  <si>
    <t>$ E Refers to Infrastructure Development Bank</t>
  </si>
  <si>
    <t>^ Number of branches include head office, banking branches and extention counters</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</si>
  <si>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</si>
  <si>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</si>
  <si>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</si>
  <si>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</si>
  <si>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</si>
  <si>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</si>
  <si>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</si>
  <si>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</si>
  <si>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</si>
  <si>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</si>
  <si>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</si>
  <si>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</si>
  <si>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</si>
  <si>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</si>
  <si>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</si>
  <si>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</si>
  <si>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</si>
  <si>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</si>
  <si>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</si>
  <si>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</si>
  <si>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Civil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</si>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</sst>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vertAlign val="superscript"/>
      <sz val="12"/>
      <color theme="1"/>
      <name val="Calibri"/>
      <family val="2"/>
      <scheme val="minor"/>
    </font>
    <font>
      <b/>
      <sz val="12"/>
      <color rgb="FF002060"/>
      <name val="Calibri"/>
      <family val="2"/>
      <scheme val="minor"/>
    </font>
    <font>
      <b/>
      <sz val="11"/>
      <color rgb="FF002060"/>
      <name val="Calibri"/>
      <family val="2"/>
      <scheme val="minor"/>
    </font>
    <font>
      <sz val="11"/>
      <color theme="1"/>
      <name val="Times New Roman"/>
      <family val="1"/>
    </font>
    <font>
      <sz val="10"/>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right/>
      <top/>
      <bottom style="double">
        <color indexed="64"/>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double">
        <color indexed="64"/>
      </left>
      <right style="thin">
        <color indexed="64"/>
      </right>
      <top/>
      <bottom/>
      <diagonal/>
    </border>
    <border>
      <left style="thin">
        <color auto="1"/>
      </left>
      <right style="double">
        <color auto="1"/>
      </right>
      <top style="thin">
        <color auto="1"/>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double">
        <color auto="1"/>
      </right>
      <top style="thin">
        <color auto="1"/>
      </top>
      <bottom style="double">
        <color auto="1"/>
      </bottom>
      <diagonal/>
    </border>
    <border>
      <left style="thin">
        <color indexed="64"/>
      </left>
      <right style="thin">
        <color auto="1"/>
      </right>
      <top style="double">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28">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9" fillId="2" borderId="0" xfId="0" applyFont="1" applyFill="1" applyAlignment="1">
      <alignment vertical="center"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3" fillId="2" borderId="9" xfId="1" applyFont="1" applyFill="1" applyBorder="1"/>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applyAlignment="1" applyProtection="1">
      <alignment vertical="center" wrapTex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2" fillId="2" borderId="0" xfId="5" applyFont="1" applyFill="1" applyAlignment="1">
      <alignment horizontal="center" vertical="center"/>
    </xf>
    <xf numFmtId="0" fontId="22" fillId="2" borderId="15"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3" fontId="29" fillId="0" borderId="9" xfId="3" applyFont="1" applyBorder="1" applyAlignment="1" applyProtection="1">
      <alignment vertical="center" wrapText="1"/>
      <protection hidden="1"/>
    </xf>
    <xf numFmtId="2" fontId="30" fillId="0" borderId="9" xfId="2" applyNumberFormat="1" applyFont="1" applyFill="1" applyBorder="1" applyAlignment="1" applyProtection="1">
      <alignment vertical="center"/>
      <protection hidden="1"/>
    </xf>
    <xf numFmtId="2" fontId="30" fillId="0" borderId="43" xfId="2" applyNumberFormat="1" applyFont="1" applyFill="1" applyBorder="1" applyAlignment="1" applyProtection="1">
      <alignment vertical="center"/>
      <protection hidden="1"/>
    </xf>
    <xf numFmtId="43" fontId="29" fillId="0" borderId="9" xfId="3" applyFont="1" applyBorder="1" applyAlignment="1" applyProtection="1">
      <alignment horizontal="left" vertical="center" wrapText="1"/>
      <protection hidden="1"/>
    </xf>
    <xf numFmtId="43" fontId="29" fillId="0" borderId="9" xfId="3" applyFont="1" applyFill="1" applyBorder="1" applyAlignment="1" applyProtection="1">
      <alignment vertical="center" wrapText="1"/>
      <protection hidden="1"/>
    </xf>
    <xf numFmtId="43" fontId="29" fillId="4" borderId="9" xfId="3" applyFont="1" applyFill="1" applyBorder="1" applyAlignment="1" applyProtection="1">
      <alignment vertical="center" wrapText="1"/>
      <protection hidden="1"/>
    </xf>
    <xf numFmtId="2" fontId="30" fillId="4" borderId="9" xfId="2" applyNumberFormat="1" applyFont="1" applyFill="1" applyBorder="1" applyAlignment="1" applyProtection="1">
      <alignment vertical="center"/>
      <protection hidden="1"/>
    </xf>
    <xf numFmtId="2" fontId="30" fillId="4" borderId="43" xfId="2" applyNumberFormat="1" applyFont="1" applyFill="1" applyBorder="1" applyAlignment="1" applyProtection="1">
      <alignment vertical="center"/>
      <protection hidden="1"/>
    </xf>
    <xf numFmtId="43" fontId="29" fillId="0" borderId="22" xfId="3" applyFont="1" applyBorder="1" applyAlignment="1" applyProtection="1">
      <alignment vertical="center" wrapText="1"/>
      <protection hidden="1"/>
    </xf>
    <xf numFmtId="2" fontId="30" fillId="0" borderId="22" xfId="2" applyNumberFormat="1" applyFont="1" applyFill="1" applyBorder="1" applyAlignment="1" applyProtection="1">
      <alignment vertical="center"/>
      <protection hidden="1"/>
    </xf>
    <xf numFmtId="2" fontId="30" fillId="0" borderId="45" xfId="2" applyNumberFormat="1" applyFont="1" applyFill="1" applyBorder="1" applyAlignment="1" applyProtection="1">
      <alignment vertical="center"/>
      <protection hidden="1"/>
    </xf>
    <xf numFmtId="43" fontId="29" fillId="0" borderId="47" xfId="3" applyFont="1" applyBorder="1" applyAlignment="1" applyProtection="1">
      <alignment vertical="center" wrapText="1"/>
      <protection hidden="1"/>
    </xf>
    <xf numFmtId="2" fontId="30" fillId="0" borderId="47" xfId="2" applyNumberFormat="1" applyFont="1" applyFill="1" applyBorder="1" applyAlignment="1" applyProtection="1">
      <alignment vertical="center"/>
      <protection hidden="1"/>
    </xf>
    <xf numFmtId="2" fontId="30" fillId="0" borderId="48"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5" xfId="2" applyNumberFormat="1" applyFont="1" applyFill="1" applyBorder="1" applyAlignment="1" applyProtection="1">
      <alignment vertical="center"/>
      <protection hidden="1"/>
    </xf>
    <xf numFmtId="2" fontId="1" fillId="0" borderId="47" xfId="2" applyNumberFormat="1" applyFont="1" applyFill="1" applyBorder="1" applyAlignment="1" applyProtection="1">
      <alignment vertical="center"/>
      <protection hidden="1"/>
    </xf>
    <xf numFmtId="2" fontId="1" fillId="0" borderId="48" xfId="2" applyNumberFormat="1" applyFont="1" applyFill="1" applyBorder="1" applyAlignment="1" applyProtection="1">
      <alignment vertical="center"/>
      <protection hidden="1"/>
    </xf>
    <xf numFmtId="1" fontId="0" fillId="0" borderId="0" xfId="0" applyNumberFormat="1"/>
    <xf numFmtId="1" fontId="1" fillId="0" borderId="9" xfId="1" applyNumberFormat="1" applyFont="1" applyFill="1" applyBorder="1" applyAlignment="1" applyProtection="1">
      <alignment vertical="center"/>
      <protection hidden="1"/>
    </xf>
    <xf numFmtId="1" fontId="1" fillId="0" borderId="43" xfId="1" applyNumberFormat="1" applyFont="1" applyFill="1" applyBorder="1" applyAlignment="1" applyProtection="1">
      <alignment vertical="center"/>
      <protection hidden="1"/>
    </xf>
    <xf numFmtId="1" fontId="30" fillId="0" borderId="9" xfId="2"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 fontId="1" fillId="4" borderId="9" xfId="1" applyNumberFormat="1" applyFont="1" applyFill="1" applyBorder="1" applyAlignment="1" applyProtection="1">
      <alignment vertical="center"/>
      <protection hidden="1"/>
    </xf>
    <xf numFmtId="1" fontId="1" fillId="4" borderId="43" xfId="1" applyNumberFormat="1" applyFont="1" applyFill="1" applyBorder="1" applyAlignment="1" applyProtection="1">
      <alignment vertical="center"/>
      <protection hidden="1"/>
    </xf>
    <xf numFmtId="1" fontId="1" fillId="0" borderId="22" xfId="1" applyNumberFormat="1" applyFont="1" applyFill="1" applyBorder="1" applyAlignment="1" applyProtection="1">
      <alignment vertical="center"/>
      <protection hidden="1"/>
    </xf>
    <xf numFmtId="1" fontId="1" fillId="0" borderId="45" xfId="1" applyNumberFormat="1" applyFont="1" applyFill="1" applyBorder="1" applyAlignment="1" applyProtection="1">
      <alignment vertical="center"/>
      <protection hidden="1"/>
    </xf>
    <xf numFmtId="1" fontId="1" fillId="0" borderId="47" xfId="1" applyNumberFormat="1" applyFont="1" applyFill="1" applyBorder="1" applyAlignment="1" applyProtection="1">
      <alignment vertical="center"/>
      <protection hidden="1"/>
    </xf>
    <xf numFmtId="1" fontId="1" fillId="0" borderId="48" xfId="1" applyNumberFormat="1" applyFont="1" applyFill="1" applyBorder="1" applyAlignment="1" applyProtection="1">
      <alignment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5" xfId="0" applyNumberFormat="1" applyFont="1" applyFill="1" applyBorder="1"/>
    <xf numFmtId="2" fontId="0" fillId="2" borderId="47" xfId="0" applyNumberFormat="1" applyFont="1" applyFill="1" applyBorder="1"/>
    <xf numFmtId="2" fontId="0" fillId="2" borderId="48" xfId="0" applyNumberFormat="1" applyFont="1" applyFill="1" applyBorder="1"/>
    <xf numFmtId="0" fontId="28" fillId="0" borderId="28" xfId="0" applyFont="1" applyBorder="1" applyAlignment="1">
      <alignment vertical="center"/>
    </xf>
    <xf numFmtId="0" fontId="28" fillId="0" borderId="29" xfId="0" applyFont="1" applyBorder="1" applyAlignment="1">
      <alignment vertical="center"/>
    </xf>
    <xf numFmtId="0" fontId="28" fillId="0" borderId="46" xfId="0" applyFont="1" applyBorder="1" applyAlignment="1">
      <alignment vertical="center"/>
    </xf>
    <xf numFmtId="0" fontId="0" fillId="0" borderId="0" xfId="0" applyAlignment="1">
      <alignment horizontal="center" vertical="center"/>
    </xf>
    <xf numFmtId="2" fontId="0" fillId="2" borderId="9" xfId="0" applyNumberFormat="1" applyFont="1" applyFill="1" applyBorder="1" applyAlignment="1">
      <alignment horizontal="center" vertical="center"/>
    </xf>
    <xf numFmtId="2" fontId="0" fillId="2" borderId="22" xfId="0" applyNumberFormat="1" applyFont="1" applyFill="1" applyBorder="1" applyAlignment="1">
      <alignment horizontal="center" vertical="center"/>
    </xf>
    <xf numFmtId="2" fontId="0" fillId="2" borderId="47" xfId="0" applyNumberFormat="1" applyFont="1" applyFill="1" applyBorder="1" applyAlignment="1">
      <alignment horizontal="center" vertical="center"/>
    </xf>
    <xf numFmtId="0" fontId="3" fillId="2" borderId="0" xfId="0" applyFont="1" applyFill="1" applyBorder="1" applyAlignment="1">
      <alignment horizontal="center"/>
    </xf>
    <xf numFmtId="0" fontId="4" fillId="2" borderId="0" xfId="0" applyFont="1" applyFill="1" applyBorder="1" applyAlignment="1">
      <alignment horizontal="center"/>
    </xf>
    <xf numFmtId="0" fontId="9" fillId="2" borderId="0" xfId="0" applyFont="1" applyFill="1" applyAlignment="1">
      <alignment horizontal="left" vertical="center" wrapText="1"/>
    </xf>
    <xf numFmtId="0" fontId="15" fillId="2" borderId="0" xfId="0" applyFont="1" applyFill="1" applyAlignment="1">
      <alignment horizontal="left" vertical="top"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2" fillId="2" borderId="9" xfId="5" quotePrefix="1" applyFont="1" applyFill="1" applyBorder="1" applyAlignment="1">
      <alignment horizontal="center" vertical="center"/>
    </xf>
    <xf numFmtId="0" fontId="21" fillId="2" borderId="9" xfId="5" applyFont="1" applyFill="1" applyBorder="1" applyAlignment="1">
      <alignment horizontal="center" vertical="center"/>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10" xfId="5" applyFont="1" applyFill="1" applyBorder="1" applyAlignment="1">
      <alignment horizontal="center"/>
    </xf>
    <xf numFmtId="2" fontId="9" fillId="2" borderId="20" xfId="0" applyNumberFormat="1" applyFont="1" applyFill="1" applyBorder="1" applyAlignment="1">
      <alignment horizontal="center"/>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0" fillId="2" borderId="0" xfId="0" applyFont="1" applyFill="1" applyAlignment="1">
      <alignment horizontal="left" vertical="center" wrapText="1"/>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19" fillId="2" borderId="0" xfId="0" applyFont="1" applyFill="1" applyAlignment="1">
      <alignment horizontal="left" vertical="center" wrapText="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0" fontId="22"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9" fillId="2" borderId="0" xfId="0" applyFont="1" applyFill="1" applyAlignment="1">
      <alignment horizontal="center"/>
    </xf>
    <xf numFmtId="0" fontId="3" fillId="2" borderId="25" xfId="0" applyFont="1" applyFill="1" applyBorder="1" applyAlignment="1">
      <alignment horizontal="center"/>
    </xf>
    <xf numFmtId="0" fontId="3" fillId="2" borderId="9"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xf numFmtId="0" fontId="28" fillId="0" borderId="29" xfId="0" applyFont="1" applyBorder="1" applyAlignment="1">
      <alignment horizontal="center" vertical="center"/>
    </xf>
    <xf numFmtId="0" fontId="28" fillId="0" borderId="44" xfId="0" applyFont="1" applyBorder="1" applyAlignment="1">
      <alignment horizontal="center" vertical="center"/>
    </xf>
    <xf numFmtId="0" fontId="28" fillId="0" borderId="46" xfId="0" applyFont="1" applyBorder="1" applyAlignment="1">
      <alignment horizontal="center" vertical="center"/>
    </xf>
    <xf numFmtId="0" fontId="28" fillId="0" borderId="28" xfId="0" applyFont="1" applyBorder="1" applyAlignment="1">
      <alignment horizontal="center" vertical="center"/>
    </xf>
    <xf numFmtId="0" fontId="26" fillId="0" borderId="41" xfId="0" applyFont="1" applyFill="1" applyBorder="1" applyAlignment="1" applyProtection="1">
      <alignment horizontal="center" vertical="center"/>
      <protection hidden="1"/>
    </xf>
    <xf numFmtId="0" fontId="27" fillId="4" borderId="26" xfId="0" applyFont="1" applyFill="1" applyBorder="1" applyAlignment="1" applyProtection="1">
      <alignment horizontal="center" vertical="center" wrapText="1"/>
      <protection hidden="1"/>
    </xf>
    <xf numFmtId="0" fontId="27" fillId="4" borderId="28" xfId="0" applyFont="1" applyFill="1" applyBorder="1" applyAlignment="1" applyProtection="1">
      <alignment horizontal="center" vertical="center" wrapText="1"/>
      <protection hidden="1"/>
    </xf>
    <xf numFmtId="0" fontId="27" fillId="4" borderId="27" xfId="0" applyFont="1" applyFill="1" applyBorder="1" applyAlignment="1" applyProtection="1">
      <alignment horizontal="center" vertical="center" wrapText="1"/>
      <protection hidden="1"/>
    </xf>
    <xf numFmtId="0" fontId="27" fillId="4" borderId="9" xfId="0" applyFont="1" applyFill="1" applyBorder="1" applyAlignment="1" applyProtection="1">
      <alignment horizontal="center" vertical="center" wrapText="1"/>
      <protection hidden="1"/>
    </xf>
    <xf numFmtId="0" fontId="27" fillId="4" borderId="42" xfId="0" applyFont="1" applyFill="1" applyBorder="1" applyAlignment="1" applyProtection="1">
      <alignment horizontal="center" vertical="center" wrapText="1"/>
      <protection hidden="1"/>
    </xf>
    <xf numFmtId="0" fontId="27" fillId="4" borderId="43"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protection hidden="1"/>
    </xf>
    <xf numFmtId="0" fontId="27" fillId="4" borderId="49" xfId="0" applyFont="1" applyFill="1" applyBorder="1" applyAlignment="1" applyProtection="1">
      <alignment horizontal="center" vertical="center" wrapText="1"/>
      <protection hidden="1"/>
    </xf>
    <xf numFmtId="0" fontId="27" fillId="4" borderId="25" xfId="0" applyFont="1" applyFill="1" applyBorder="1" applyAlignment="1" applyProtection="1">
      <alignment horizontal="center" vertical="center" wrapText="1"/>
      <protection hidden="1"/>
    </xf>
    <xf numFmtId="1" fontId="27" fillId="4" borderId="27" xfId="0" applyNumberFormat="1" applyFont="1" applyFill="1" applyBorder="1" applyAlignment="1" applyProtection="1">
      <alignment horizontal="center" vertical="center" wrapText="1"/>
      <protection hidden="1"/>
    </xf>
    <xf numFmtId="1" fontId="27" fillId="4" borderId="9" xfId="0" applyNumberFormat="1" applyFont="1" applyFill="1" applyBorder="1" applyAlignment="1" applyProtection="1">
      <alignment horizontal="center" vertical="center" wrapText="1"/>
      <protection hidden="1"/>
    </xf>
    <xf numFmtId="1" fontId="27" fillId="4" borderId="42" xfId="0" applyNumberFormat="1" applyFont="1" applyFill="1" applyBorder="1" applyAlignment="1" applyProtection="1">
      <alignment horizontal="center" vertical="center" wrapText="1"/>
      <protection hidden="1"/>
    </xf>
    <xf numFmtId="1" fontId="27" fillId="4" borderId="43" xfId="0" applyNumberFormat="1"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4" fillId="0" borderId="0" xfId="0" applyFont="1" applyBorder="1" applyAlignment="1">
      <alignment vertical="center"/>
    </xf>
    <xf numFmtId="0" fontId="4" fillId="0" borderId="17" xfId="0" applyFont="1" applyBorder="1" applyAlignment="1">
      <alignment vertical="center"/>
    </xf>
    <xf numFmtId="0" fontId="26" fillId="0" borderId="41" xfId="0" applyFont="1" applyFill="1" applyBorder="1" applyAlignment="1" applyProtection="1">
      <alignment horizontal="center" vertical="center" wrapText="1"/>
      <protection hidden="1"/>
    </xf>
    <xf numFmtId="0" fontId="27" fillId="4" borderId="26" xfId="0" applyFont="1" applyFill="1" applyBorder="1" applyAlignment="1" applyProtection="1">
      <alignment horizontal="left" vertical="center" wrapText="1"/>
      <protection hidden="1"/>
    </xf>
    <xf numFmtId="0" fontId="27" fillId="4" borderId="28" xfId="0" applyFont="1" applyFill="1" applyBorder="1" applyAlignment="1" applyProtection="1">
      <alignment horizontal="left" vertical="center" wrapText="1"/>
      <protection hidden="1"/>
    </xf>
    <xf numFmtId="0" fontId="4" fillId="0" borderId="17" xfId="0" applyFont="1" applyBorder="1" applyAlignment="1">
      <alignment horizontal="center" vertical="center"/>
    </xf>
  </cellXfs>
  <cellStyles count="7">
    <cellStyle name="Comma" xfId="1" builtinId="3"/>
    <cellStyle name="Comma 2" xfId="3" xr:uid="{A3EB9743-C0CE-4CFB-BDF6-AD626809625E}"/>
    <cellStyle name="Comma 2 2" xfId="6" xr:uid="{1F14BF9F-2C8B-4C74-B5DB-F4219A2D7181}"/>
    <cellStyle name="Normal" xfId="0" builtinId="0"/>
    <cellStyle name="Normal 25" xfId="5" xr:uid="{8F726DE8-4D68-4BBF-B157-DE2678756CCD}"/>
    <cellStyle name="Normal 3 3" xfId="4" xr:uid="{454CF596-A408-41F3-89DD-39C434891F01}"/>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29DA-4C13-B008-5CE2F43DAEE9}"/>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29DA-4C13-B008-5CE2F43DAEE9}"/>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10"/>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63-4F37-8450-77D4B35D4DBA}"/>
                </c:ext>
              </c:extLst>
            </c:dLbl>
            <c:dLbl>
              <c:idx val="11"/>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63-4F37-8450-77D4B35D4DBA}"/>
                </c:ext>
              </c:extLst>
            </c:dLbl>
            <c:dLbl>
              <c:idx val="12"/>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63-4F37-8450-77D4B35D4DB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2022 Mid Feb</c:v>
              </c:pt>
              <c:pt idx="1">
                <c:v>2022 Mid Mar</c:v>
              </c:pt>
              <c:pt idx="2">
                <c:v>2022 Mid Apr</c:v>
              </c:pt>
              <c:pt idx="3">
                <c:v>2022 Mid May</c:v>
              </c:pt>
              <c:pt idx="4">
                <c:v>2022 Mid Jun</c:v>
              </c:pt>
              <c:pt idx="5">
                <c:v>2022 Mid Jul</c:v>
              </c:pt>
              <c:pt idx="6">
                <c:v>2022 Mid Aug</c:v>
              </c:pt>
              <c:pt idx="7">
                <c:v>2022 Mid Sep</c:v>
              </c:pt>
              <c:pt idx="8">
                <c:v>2022 Mid Oct</c:v>
              </c:pt>
              <c:pt idx="9">
                <c:v>2022 Mid Nov</c:v>
              </c:pt>
              <c:pt idx="10">
                <c:v>2022 Mid Dec</c:v>
              </c:pt>
              <c:pt idx="11">
                <c:v>2023 Mid Jan</c:v>
              </c:pt>
              <c:pt idx="12">
                <c:v>2023 Mid Feb</c:v>
              </c:pt>
            </c:strLit>
          </c:cat>
          <c:val>
            <c:numLit>
              <c:formatCode>0</c:formatCode>
              <c:ptCount val="13"/>
              <c:pt idx="0">
                <c:v>4877.5186257668583</c:v>
              </c:pt>
              <c:pt idx="1">
                <c:v>4903.3817608833606</c:v>
              </c:pt>
              <c:pt idx="2">
                <c:v>4979.9629074528521</c:v>
              </c:pt>
              <c:pt idx="3">
                <c:v>4950.8405696935033</c:v>
              </c:pt>
              <c:pt idx="4">
                <c:v>4986.9063380665893</c:v>
              </c:pt>
              <c:pt idx="5">
                <c:v>5159.1749909531372</c:v>
              </c:pt>
              <c:pt idx="6">
                <c:v>5035.9641271118817</c:v>
              </c:pt>
              <c:pt idx="7">
                <c:v>5092.14854133466</c:v>
              </c:pt>
              <c:pt idx="8">
                <c:v>5171.6711028854133</c:v>
              </c:pt>
              <c:pt idx="9">
                <c:v>5182.5481930325786</c:v>
              </c:pt>
              <c:pt idx="10">
                <c:v>5249</c:v>
              </c:pt>
              <c:pt idx="11">
                <c:v>5360.6446468016075</c:v>
              </c:pt>
              <c:pt idx="12">
                <c:v>5386.0990836278224</c:v>
              </c:pt>
            </c:numLit>
          </c:val>
          <c:smooth val="0"/>
          <c:extLst>
            <c:ext xmlns:c16="http://schemas.microsoft.com/office/drawing/2014/chart" uri="{C3380CC4-5D6E-409C-BE32-E72D297353CC}">
              <c16:uniqueId val="{00000003-1663-4F37-8450-77D4B35D4DBA}"/>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2022 Mid Feb</c:v>
              </c:pt>
              <c:pt idx="1">
                <c:v>2022 Mid Mar</c:v>
              </c:pt>
              <c:pt idx="2">
                <c:v>2022 Mid Apr</c:v>
              </c:pt>
              <c:pt idx="3">
                <c:v>2022 Mid May</c:v>
              </c:pt>
              <c:pt idx="4">
                <c:v>2022 Mid Jun</c:v>
              </c:pt>
              <c:pt idx="5">
                <c:v>2022 Mid Jul</c:v>
              </c:pt>
              <c:pt idx="6">
                <c:v>2022 Mid Aug</c:v>
              </c:pt>
              <c:pt idx="7">
                <c:v>2022 Mid Sep</c:v>
              </c:pt>
              <c:pt idx="8">
                <c:v>2022 Mid Oct</c:v>
              </c:pt>
              <c:pt idx="9">
                <c:v>2022 Mid Nov</c:v>
              </c:pt>
              <c:pt idx="10">
                <c:v>2022 Mid Dec</c:v>
              </c:pt>
              <c:pt idx="11">
                <c:v>2023 Mid Jan</c:v>
              </c:pt>
              <c:pt idx="12">
                <c:v>2023 Mid Feb</c:v>
              </c:pt>
            </c:strLit>
          </c:cat>
          <c:val>
            <c:numLit>
              <c:formatCode>0</c:formatCode>
              <c:ptCount val="13"/>
              <c:pt idx="0">
                <c:v>4694.2769249930116</c:v>
              </c:pt>
              <c:pt idx="1">
                <c:v>4721.5172238408168</c:v>
              </c:pt>
              <c:pt idx="2">
                <c:v>4741.0461737061951</c:v>
              </c:pt>
              <c:pt idx="3">
                <c:v>4743.5299954456877</c:v>
              </c:pt>
              <c:pt idx="4">
                <c:v>4750.4103479382193</c:v>
              </c:pt>
              <c:pt idx="5">
                <c:v>4714.4879432716252</c:v>
              </c:pt>
              <c:pt idx="6">
                <c:v>4724.0196971666928</c:v>
              </c:pt>
              <c:pt idx="7">
                <c:v>4752.3481503461562</c:v>
              </c:pt>
              <c:pt idx="8">
                <c:v>4776.6506932589764</c:v>
              </c:pt>
              <c:pt idx="9">
                <c:v>4787.8112562653123</c:v>
              </c:pt>
              <c:pt idx="10">
                <c:v>4796</c:v>
              </c:pt>
              <c:pt idx="11">
                <c:v>4844.1234247513585</c:v>
              </c:pt>
              <c:pt idx="12">
                <c:v>4863.4652343394682</c:v>
              </c:pt>
            </c:numLit>
          </c:val>
          <c:smooth val="0"/>
          <c:extLst>
            <c:ext xmlns:c16="http://schemas.microsoft.com/office/drawing/2014/chart" uri="{C3380CC4-5D6E-409C-BE32-E72D297353CC}">
              <c16:uniqueId val="{00000004-1663-4F37-8450-77D4B35D4DBA}"/>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5500"/>
          <c:min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14538" y="442912"/>
          <a:ext cx="6991350" cy="119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23122" y="7104698"/>
          <a:ext cx="7034212" cy="127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289686" y="3824289"/>
          <a:ext cx="93916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352425</xdr:colOff>
          <xdr:row>34</xdr:row>
          <xdr:rowOff>52388</xdr:rowOff>
        </xdr:from>
        <xdr:to>
          <xdr:col>9</xdr:col>
          <xdr:colOff>200025</xdr:colOff>
          <xdr:row>39</xdr:row>
          <xdr:rowOff>100013</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8</xdr:row>
      <xdr:rowOff>38100</xdr:rowOff>
    </xdr:from>
    <xdr:to>
      <xdr:col>14</xdr:col>
      <xdr:colOff>466725</xdr:colOff>
      <xdr:row>33</xdr:row>
      <xdr:rowOff>85725</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5F42-189A-4D8D-AE28-8F5E32DC635C}">
  <sheetPr codeName="Sheet84">
    <tabColor theme="0"/>
  </sheetPr>
  <dimension ref="C2:P57"/>
  <sheetViews>
    <sheetView view="pageBreakPreview" zoomScaleNormal="100" zoomScaleSheetLayoutView="100" workbookViewId="0">
      <selection activeCell="P2" sqref="P2"/>
    </sheetView>
  </sheetViews>
  <sheetFormatPr defaultColWidth="9.1328125" defaultRowHeight="14.25" x14ac:dyDescent="0.45"/>
  <cols>
    <col min="1" max="1" width="14.1328125" style="1" customWidth="1"/>
    <col min="2" max="2" width="4.3984375" style="1" customWidth="1"/>
    <col min="3" max="3" width="9.1328125" style="1"/>
    <col min="4" max="5" width="9.1328125" style="1" customWidth="1"/>
    <col min="6" max="13" width="9.1328125" style="1"/>
    <col min="14" max="14" width="9.1328125" style="1" customWidth="1"/>
    <col min="15" max="15" width="9.1328125" style="1"/>
    <col min="16" max="16" width="5.59765625" style="1" customWidth="1"/>
    <col min="17" max="16384" width="9.1328125" style="1"/>
  </cols>
  <sheetData>
    <row r="2" spans="3:16" ht="14.65" thickBot="1" x14ac:dyDescent="0.5"/>
    <row r="3" spans="3:16" x14ac:dyDescent="0.45">
      <c r="C3" s="2"/>
      <c r="D3" s="3"/>
      <c r="E3" s="3"/>
      <c r="F3" s="3"/>
      <c r="G3" s="3"/>
      <c r="H3" s="3"/>
      <c r="I3" s="3"/>
      <c r="J3" s="3"/>
      <c r="K3" s="3"/>
      <c r="L3" s="3"/>
      <c r="M3" s="3"/>
      <c r="N3" s="3"/>
      <c r="O3" s="4"/>
    </row>
    <row r="4" spans="3:16" x14ac:dyDescent="0.45">
      <c r="C4" s="5"/>
      <c r="D4" s="6"/>
      <c r="E4" s="6"/>
      <c r="F4" s="6"/>
      <c r="G4" s="6"/>
      <c r="H4" s="6"/>
      <c r="I4" s="6"/>
      <c r="J4" s="6"/>
      <c r="K4" s="6"/>
      <c r="L4" s="6"/>
      <c r="M4" s="6"/>
      <c r="N4" s="6"/>
      <c r="O4" s="7"/>
    </row>
    <row r="5" spans="3:16" x14ac:dyDescent="0.45">
      <c r="C5" s="5"/>
      <c r="D5" s="6"/>
      <c r="E5" s="6"/>
      <c r="F5" s="6"/>
      <c r="G5" s="6"/>
      <c r="H5" s="6"/>
      <c r="I5" s="6"/>
      <c r="J5" s="6"/>
      <c r="K5" s="6"/>
      <c r="L5" s="6"/>
      <c r="M5" s="6"/>
      <c r="N5" s="6"/>
      <c r="O5" s="7"/>
    </row>
    <row r="6" spans="3:16" x14ac:dyDescent="0.45">
      <c r="C6" s="5"/>
      <c r="D6" s="6"/>
      <c r="E6" s="6"/>
      <c r="F6" s="6"/>
      <c r="G6" s="6"/>
      <c r="H6" s="6"/>
      <c r="I6" s="6"/>
      <c r="J6" s="6"/>
      <c r="K6" s="6"/>
      <c r="L6" s="6"/>
      <c r="M6" s="6"/>
      <c r="N6" s="6"/>
      <c r="O6" s="7"/>
    </row>
    <row r="7" spans="3:16" x14ac:dyDescent="0.45">
      <c r="C7" s="5"/>
      <c r="D7" s="6"/>
      <c r="E7" s="6"/>
      <c r="F7" s="6"/>
      <c r="G7" s="6"/>
      <c r="H7" s="6"/>
      <c r="I7" s="6"/>
      <c r="J7" s="6"/>
      <c r="K7" s="6"/>
      <c r="L7" s="6"/>
      <c r="M7" s="6"/>
      <c r="N7" s="6"/>
      <c r="O7" s="7"/>
    </row>
    <row r="8" spans="3:16" x14ac:dyDescent="0.45">
      <c r="C8" s="5"/>
      <c r="D8" s="6"/>
      <c r="E8" s="6"/>
      <c r="F8" s="6"/>
      <c r="G8" s="6"/>
      <c r="H8" s="6"/>
      <c r="I8" s="6"/>
      <c r="J8" s="6"/>
      <c r="K8" s="6"/>
      <c r="L8" s="6"/>
      <c r="M8" s="6"/>
      <c r="N8" s="6"/>
      <c r="O8" s="7"/>
    </row>
    <row r="9" spans="3:16" x14ac:dyDescent="0.45">
      <c r="C9" s="5"/>
      <c r="D9" s="6"/>
      <c r="E9" s="6"/>
      <c r="F9" s="6"/>
      <c r="G9" s="6"/>
      <c r="H9" s="6"/>
      <c r="I9" s="6"/>
      <c r="J9" s="6"/>
      <c r="K9" s="6"/>
      <c r="L9" s="6"/>
      <c r="M9" s="6"/>
      <c r="N9" s="6"/>
      <c r="O9" s="7"/>
    </row>
    <row r="10" spans="3:16" x14ac:dyDescent="0.45">
      <c r="C10" s="5"/>
      <c r="D10" s="6"/>
      <c r="E10" s="6"/>
      <c r="F10" s="6"/>
      <c r="G10" s="6"/>
      <c r="H10" s="6"/>
      <c r="I10" s="6"/>
      <c r="J10" s="6"/>
      <c r="K10" s="6"/>
      <c r="L10" s="6"/>
      <c r="M10" s="6"/>
      <c r="N10" s="6"/>
      <c r="O10" s="7"/>
    </row>
    <row r="11" spans="3:16" x14ac:dyDescent="0.45">
      <c r="C11" s="5"/>
      <c r="D11" s="6"/>
      <c r="E11" s="6"/>
      <c r="F11" s="6"/>
      <c r="G11" s="6"/>
      <c r="H11" s="6"/>
      <c r="I11" s="6"/>
      <c r="J11" s="6"/>
      <c r="K11" s="6"/>
      <c r="L11" s="6"/>
      <c r="M11" s="6"/>
      <c r="N11" s="6"/>
      <c r="O11" s="7"/>
    </row>
    <row r="12" spans="3:16" x14ac:dyDescent="0.45">
      <c r="C12" s="5"/>
      <c r="D12" s="6"/>
      <c r="E12" s="6"/>
      <c r="F12" s="6"/>
      <c r="G12" s="6"/>
      <c r="H12" s="6"/>
      <c r="I12" s="6"/>
      <c r="J12" s="6"/>
      <c r="K12" s="6"/>
      <c r="L12" s="6"/>
      <c r="M12" s="6"/>
      <c r="N12" s="6"/>
      <c r="O12" s="7"/>
    </row>
    <row r="13" spans="3:16" x14ac:dyDescent="0.45">
      <c r="C13" s="5"/>
      <c r="D13" s="6"/>
      <c r="E13" s="6"/>
      <c r="F13" s="6"/>
      <c r="G13" s="6"/>
      <c r="H13" s="6"/>
      <c r="I13" s="6"/>
      <c r="J13" s="6"/>
      <c r="K13" s="6"/>
      <c r="L13" s="6"/>
      <c r="M13" s="6"/>
      <c r="N13" s="6"/>
      <c r="O13" s="8"/>
      <c r="P13" s="9"/>
    </row>
    <row r="14" spans="3:16" x14ac:dyDescent="0.45">
      <c r="C14" s="5"/>
      <c r="D14" s="6"/>
      <c r="E14" s="6"/>
      <c r="F14" s="6"/>
      <c r="G14" s="6"/>
      <c r="H14" s="6"/>
      <c r="I14" s="6"/>
      <c r="J14" s="6"/>
      <c r="K14" s="6"/>
      <c r="L14" s="6"/>
      <c r="M14" s="6"/>
      <c r="N14" s="6"/>
      <c r="O14" s="8"/>
      <c r="P14" s="9"/>
    </row>
    <row r="15" spans="3:16" x14ac:dyDescent="0.45">
      <c r="C15" s="5"/>
      <c r="D15" s="6"/>
      <c r="E15" s="6"/>
      <c r="F15" s="6"/>
      <c r="G15" s="6"/>
      <c r="H15" s="6"/>
      <c r="I15" s="6"/>
      <c r="J15" s="6"/>
      <c r="K15" s="6"/>
      <c r="L15" s="6"/>
      <c r="M15" s="6"/>
      <c r="N15" s="6"/>
      <c r="O15" s="7"/>
    </row>
    <row r="16" spans="3:16" x14ac:dyDescent="0.45">
      <c r="C16" s="5"/>
      <c r="D16" s="6"/>
      <c r="E16" s="6"/>
      <c r="F16" s="6"/>
      <c r="G16" s="6"/>
      <c r="H16" s="6"/>
      <c r="I16" s="6"/>
      <c r="J16" s="6"/>
      <c r="K16" s="6"/>
      <c r="L16" s="6"/>
      <c r="M16" s="6"/>
      <c r="N16" s="6"/>
      <c r="O16" s="7"/>
    </row>
    <row r="17" spans="3:15" ht="15.75" x14ac:dyDescent="0.5">
      <c r="C17" s="5"/>
      <c r="D17" s="334"/>
      <c r="E17" s="334"/>
      <c r="F17" s="334"/>
      <c r="G17" s="334"/>
      <c r="H17" s="334"/>
      <c r="I17" s="334"/>
      <c r="J17" s="334"/>
      <c r="K17" s="334"/>
      <c r="L17" s="334"/>
      <c r="M17" s="334"/>
      <c r="N17" s="334"/>
      <c r="O17" s="7"/>
    </row>
    <row r="18" spans="3:15" ht="15.75" x14ac:dyDescent="0.5">
      <c r="C18" s="5"/>
      <c r="D18" s="334"/>
      <c r="E18" s="334"/>
      <c r="F18" s="334"/>
      <c r="G18" s="334"/>
      <c r="H18" s="334"/>
      <c r="I18" s="334"/>
      <c r="J18" s="334"/>
      <c r="K18" s="334"/>
      <c r="L18" s="334"/>
      <c r="M18" s="334"/>
      <c r="N18" s="334"/>
      <c r="O18" s="7"/>
    </row>
    <row r="19" spans="3:15" x14ac:dyDescent="0.45">
      <c r="C19" s="5"/>
      <c r="D19" s="335"/>
      <c r="E19" s="335"/>
      <c r="F19" s="335"/>
      <c r="G19" s="335"/>
      <c r="H19" s="335"/>
      <c r="I19" s="335"/>
      <c r="J19" s="335"/>
      <c r="K19" s="335"/>
      <c r="L19" s="335"/>
      <c r="M19" s="335"/>
      <c r="N19" s="335"/>
      <c r="O19" s="7"/>
    </row>
    <row r="20" spans="3:15" x14ac:dyDescent="0.45">
      <c r="C20" s="5"/>
      <c r="D20" s="6"/>
      <c r="E20" s="6"/>
      <c r="F20" s="6"/>
      <c r="G20" s="6"/>
      <c r="H20" s="6"/>
      <c r="I20" s="6"/>
      <c r="J20" s="6"/>
      <c r="K20" s="6"/>
      <c r="L20" s="6"/>
      <c r="M20" s="6"/>
      <c r="N20" s="6"/>
      <c r="O20" s="7"/>
    </row>
    <row r="21" spans="3:15" x14ac:dyDescent="0.45">
      <c r="C21" s="5"/>
      <c r="D21" s="6"/>
      <c r="E21" s="6"/>
      <c r="F21" s="6"/>
      <c r="G21" s="6"/>
      <c r="H21" s="6"/>
      <c r="I21" s="6"/>
      <c r="J21" s="6"/>
      <c r="K21" s="6"/>
      <c r="L21" s="6"/>
      <c r="M21" s="6"/>
      <c r="N21" s="6"/>
      <c r="O21" s="7"/>
    </row>
    <row r="22" spans="3:15" x14ac:dyDescent="0.45">
      <c r="C22" s="5"/>
      <c r="D22" s="6"/>
      <c r="E22" s="6"/>
      <c r="F22" s="6"/>
      <c r="G22" s="6"/>
      <c r="H22" s="6"/>
      <c r="I22" s="6"/>
      <c r="J22" s="6"/>
      <c r="K22" s="6"/>
      <c r="L22" s="6"/>
      <c r="M22" s="6"/>
      <c r="N22" s="6"/>
      <c r="O22" s="7"/>
    </row>
    <row r="23" spans="3:15" x14ac:dyDescent="0.45">
      <c r="C23" s="5"/>
      <c r="D23" s="6"/>
      <c r="E23" s="6"/>
      <c r="F23" s="6"/>
      <c r="G23" s="6"/>
      <c r="H23" s="6"/>
      <c r="I23" s="6"/>
      <c r="J23" s="6"/>
      <c r="K23" s="6"/>
      <c r="L23" s="6"/>
      <c r="M23" s="6"/>
      <c r="N23" s="6"/>
      <c r="O23" s="7"/>
    </row>
    <row r="24" spans="3:15" x14ac:dyDescent="0.45">
      <c r="C24" s="5"/>
      <c r="D24" s="6"/>
      <c r="E24" s="6"/>
      <c r="F24" s="6"/>
      <c r="G24" s="6"/>
      <c r="H24" s="6"/>
      <c r="I24" s="6"/>
      <c r="J24" s="6"/>
      <c r="K24" s="6"/>
      <c r="L24" s="6"/>
      <c r="M24" s="6"/>
      <c r="N24" s="6"/>
      <c r="O24" s="7"/>
    </row>
    <row r="25" spans="3:15" x14ac:dyDescent="0.45">
      <c r="C25" s="5"/>
      <c r="D25" s="6"/>
      <c r="E25" s="6"/>
      <c r="F25" s="6"/>
      <c r="G25" s="6"/>
      <c r="H25" s="6"/>
      <c r="I25" s="6"/>
      <c r="J25" s="6"/>
      <c r="K25" s="6"/>
      <c r="L25" s="6"/>
      <c r="M25" s="6"/>
      <c r="N25" s="6"/>
      <c r="O25" s="7"/>
    </row>
    <row r="26" spans="3:15" x14ac:dyDescent="0.45">
      <c r="C26" s="5"/>
      <c r="D26" s="6"/>
      <c r="E26" s="6"/>
      <c r="F26" s="6"/>
      <c r="G26" s="6"/>
      <c r="H26" s="6"/>
      <c r="I26" s="6"/>
      <c r="J26" s="6"/>
      <c r="K26" s="6"/>
      <c r="L26" s="6"/>
      <c r="M26" s="6"/>
      <c r="N26" s="6"/>
      <c r="O26" s="7"/>
    </row>
    <row r="27" spans="3:15" x14ac:dyDescent="0.45">
      <c r="C27" s="5"/>
      <c r="D27" s="6"/>
      <c r="E27" s="6"/>
      <c r="F27" s="6"/>
      <c r="G27" s="6"/>
      <c r="H27" s="6"/>
      <c r="I27" s="6"/>
      <c r="J27" s="6"/>
      <c r="K27" s="6"/>
      <c r="L27" s="6"/>
      <c r="M27" s="6"/>
      <c r="N27" s="6"/>
      <c r="O27" s="7"/>
    </row>
    <row r="28" spans="3:15" x14ac:dyDescent="0.45">
      <c r="C28" s="5"/>
      <c r="D28" s="6"/>
      <c r="E28" s="6"/>
      <c r="F28" s="6"/>
      <c r="G28" s="6"/>
      <c r="H28" s="6"/>
      <c r="I28" s="6"/>
      <c r="J28" s="6"/>
      <c r="K28" s="6"/>
      <c r="L28" s="6"/>
      <c r="M28" s="6"/>
      <c r="N28" s="6"/>
      <c r="O28" s="7"/>
    </row>
    <row r="29" spans="3:15" x14ac:dyDescent="0.45">
      <c r="C29" s="5"/>
      <c r="D29" s="6"/>
      <c r="E29" s="6"/>
      <c r="F29" s="6"/>
      <c r="G29" s="6"/>
      <c r="H29" s="6"/>
      <c r="I29" s="6"/>
      <c r="J29" s="6"/>
      <c r="K29" s="6"/>
      <c r="L29" s="6"/>
      <c r="M29" s="6"/>
      <c r="N29" s="6"/>
      <c r="O29" s="7"/>
    </row>
    <row r="30" spans="3:15" x14ac:dyDescent="0.45">
      <c r="C30" s="5"/>
      <c r="D30" s="6"/>
      <c r="E30" s="6"/>
      <c r="F30" s="6"/>
      <c r="G30" s="6"/>
      <c r="H30" s="6"/>
      <c r="I30" s="6"/>
      <c r="J30" s="6"/>
      <c r="K30" s="6"/>
      <c r="L30" s="6"/>
      <c r="M30" s="6"/>
      <c r="N30" s="6"/>
      <c r="O30" s="7"/>
    </row>
    <row r="31" spans="3:15" x14ac:dyDescent="0.45">
      <c r="C31" s="5"/>
      <c r="D31" s="6"/>
      <c r="E31" s="6"/>
      <c r="F31" s="6"/>
      <c r="G31" s="6"/>
      <c r="H31" s="6"/>
      <c r="I31" s="6"/>
      <c r="J31" s="6"/>
      <c r="K31" s="6"/>
      <c r="L31" s="6"/>
      <c r="M31" s="6"/>
      <c r="N31" s="6"/>
      <c r="O31" s="7"/>
    </row>
    <row r="32" spans="3:15" x14ac:dyDescent="0.45">
      <c r="C32" s="5"/>
      <c r="D32" s="6"/>
      <c r="E32" s="6"/>
      <c r="F32" s="6"/>
      <c r="G32" s="6"/>
      <c r="H32" s="6"/>
      <c r="I32" s="6"/>
      <c r="J32" s="6"/>
      <c r="K32" s="6"/>
      <c r="L32" s="6"/>
      <c r="M32" s="6"/>
      <c r="N32" s="6"/>
      <c r="O32" s="7"/>
    </row>
    <row r="33" spans="3:15" x14ac:dyDescent="0.45">
      <c r="C33" s="5"/>
      <c r="D33" s="6"/>
      <c r="E33" s="6"/>
      <c r="F33" s="6"/>
      <c r="G33" s="6"/>
      <c r="H33" s="6"/>
      <c r="I33" s="6"/>
      <c r="J33" s="6"/>
      <c r="K33" s="6"/>
      <c r="L33" s="6"/>
      <c r="M33" s="6"/>
      <c r="N33" s="6"/>
      <c r="O33" s="7"/>
    </row>
    <row r="34" spans="3:15" x14ac:dyDescent="0.45">
      <c r="C34" s="5"/>
      <c r="D34" s="6"/>
      <c r="E34" s="6"/>
      <c r="F34" s="6"/>
      <c r="G34" s="6"/>
      <c r="H34" s="6"/>
      <c r="I34" s="6"/>
      <c r="J34" s="6"/>
      <c r="K34" s="6"/>
      <c r="L34" s="6"/>
      <c r="M34" s="6"/>
      <c r="N34" s="6"/>
      <c r="O34" s="7"/>
    </row>
    <row r="35" spans="3:15" x14ac:dyDescent="0.45">
      <c r="C35" s="5"/>
      <c r="D35" s="6"/>
      <c r="E35" s="6"/>
      <c r="F35" s="6"/>
      <c r="G35" s="6"/>
      <c r="H35" s="6"/>
      <c r="I35" s="6"/>
      <c r="J35" s="6"/>
      <c r="K35" s="6"/>
      <c r="L35" s="6"/>
      <c r="M35" s="6"/>
      <c r="N35" s="6"/>
      <c r="O35" s="7"/>
    </row>
    <row r="36" spans="3:15" x14ac:dyDescent="0.45">
      <c r="C36" s="5"/>
      <c r="D36" s="6"/>
      <c r="E36" s="6"/>
      <c r="F36" s="6"/>
      <c r="G36" s="6"/>
      <c r="H36" s="6"/>
      <c r="I36" s="6"/>
      <c r="J36" s="6"/>
      <c r="K36" s="6"/>
      <c r="L36" s="6"/>
      <c r="M36" s="6"/>
      <c r="N36" s="6"/>
      <c r="O36" s="7"/>
    </row>
    <row r="37" spans="3:15" x14ac:dyDescent="0.45">
      <c r="C37" s="5"/>
      <c r="D37" s="6"/>
      <c r="E37" s="6"/>
      <c r="F37" s="6"/>
      <c r="G37" s="6"/>
      <c r="H37" s="6"/>
      <c r="I37" s="6"/>
      <c r="J37" s="6"/>
      <c r="K37" s="6"/>
      <c r="L37" s="6"/>
      <c r="M37" s="6"/>
      <c r="N37" s="6"/>
      <c r="O37" s="7"/>
    </row>
    <row r="38" spans="3:15" x14ac:dyDescent="0.45">
      <c r="C38" s="5"/>
      <c r="D38" s="6"/>
      <c r="E38" s="6"/>
      <c r="F38" s="6"/>
      <c r="G38" s="6"/>
      <c r="H38" s="6"/>
      <c r="I38" s="6"/>
      <c r="J38" s="6"/>
      <c r="K38" s="6"/>
      <c r="L38" s="6"/>
      <c r="M38" s="6"/>
      <c r="N38" s="6"/>
      <c r="O38" s="7"/>
    </row>
    <row r="39" spans="3:15" x14ac:dyDescent="0.45">
      <c r="C39" s="5"/>
      <c r="D39" s="6"/>
      <c r="E39" s="6"/>
      <c r="F39" s="6"/>
      <c r="G39" s="6"/>
      <c r="H39" s="6"/>
      <c r="I39" s="6"/>
      <c r="J39" s="6"/>
      <c r="K39" s="6"/>
      <c r="L39" s="6"/>
      <c r="M39" s="6"/>
      <c r="N39" s="6"/>
      <c r="O39" s="7"/>
    </row>
    <row r="40" spans="3:15" x14ac:dyDescent="0.45">
      <c r="C40" s="5"/>
      <c r="D40" s="6"/>
      <c r="E40" s="6"/>
      <c r="F40" s="6"/>
      <c r="G40" s="6"/>
      <c r="H40" s="6"/>
      <c r="I40" s="6"/>
      <c r="J40" s="6"/>
      <c r="K40" s="6"/>
      <c r="L40" s="6"/>
      <c r="M40" s="6"/>
      <c r="N40" s="6"/>
      <c r="O40" s="7"/>
    </row>
    <row r="41" spans="3:15" x14ac:dyDescent="0.45">
      <c r="C41" s="5"/>
      <c r="D41" s="6"/>
      <c r="E41" s="6"/>
      <c r="F41" s="6"/>
      <c r="G41" s="6"/>
      <c r="H41" s="6"/>
      <c r="I41" s="6"/>
      <c r="J41" s="6"/>
      <c r="K41" s="6"/>
      <c r="L41" s="6"/>
      <c r="M41" s="6"/>
      <c r="N41" s="6"/>
      <c r="O41" s="7"/>
    </row>
    <row r="42" spans="3:15" x14ac:dyDescent="0.45">
      <c r="C42" s="5"/>
      <c r="D42" s="6"/>
      <c r="E42" s="6"/>
      <c r="F42" s="6"/>
      <c r="G42" s="6"/>
      <c r="H42" s="6"/>
      <c r="I42" s="6"/>
      <c r="J42" s="6"/>
      <c r="K42" s="6"/>
      <c r="L42" s="6"/>
      <c r="M42" s="6"/>
      <c r="N42" s="6"/>
      <c r="O42" s="7"/>
    </row>
    <row r="43" spans="3:15" x14ac:dyDescent="0.45">
      <c r="C43" s="5"/>
      <c r="D43" s="6"/>
      <c r="E43" s="6"/>
      <c r="F43" s="6"/>
      <c r="G43" s="6"/>
      <c r="H43" s="6"/>
      <c r="I43" s="6"/>
      <c r="J43" s="6"/>
      <c r="K43" s="6"/>
      <c r="L43" s="6"/>
      <c r="M43" s="6"/>
      <c r="N43" s="6"/>
      <c r="O43" s="7"/>
    </row>
    <row r="44" spans="3:15" x14ac:dyDescent="0.45">
      <c r="C44" s="5"/>
      <c r="D44" s="6"/>
      <c r="E44" s="6"/>
      <c r="F44" s="6"/>
      <c r="G44" s="6"/>
      <c r="H44" s="6"/>
      <c r="I44" s="6"/>
      <c r="J44" s="6"/>
      <c r="K44" s="6"/>
      <c r="L44" s="6"/>
      <c r="M44" s="6"/>
      <c r="N44" s="6"/>
      <c r="O44" s="7"/>
    </row>
    <row r="45" spans="3:15" x14ac:dyDescent="0.45">
      <c r="C45" s="5"/>
      <c r="D45" s="6"/>
      <c r="E45" s="6"/>
      <c r="F45" s="6"/>
      <c r="G45" s="6"/>
      <c r="H45" s="6"/>
      <c r="I45" s="6"/>
      <c r="J45" s="6"/>
      <c r="K45" s="6"/>
      <c r="L45" s="6"/>
      <c r="M45" s="6"/>
      <c r="N45" s="6"/>
      <c r="O45" s="7"/>
    </row>
    <row r="46" spans="3:15" x14ac:dyDescent="0.45">
      <c r="C46" s="5"/>
      <c r="D46" s="6"/>
      <c r="E46" s="6"/>
      <c r="F46" s="6"/>
      <c r="G46" s="6"/>
      <c r="H46" s="6"/>
      <c r="I46" s="6"/>
      <c r="J46" s="6"/>
      <c r="K46" s="6"/>
      <c r="L46" s="6"/>
      <c r="M46" s="6"/>
      <c r="N46" s="6"/>
      <c r="O46" s="7"/>
    </row>
    <row r="47" spans="3:15" ht="15.75" x14ac:dyDescent="0.5">
      <c r="C47" s="5"/>
      <c r="D47" s="334" t="s">
        <v>840</v>
      </c>
      <c r="E47" s="334"/>
      <c r="F47" s="334"/>
      <c r="G47" s="334"/>
      <c r="H47" s="334"/>
      <c r="I47" s="334"/>
      <c r="J47" s="334"/>
      <c r="K47" s="334"/>
      <c r="L47" s="334"/>
      <c r="M47" s="334"/>
      <c r="N47" s="334"/>
      <c r="O47" s="7"/>
    </row>
    <row r="48" spans="3:15" ht="15.75" x14ac:dyDescent="0.5">
      <c r="C48" s="5"/>
      <c r="D48" s="334" t="s">
        <v>841</v>
      </c>
      <c r="E48" s="334"/>
      <c r="F48" s="334"/>
      <c r="G48" s="334"/>
      <c r="H48" s="334"/>
      <c r="I48" s="334"/>
      <c r="J48" s="334"/>
      <c r="K48" s="334"/>
      <c r="L48" s="334"/>
      <c r="M48" s="334"/>
      <c r="N48" s="334"/>
      <c r="O48" s="7"/>
    </row>
    <row r="49" spans="3:15" x14ac:dyDescent="0.45">
      <c r="C49" s="5"/>
      <c r="D49" s="335"/>
      <c r="E49" s="335"/>
      <c r="F49" s="335"/>
      <c r="G49" s="335"/>
      <c r="H49" s="335"/>
      <c r="I49" s="335"/>
      <c r="J49" s="335"/>
      <c r="K49" s="335"/>
      <c r="L49" s="335"/>
      <c r="M49" s="335"/>
      <c r="N49" s="335"/>
      <c r="O49" s="7"/>
    </row>
    <row r="50" spans="3:15" ht="14.65" thickBot="1" x14ac:dyDescent="0.5">
      <c r="C50" s="10"/>
      <c r="D50" s="11"/>
      <c r="E50" s="11"/>
      <c r="F50" s="11"/>
      <c r="G50" s="11"/>
      <c r="H50" s="11"/>
      <c r="I50" s="11"/>
      <c r="J50" s="11"/>
      <c r="K50" s="11"/>
      <c r="L50" s="11"/>
      <c r="M50" s="11"/>
      <c r="N50" s="11"/>
      <c r="O50" s="12"/>
    </row>
    <row r="55" spans="3:15" ht="13.9" customHeight="1" x14ac:dyDescent="0.45">
      <c r="E55" s="13"/>
    </row>
    <row r="56" spans="3:15" ht="14.45" customHeight="1" x14ac:dyDescent="0.45">
      <c r="E56" s="14"/>
    </row>
    <row r="57" spans="3:15" ht="15" customHeight="1" x14ac:dyDescent="0.4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352425</xdr:colOff>
                <xdr:row>34</xdr:row>
                <xdr:rowOff>52388</xdr:rowOff>
              </from>
              <to>
                <xdr:col>9</xdr:col>
                <xdr:colOff>200025</xdr:colOff>
                <xdr:row>39</xdr:row>
                <xdr:rowOff>100013</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ADAF-9485-4780-8328-66BBB394ECF1}">
  <sheetPr codeName="Sheet56"/>
  <dimension ref="C2:S44"/>
  <sheetViews>
    <sheetView view="pageBreakPreview" zoomScale="80" zoomScaleNormal="100" zoomScaleSheetLayoutView="80" workbookViewId="0">
      <selection activeCell="P2" sqref="P2"/>
    </sheetView>
  </sheetViews>
  <sheetFormatPr defaultColWidth="9.1328125" defaultRowHeight="14.25" x14ac:dyDescent="0.45"/>
  <cols>
    <col min="1" max="1" width="9.1328125" style="1"/>
    <col min="2" max="2" width="3.3984375" style="1" customWidth="1"/>
    <col min="3" max="3" width="86.1328125" style="1" customWidth="1"/>
    <col min="4" max="4" width="10.1328125" style="17" bestFit="1" customWidth="1"/>
    <col min="5" max="13" width="9.1328125" style="1"/>
    <col min="14" max="14" width="7.86328125" style="1" customWidth="1"/>
    <col min="15" max="22" width="9.1328125" style="1"/>
    <col min="23" max="23" width="8.73046875" style="1" customWidth="1"/>
    <col min="24" max="24" width="8.59765625" style="1" customWidth="1"/>
    <col min="25" max="25" width="8" style="1" customWidth="1"/>
    <col min="26" max="26" width="9.1328125" style="1"/>
    <col min="27" max="27" width="7.59765625" style="1" customWidth="1"/>
    <col min="28" max="28" width="8.1328125" style="1" customWidth="1"/>
    <col min="29" max="29" width="7.3984375" style="1" customWidth="1"/>
    <col min="30" max="30" width="8.1328125" style="1" customWidth="1"/>
    <col min="31" max="31" width="9.1328125" style="1"/>
    <col min="32" max="32" width="8.265625" style="1" customWidth="1"/>
    <col min="33" max="16384" width="9.1328125" style="1"/>
  </cols>
  <sheetData>
    <row r="2" spans="3:8" ht="21" x14ac:dyDescent="0.45">
      <c r="C2" s="16"/>
    </row>
    <row r="3" spans="3:8" ht="21" x14ac:dyDescent="0.5">
      <c r="C3" s="18" t="s">
        <v>0</v>
      </c>
      <c r="D3" s="19" t="s">
        <v>1</v>
      </c>
    </row>
    <row r="4" spans="3:8" ht="15.75" x14ac:dyDescent="0.45">
      <c r="C4" s="20" t="s">
        <v>2</v>
      </c>
      <c r="D4" s="21" t="s">
        <v>3</v>
      </c>
    </row>
    <row r="5" spans="3:8" ht="15.75" x14ac:dyDescent="0.45">
      <c r="C5" s="20" t="s">
        <v>4</v>
      </c>
      <c r="D5" s="21" t="s">
        <v>5</v>
      </c>
    </row>
    <row r="6" spans="3:8" ht="15.75" x14ac:dyDescent="0.45">
      <c r="C6" s="20" t="s">
        <v>6</v>
      </c>
      <c r="D6" s="21" t="s">
        <v>7</v>
      </c>
    </row>
    <row r="7" spans="3:8" ht="15.75" x14ac:dyDescent="0.45">
      <c r="C7" s="20" t="s">
        <v>8</v>
      </c>
      <c r="D7" s="21" t="s">
        <v>9</v>
      </c>
      <c r="G7" s="22"/>
    </row>
    <row r="8" spans="3:8" ht="15.75" x14ac:dyDescent="0.45">
      <c r="C8" s="20" t="s">
        <v>10</v>
      </c>
      <c r="D8" s="21" t="s">
        <v>11</v>
      </c>
      <c r="E8" s="23"/>
      <c r="F8" s="23"/>
      <c r="G8" s="23"/>
      <c r="H8" s="23"/>
    </row>
    <row r="9" spans="3:8" ht="3" customHeight="1" x14ac:dyDescent="0.45">
      <c r="C9" s="24"/>
      <c r="D9" s="21"/>
    </row>
    <row r="10" spans="3:8" ht="15.75" x14ac:dyDescent="0.45">
      <c r="C10" s="20" t="s">
        <v>12</v>
      </c>
      <c r="D10" s="21"/>
    </row>
    <row r="11" spans="3:8" ht="15.75" x14ac:dyDescent="0.45">
      <c r="C11" s="24" t="s">
        <v>13</v>
      </c>
      <c r="D11" s="21" t="s">
        <v>14</v>
      </c>
    </row>
    <row r="12" spans="3:8" ht="15.75" x14ac:dyDescent="0.45">
      <c r="C12" s="24" t="s">
        <v>15</v>
      </c>
      <c r="D12" s="21" t="s">
        <v>14</v>
      </c>
    </row>
    <row r="13" spans="3:8" ht="15.75" x14ac:dyDescent="0.45">
      <c r="C13" s="24" t="s">
        <v>16</v>
      </c>
      <c r="D13" s="21" t="s">
        <v>14</v>
      </c>
    </row>
    <row r="14" spans="3:8" ht="2.25" customHeight="1" x14ac:dyDescent="0.45">
      <c r="C14" s="20"/>
      <c r="D14" s="21"/>
    </row>
    <row r="15" spans="3:8" ht="15.75" x14ac:dyDescent="0.45">
      <c r="C15" s="20" t="s">
        <v>17</v>
      </c>
      <c r="D15" s="21"/>
    </row>
    <row r="16" spans="3:8" ht="15.75" x14ac:dyDescent="0.45">
      <c r="C16" s="24" t="s">
        <v>13</v>
      </c>
      <c r="D16" s="21" t="s">
        <v>18</v>
      </c>
    </row>
    <row r="17" spans="3:4" ht="15.75" x14ac:dyDescent="0.45">
      <c r="C17" s="24" t="s">
        <v>15</v>
      </c>
      <c r="D17" s="21" t="s">
        <v>18</v>
      </c>
    </row>
    <row r="18" spans="3:4" ht="15.75" x14ac:dyDescent="0.45">
      <c r="C18" s="24" t="s">
        <v>16</v>
      </c>
      <c r="D18" s="21" t="s">
        <v>18</v>
      </c>
    </row>
    <row r="19" spans="3:4" ht="4.5" customHeight="1" x14ac:dyDescent="0.45">
      <c r="C19" s="20"/>
      <c r="D19" s="21"/>
    </row>
    <row r="20" spans="3:4" ht="15.75" x14ac:dyDescent="0.45">
      <c r="C20" s="20" t="s">
        <v>19</v>
      </c>
      <c r="D20" s="21"/>
    </row>
    <row r="21" spans="3:4" ht="15.75" x14ac:dyDescent="0.45">
      <c r="C21" s="24" t="s">
        <v>13</v>
      </c>
      <c r="D21" s="21" t="s">
        <v>20</v>
      </c>
    </row>
    <row r="22" spans="3:4" ht="15.75" x14ac:dyDescent="0.45">
      <c r="C22" s="24" t="s">
        <v>15</v>
      </c>
      <c r="D22" s="21" t="s">
        <v>20</v>
      </c>
    </row>
    <row r="23" spans="3:4" ht="15.75" x14ac:dyDescent="0.45">
      <c r="C23" s="24" t="s">
        <v>16</v>
      </c>
      <c r="D23" s="21" t="s">
        <v>20</v>
      </c>
    </row>
    <row r="24" spans="3:4" ht="2.25" customHeight="1" x14ac:dyDescent="0.45">
      <c r="C24" s="20"/>
      <c r="D24" s="21"/>
    </row>
    <row r="25" spans="3:4" ht="15.75" x14ac:dyDescent="0.45">
      <c r="C25" s="20" t="s">
        <v>21</v>
      </c>
      <c r="D25" s="21"/>
    </row>
    <row r="26" spans="3:4" ht="15.75" x14ac:dyDescent="0.45">
      <c r="C26" s="24" t="s">
        <v>22</v>
      </c>
      <c r="D26" s="21" t="s">
        <v>23</v>
      </c>
    </row>
    <row r="27" spans="3:4" ht="15.75" x14ac:dyDescent="0.45">
      <c r="C27" s="24" t="s">
        <v>24</v>
      </c>
      <c r="D27" s="21" t="s">
        <v>23</v>
      </c>
    </row>
    <row r="28" spans="3:4" ht="15.75" x14ac:dyDescent="0.45">
      <c r="C28" s="24" t="s">
        <v>25</v>
      </c>
      <c r="D28" s="21" t="s">
        <v>23</v>
      </c>
    </row>
    <row r="29" spans="3:4" ht="6" customHeight="1" x14ac:dyDescent="0.45">
      <c r="C29" s="24"/>
      <c r="D29" s="21"/>
    </row>
    <row r="30" spans="3:4" ht="3" customHeight="1" x14ac:dyDescent="0.45">
      <c r="C30" s="20"/>
      <c r="D30" s="21"/>
    </row>
    <row r="31" spans="3:4" ht="15.75" x14ac:dyDescent="0.5">
      <c r="C31" s="25" t="s">
        <v>26</v>
      </c>
      <c r="D31" s="26" t="s">
        <v>27</v>
      </c>
    </row>
    <row r="32" spans="3:4" ht="3" customHeight="1" x14ac:dyDescent="0.45">
      <c r="C32" s="26"/>
      <c r="D32" s="21"/>
    </row>
    <row r="33" spans="3:19" ht="15.75" x14ac:dyDescent="0.5">
      <c r="C33" s="25" t="s">
        <v>28</v>
      </c>
      <c r="D33" s="21" t="s">
        <v>29</v>
      </c>
    </row>
    <row r="34" spans="3:19" ht="15.75" x14ac:dyDescent="0.45">
      <c r="D34" s="27"/>
    </row>
    <row r="35" spans="3:19" x14ac:dyDescent="0.45">
      <c r="C35" s="28" t="s">
        <v>30</v>
      </c>
      <c r="D35" s="1"/>
    </row>
    <row r="36" spans="3:19" ht="15.75" x14ac:dyDescent="0.45">
      <c r="C36" s="20" t="s">
        <v>31</v>
      </c>
      <c r="D36" s="21" t="s">
        <v>32</v>
      </c>
      <c r="S36" s="1" t="s">
        <v>33</v>
      </c>
    </row>
    <row r="38" spans="3:19" x14ac:dyDescent="0.45">
      <c r="C38" s="28" t="s">
        <v>34</v>
      </c>
      <c r="D38" s="1"/>
    </row>
    <row r="39" spans="3:19" ht="15.75" x14ac:dyDescent="0.45">
      <c r="C39" s="20" t="s">
        <v>35</v>
      </c>
      <c r="D39" s="21" t="s">
        <v>36</v>
      </c>
    </row>
    <row r="40" spans="3:19" ht="15.75" x14ac:dyDescent="0.45">
      <c r="C40" s="20" t="s">
        <v>37</v>
      </c>
      <c r="D40" s="21" t="s">
        <v>38</v>
      </c>
    </row>
    <row r="41" spans="3:19" ht="15.75" x14ac:dyDescent="0.45">
      <c r="C41" s="20" t="s">
        <v>39</v>
      </c>
      <c r="D41" s="21" t="s">
        <v>40</v>
      </c>
    </row>
    <row r="42" spans="3:19" ht="15.75" x14ac:dyDescent="0.45">
      <c r="C42" s="20" t="s">
        <v>41</v>
      </c>
      <c r="D42" s="21" t="s">
        <v>42</v>
      </c>
    </row>
    <row r="43" spans="3:19" ht="15.75" x14ac:dyDescent="0.45">
      <c r="C43" s="20" t="s">
        <v>43</v>
      </c>
      <c r="D43" s="21" t="s">
        <v>44</v>
      </c>
    </row>
    <row r="44" spans="3:19" ht="15.75" x14ac:dyDescent="0.45">
      <c r="C44" s="20" t="s">
        <v>45</v>
      </c>
      <c r="D44" s="21" t="s">
        <v>46</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79C8-AF6E-4C5D-AFE6-8D2D29C3777F}">
  <sheetPr codeName="Sheet59"/>
  <dimension ref="B2:T37"/>
  <sheetViews>
    <sheetView view="pageBreakPreview" zoomScaleNormal="100" zoomScaleSheetLayoutView="100" workbookViewId="0">
      <selection activeCell="P2" sqref="P2"/>
    </sheetView>
  </sheetViews>
  <sheetFormatPr defaultColWidth="15.86328125" defaultRowHeight="15.75" x14ac:dyDescent="0.5"/>
  <cols>
    <col min="1" max="1" width="15.86328125" style="29"/>
    <col min="2" max="2" width="8" style="29" customWidth="1"/>
    <col min="3" max="3" width="21.265625" style="29" customWidth="1"/>
    <col min="4" max="8" width="15.86328125" style="29"/>
    <col min="9" max="9" width="4.86328125" style="29" customWidth="1"/>
    <col min="10" max="16384" width="15.86328125" style="29"/>
  </cols>
  <sheetData>
    <row r="2" spans="2:8" x14ac:dyDescent="0.5">
      <c r="B2" s="338" t="s">
        <v>47</v>
      </c>
      <c r="C2" s="338"/>
      <c r="D2" s="338"/>
      <c r="E2" s="338"/>
      <c r="F2" s="338"/>
      <c r="G2" s="338"/>
      <c r="H2" s="338"/>
    </row>
    <row r="4" spans="2:8" ht="36.75" customHeight="1" x14ac:dyDescent="0.5">
      <c r="B4" s="30">
        <v>1</v>
      </c>
      <c r="C4" s="339" t="s">
        <v>48</v>
      </c>
      <c r="D4" s="339"/>
      <c r="E4" s="339"/>
      <c r="F4" s="339"/>
      <c r="G4" s="339"/>
      <c r="H4" s="339"/>
    </row>
    <row r="5" spans="2:8" ht="31.5" customHeight="1" x14ac:dyDescent="0.5">
      <c r="B5" s="30">
        <v>2</v>
      </c>
      <c r="C5" s="340" t="s">
        <v>49</v>
      </c>
      <c r="D5" s="340"/>
      <c r="E5" s="340"/>
      <c r="F5" s="340"/>
      <c r="G5" s="340"/>
      <c r="H5" s="340"/>
    </row>
    <row r="6" spans="2:8" ht="35.25" customHeight="1" x14ac:dyDescent="0.5">
      <c r="B6" s="30">
        <v>3</v>
      </c>
      <c r="C6" s="340" t="s">
        <v>50</v>
      </c>
      <c r="D6" s="340"/>
      <c r="E6" s="340"/>
      <c r="F6" s="340"/>
      <c r="G6" s="340"/>
      <c r="H6" s="340"/>
    </row>
    <row r="7" spans="2:8" x14ac:dyDescent="0.5">
      <c r="B7" s="31"/>
      <c r="C7" s="32" t="s">
        <v>51</v>
      </c>
      <c r="D7" s="33"/>
      <c r="E7" s="341" t="s">
        <v>52</v>
      </c>
      <c r="F7" s="341"/>
      <c r="G7" s="341"/>
      <c r="H7" s="33"/>
    </row>
    <row r="8" spans="2:8" x14ac:dyDescent="0.5">
      <c r="B8" s="31"/>
      <c r="C8" s="34" t="s">
        <v>53</v>
      </c>
      <c r="E8" s="35"/>
      <c r="F8" s="34" t="s">
        <v>54</v>
      </c>
    </row>
    <row r="9" spans="2:8" x14ac:dyDescent="0.5">
      <c r="B9" s="31"/>
      <c r="C9" s="34" t="s">
        <v>55</v>
      </c>
      <c r="E9" s="35"/>
      <c r="F9" s="34" t="s">
        <v>56</v>
      </c>
    </row>
    <row r="10" spans="2:8" x14ac:dyDescent="0.5">
      <c r="B10" s="31"/>
      <c r="C10" s="34" t="s">
        <v>57</v>
      </c>
      <c r="E10" s="35"/>
      <c r="F10" s="34" t="s">
        <v>58</v>
      </c>
    </row>
    <row r="11" spans="2:8" x14ac:dyDescent="0.5">
      <c r="B11" s="31"/>
      <c r="C11" s="34" t="s">
        <v>59</v>
      </c>
      <c r="E11" s="35"/>
      <c r="F11" s="34" t="s">
        <v>60</v>
      </c>
    </row>
    <row r="12" spans="2:8" x14ac:dyDescent="0.5">
      <c r="B12" s="31"/>
      <c r="C12" s="34" t="s">
        <v>61</v>
      </c>
      <c r="E12" s="35"/>
      <c r="F12" s="34" t="s">
        <v>62</v>
      </c>
    </row>
    <row r="13" spans="2:8" x14ac:dyDescent="0.5">
      <c r="B13" s="31"/>
      <c r="C13" s="34" t="s">
        <v>63</v>
      </c>
      <c r="E13" s="35"/>
      <c r="F13" s="34" t="s">
        <v>64</v>
      </c>
    </row>
    <row r="14" spans="2:8" x14ac:dyDescent="0.5">
      <c r="B14" s="31"/>
      <c r="C14" s="34" t="s">
        <v>65</v>
      </c>
      <c r="E14" s="35"/>
      <c r="F14" s="34" t="s">
        <v>66</v>
      </c>
    </row>
    <row r="15" spans="2:8" x14ac:dyDescent="0.5">
      <c r="B15" s="31"/>
      <c r="C15" s="34" t="s">
        <v>67</v>
      </c>
      <c r="E15" s="35"/>
      <c r="F15" s="34" t="s">
        <v>68</v>
      </c>
    </row>
    <row r="16" spans="2:8" x14ac:dyDescent="0.5">
      <c r="B16" s="31"/>
      <c r="C16" s="34" t="s">
        <v>69</v>
      </c>
      <c r="E16" s="35"/>
      <c r="F16" s="34" t="s">
        <v>70</v>
      </c>
    </row>
    <row r="17" spans="2:9" x14ac:dyDescent="0.5">
      <c r="B17" s="31"/>
      <c r="C17" s="34" t="s">
        <v>71</v>
      </c>
      <c r="E17" s="35"/>
      <c r="F17" s="34" t="s">
        <v>72</v>
      </c>
    </row>
    <row r="18" spans="2:9" x14ac:dyDescent="0.5">
      <c r="B18" s="31"/>
      <c r="C18" s="34" t="s">
        <v>73</v>
      </c>
      <c r="E18" s="35"/>
      <c r="F18" s="34" t="s">
        <v>74</v>
      </c>
    </row>
    <row r="19" spans="2:9" x14ac:dyDescent="0.5">
      <c r="B19" s="31"/>
      <c r="C19" s="36" t="s">
        <v>75</v>
      </c>
      <c r="D19" s="37"/>
      <c r="E19" s="38"/>
      <c r="F19" s="36" t="s">
        <v>76</v>
      </c>
      <c r="G19" s="37"/>
      <c r="H19" s="37"/>
    </row>
    <row r="20" spans="2:9" x14ac:dyDescent="0.5">
      <c r="B20" s="31"/>
    </row>
    <row r="21" spans="2:9" x14ac:dyDescent="0.5">
      <c r="B21" s="30">
        <v>4</v>
      </c>
      <c r="C21" s="39" t="s">
        <v>77</v>
      </c>
    </row>
    <row r="22" spans="2:9" ht="31.5" customHeight="1" x14ac:dyDescent="0.5">
      <c r="B22" s="31"/>
      <c r="C22" s="40"/>
      <c r="D22" s="41" t="s">
        <v>78</v>
      </c>
      <c r="E22" s="41" t="s">
        <v>79</v>
      </c>
      <c r="F22" s="41" t="s">
        <v>80</v>
      </c>
      <c r="G22" s="41" t="s">
        <v>81</v>
      </c>
      <c r="H22" s="42" t="s">
        <v>82</v>
      </c>
    </row>
    <row r="23" spans="2:9" ht="31.5" x14ac:dyDescent="0.5">
      <c r="B23" s="31"/>
      <c r="C23" s="43" t="s">
        <v>83</v>
      </c>
      <c r="D23" s="44">
        <v>22</v>
      </c>
      <c r="E23" s="44">
        <v>17</v>
      </c>
      <c r="F23" s="44">
        <v>17</v>
      </c>
      <c r="G23" s="44">
        <v>64</v>
      </c>
      <c r="H23" s="44">
        <f>SUM(D23:G23)</f>
        <v>120</v>
      </c>
    </row>
    <row r="24" spans="2:9" ht="31.5" x14ac:dyDescent="0.5">
      <c r="B24" s="31"/>
      <c r="C24" s="43" t="s">
        <v>84</v>
      </c>
      <c r="D24" s="44">
        <v>22</v>
      </c>
      <c r="E24" s="44">
        <v>17</v>
      </c>
      <c r="F24" s="44">
        <v>17</v>
      </c>
      <c r="G24" s="44">
        <v>64</v>
      </c>
      <c r="H24" s="44">
        <v>120</v>
      </c>
    </row>
    <row r="25" spans="2:9" x14ac:dyDescent="0.5">
      <c r="B25" s="45">
        <v>5</v>
      </c>
      <c r="C25" s="27" t="s">
        <v>85</v>
      </c>
      <c r="D25" s="27"/>
      <c r="E25" s="27"/>
      <c r="F25" s="27"/>
      <c r="G25" s="27"/>
      <c r="H25" s="27"/>
    </row>
    <row r="26" spans="2:9" x14ac:dyDescent="0.5">
      <c r="B26" s="45">
        <v>6</v>
      </c>
      <c r="C26" s="336" t="s">
        <v>86</v>
      </c>
      <c r="D26" s="336"/>
      <c r="E26" s="336"/>
      <c r="F26" s="336"/>
      <c r="G26" s="336"/>
      <c r="H26" s="336"/>
    </row>
    <row r="27" spans="2:9" x14ac:dyDescent="0.5">
      <c r="B27" s="45"/>
      <c r="C27" s="336"/>
      <c r="D27" s="336"/>
      <c r="E27" s="336"/>
      <c r="F27" s="336"/>
      <c r="G27" s="336"/>
      <c r="H27" s="336"/>
    </row>
    <row r="28" spans="2:9" ht="36.75" customHeight="1" x14ac:dyDescent="0.5">
      <c r="B28" s="45"/>
      <c r="C28" s="336"/>
      <c r="D28" s="336"/>
      <c r="E28" s="336"/>
      <c r="F28" s="336"/>
      <c r="G28" s="336"/>
      <c r="H28" s="336"/>
    </row>
    <row r="29" spans="2:9" ht="14.45" customHeight="1" x14ac:dyDescent="0.5">
      <c r="B29" s="46"/>
      <c r="C29" s="336"/>
      <c r="D29" s="336"/>
      <c r="E29" s="336"/>
      <c r="F29" s="336"/>
      <c r="G29" s="336"/>
      <c r="H29" s="336"/>
    </row>
    <row r="30" spans="2:9" ht="19.5" customHeight="1" x14ac:dyDescent="0.5">
      <c r="B30" s="47"/>
      <c r="C30" s="337"/>
      <c r="D30" s="337"/>
      <c r="E30" s="337"/>
      <c r="F30" s="337"/>
      <c r="G30" s="337"/>
      <c r="H30" s="337"/>
    </row>
    <row r="31" spans="2:9" x14ac:dyDescent="0.5">
      <c r="B31" s="47"/>
      <c r="C31" s="337"/>
      <c r="D31" s="337"/>
      <c r="E31" s="337"/>
      <c r="F31" s="337"/>
      <c r="G31" s="337"/>
      <c r="H31" s="337"/>
    </row>
    <row r="32" spans="2:9" x14ac:dyDescent="0.5">
      <c r="B32" s="47"/>
      <c r="C32" s="337"/>
      <c r="D32" s="337"/>
      <c r="E32" s="337"/>
      <c r="F32" s="337"/>
      <c r="G32" s="337"/>
      <c r="H32" s="337"/>
      <c r="I32" s="48"/>
    </row>
    <row r="35" spans="3:20" x14ac:dyDescent="0.5">
      <c r="C35" s="49"/>
      <c r="D35" s="49"/>
      <c r="E35" s="49"/>
      <c r="F35" s="49"/>
      <c r="G35" s="49"/>
      <c r="H35" s="49"/>
      <c r="I35" s="46"/>
    </row>
    <row r="36" spans="3:20" ht="90.75" customHeight="1" x14ac:dyDescent="0.5">
      <c r="I36" s="49"/>
      <c r="J36" s="49"/>
      <c r="K36" s="49"/>
      <c r="L36" s="49"/>
      <c r="M36" s="49"/>
      <c r="N36" s="49"/>
      <c r="O36" s="336"/>
      <c r="P36" s="336"/>
      <c r="Q36" s="336"/>
      <c r="R36" s="336"/>
      <c r="S36" s="336"/>
      <c r="T36" s="336"/>
    </row>
    <row r="37" spans="3:20" ht="15" customHeight="1" x14ac:dyDescent="0.5"/>
  </sheetData>
  <mergeCells count="12">
    <mergeCell ref="O36:T36"/>
    <mergeCell ref="B2:H2"/>
    <mergeCell ref="C4:H4"/>
    <mergeCell ref="C5:H5"/>
    <mergeCell ref="C6:H6"/>
    <mergeCell ref="E7:G7"/>
    <mergeCell ref="C26:H26"/>
    <mergeCell ref="C27:H27"/>
    <mergeCell ref="C28:H29"/>
    <mergeCell ref="C30:H30"/>
    <mergeCell ref="C31:H31"/>
    <mergeCell ref="C32:H32"/>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D9EE-A1D6-4878-8DC8-0FA49123A571}">
  <sheetPr codeName="Sheet61"/>
  <dimension ref="B2:G50"/>
  <sheetViews>
    <sheetView view="pageBreakPreview" topLeftCell="A10" zoomScale="90" zoomScaleNormal="100" zoomScaleSheetLayoutView="90" workbookViewId="0">
      <selection activeCell="D38" sqref="D38:D42"/>
    </sheetView>
  </sheetViews>
  <sheetFormatPr defaultColWidth="9.1328125" defaultRowHeight="15.75" x14ac:dyDescent="0.5"/>
  <cols>
    <col min="1" max="1" width="9.1328125" style="29"/>
    <col min="2" max="2" width="5.3984375" style="29" customWidth="1"/>
    <col min="3" max="3" width="41.3984375" style="29" customWidth="1"/>
    <col min="4" max="6" width="14.1328125" style="29" bestFit="1" customWidth="1"/>
    <col min="7" max="7" width="12.265625" style="29" bestFit="1" customWidth="1"/>
    <col min="8" max="16384" width="9.1328125" style="29"/>
  </cols>
  <sheetData>
    <row r="2" spans="2:7" x14ac:dyDescent="0.5">
      <c r="B2" s="344" t="s">
        <v>87</v>
      </c>
      <c r="C2" s="344"/>
      <c r="D2" s="344"/>
      <c r="E2" s="344"/>
      <c r="F2" s="344"/>
      <c r="G2" s="344"/>
    </row>
    <row r="3" spans="2:7" x14ac:dyDescent="0.5">
      <c r="B3" s="345" t="s">
        <v>842</v>
      </c>
      <c r="C3" s="345"/>
      <c r="D3" s="345"/>
      <c r="E3" s="345"/>
      <c r="F3" s="345"/>
      <c r="G3" s="345"/>
    </row>
    <row r="4" spans="2:7" x14ac:dyDescent="0.5">
      <c r="B4" s="346"/>
      <c r="C4" s="347"/>
      <c r="D4" s="50" t="s">
        <v>88</v>
      </c>
      <c r="E4" s="50" t="s">
        <v>89</v>
      </c>
      <c r="F4" s="50" t="s">
        <v>90</v>
      </c>
      <c r="G4" s="50" t="s">
        <v>91</v>
      </c>
    </row>
    <row r="5" spans="2:7" x14ac:dyDescent="0.5">
      <c r="B5" s="342" t="s">
        <v>92</v>
      </c>
      <c r="C5" s="343"/>
      <c r="D5" s="343"/>
      <c r="E5" s="343"/>
      <c r="F5" s="343"/>
      <c r="G5" s="348"/>
    </row>
    <row r="6" spans="2:7" x14ac:dyDescent="0.5">
      <c r="B6" s="51">
        <v>1</v>
      </c>
      <c r="C6" s="52" t="s">
        <v>665</v>
      </c>
      <c r="D6" s="53">
        <v>97.788538563074439</v>
      </c>
      <c r="E6" s="53">
        <v>10.977254686300194</v>
      </c>
      <c r="F6" s="53">
        <v>2.250599889580295</v>
      </c>
      <c r="G6" s="53">
        <v>111.01639313895495</v>
      </c>
    </row>
    <row r="7" spans="2:7" x14ac:dyDescent="0.5">
      <c r="B7" s="51">
        <v>2</v>
      </c>
      <c r="C7" s="52" t="s">
        <v>666</v>
      </c>
      <c r="D7" s="53">
        <v>88.875782161594358</v>
      </c>
      <c r="E7" s="53">
        <v>9.4506806489502502</v>
      </c>
      <c r="F7" s="53">
        <v>1.9175839642879069</v>
      </c>
      <c r="G7" s="53">
        <v>100.24404677483251</v>
      </c>
    </row>
    <row r="8" spans="2:7" x14ac:dyDescent="0.5">
      <c r="B8" s="51">
        <v>3</v>
      </c>
      <c r="C8" s="52" t="s">
        <v>843</v>
      </c>
      <c r="D8" s="53">
        <v>90.885684015278244</v>
      </c>
      <c r="E8" s="53">
        <v>86.093298543440611</v>
      </c>
      <c r="F8" s="53">
        <v>85.203237286460052</v>
      </c>
      <c r="G8" s="53">
        <v>90.296616509023949</v>
      </c>
    </row>
    <row r="9" spans="2:7" x14ac:dyDescent="0.5">
      <c r="B9" s="51">
        <v>4</v>
      </c>
      <c r="C9" s="52" t="s">
        <v>844</v>
      </c>
      <c r="D9" s="53">
        <v>86.37</v>
      </c>
      <c r="E9" s="53">
        <v>85.88</v>
      </c>
      <c r="F9" s="53">
        <v>83.76</v>
      </c>
      <c r="G9" s="53">
        <v>86.28</v>
      </c>
    </row>
    <row r="10" spans="2:7" x14ac:dyDescent="0.5">
      <c r="B10" s="51">
        <v>5</v>
      </c>
      <c r="C10" s="52" t="s">
        <v>845</v>
      </c>
      <c r="D10" s="53">
        <v>58.157366843673309</v>
      </c>
      <c r="E10" s="53">
        <v>69.596299597025549</v>
      </c>
      <c r="F10" s="53">
        <v>73.128280074318951</v>
      </c>
      <c r="G10" s="53">
        <v>59.591944290604715</v>
      </c>
    </row>
    <row r="11" spans="2:7" x14ac:dyDescent="0.5">
      <c r="B11" s="51">
        <v>6</v>
      </c>
      <c r="C11" s="52" t="s">
        <v>846</v>
      </c>
      <c r="D11" s="53">
        <v>26.125433699325544</v>
      </c>
      <c r="E11" s="53">
        <v>22.443779486033161</v>
      </c>
      <c r="F11" s="53">
        <v>17.175751068499128</v>
      </c>
      <c r="G11" s="53">
        <v>25.579959206823155</v>
      </c>
    </row>
    <row r="12" spans="2:7" x14ac:dyDescent="0.5">
      <c r="B12" s="51">
        <v>7</v>
      </c>
      <c r="C12" s="52" t="s">
        <v>847</v>
      </c>
      <c r="D12" s="53">
        <v>8.8474832515052011</v>
      </c>
      <c r="E12" s="53">
        <v>1.2521074339303024</v>
      </c>
      <c r="F12" s="53">
        <v>1.0011018450163698</v>
      </c>
      <c r="G12" s="53">
        <v>7.9373884712841232</v>
      </c>
    </row>
    <row r="13" spans="2:7" x14ac:dyDescent="0.5">
      <c r="B13" s="51">
        <v>8</v>
      </c>
      <c r="C13" s="52" t="s">
        <v>848</v>
      </c>
      <c r="D13" s="53">
        <v>5.8334093717347351</v>
      </c>
      <c r="E13" s="53">
        <v>6.665302238779244</v>
      </c>
      <c r="F13" s="53">
        <v>7.4265409781840956</v>
      </c>
      <c r="G13" s="53">
        <v>5.9479636400841658</v>
      </c>
    </row>
    <row r="14" spans="2:7" x14ac:dyDescent="0.5">
      <c r="B14" s="51">
        <v>9</v>
      </c>
      <c r="C14" s="52" t="s">
        <v>849</v>
      </c>
      <c r="D14" s="53">
        <v>2.493815159928868</v>
      </c>
      <c r="E14" s="53">
        <v>2.8159131620367397</v>
      </c>
      <c r="F14" s="53">
        <v>7.8178799378047312</v>
      </c>
      <c r="G14" s="53">
        <v>2.6268258032264762</v>
      </c>
    </row>
    <row r="15" spans="2:7" x14ac:dyDescent="0.5">
      <c r="B15" s="51">
        <v>10</v>
      </c>
      <c r="C15" s="52" t="s">
        <v>850</v>
      </c>
      <c r="D15" s="53">
        <v>2.5253903263103417</v>
      </c>
      <c r="E15" s="53">
        <v>2.4928501307919566</v>
      </c>
      <c r="F15" s="53">
        <v>5.7949085064429102</v>
      </c>
      <c r="G15" s="53">
        <v>2.5848656650350765</v>
      </c>
    </row>
    <row r="16" spans="2:7" x14ac:dyDescent="0.5">
      <c r="B16" s="51">
        <v>11</v>
      </c>
      <c r="C16" s="52" t="s">
        <v>851</v>
      </c>
      <c r="D16" s="53">
        <v>6.7096705788315294</v>
      </c>
      <c r="E16" s="53">
        <v>10.89926894195141</v>
      </c>
      <c r="F16" s="53">
        <v>7.0532550737033626</v>
      </c>
      <c r="G16" s="53">
        <v>7.1099904837247871</v>
      </c>
    </row>
    <row r="17" spans="2:7" x14ac:dyDescent="0.5">
      <c r="B17" s="342" t="s">
        <v>93</v>
      </c>
      <c r="C17" s="343"/>
      <c r="D17" s="54"/>
      <c r="E17" s="54"/>
      <c r="F17" s="54"/>
      <c r="G17" s="55"/>
    </row>
    <row r="18" spans="2:7" x14ac:dyDescent="0.5">
      <c r="B18" s="51">
        <v>1</v>
      </c>
      <c r="C18" s="56" t="s">
        <v>691</v>
      </c>
      <c r="D18" s="53">
        <v>6.8425023362354311</v>
      </c>
      <c r="E18" s="53">
        <v>6.4443416286549144</v>
      </c>
      <c r="F18" s="53">
        <v>7.5584968804311163</v>
      </c>
      <c r="G18" s="53">
        <v>6.8176475001786683</v>
      </c>
    </row>
    <row r="19" spans="2:7" ht="21" customHeight="1" x14ac:dyDescent="0.5">
      <c r="B19" s="51">
        <v>2</v>
      </c>
      <c r="C19" s="56" t="s">
        <v>852</v>
      </c>
      <c r="D19" s="53">
        <v>15.727939812379621</v>
      </c>
      <c r="E19" s="53">
        <v>14.438327256282374</v>
      </c>
      <c r="F19" s="53">
        <v>19.587605242175247</v>
      </c>
      <c r="G19" s="53">
        <v>15.678669225125279</v>
      </c>
    </row>
    <row r="20" spans="2:7" x14ac:dyDescent="0.5">
      <c r="B20" s="51">
        <v>3</v>
      </c>
      <c r="C20" s="56" t="s">
        <v>692</v>
      </c>
      <c r="D20" s="53">
        <v>23.182036375973652</v>
      </c>
      <c r="E20" s="53">
        <v>24.296410699215681</v>
      </c>
      <c r="F20" s="53">
        <v>33.200025470200515</v>
      </c>
      <c r="G20" s="53">
        <v>23.495316738702186</v>
      </c>
    </row>
    <row r="21" spans="2:7" x14ac:dyDescent="0.5">
      <c r="B21" s="349" t="s">
        <v>853</v>
      </c>
      <c r="C21" s="350"/>
      <c r="D21" s="54"/>
      <c r="E21" s="54"/>
      <c r="F21" s="54"/>
      <c r="G21" s="55"/>
    </row>
    <row r="22" spans="2:7" x14ac:dyDescent="0.5">
      <c r="B22" s="51">
        <v>1</v>
      </c>
      <c r="C22" s="56" t="s">
        <v>854</v>
      </c>
      <c r="D22" s="57">
        <v>10.125154899142997</v>
      </c>
      <c r="E22" s="57">
        <v>10.099075197534466</v>
      </c>
      <c r="F22" s="57">
        <v>14.947491586523743</v>
      </c>
      <c r="G22" s="57">
        <v>10.212187735326593</v>
      </c>
    </row>
    <row r="23" spans="2:7" x14ac:dyDescent="0.5">
      <c r="B23" s="51">
        <v>2</v>
      </c>
      <c r="C23" s="56" t="s">
        <v>694</v>
      </c>
      <c r="D23" s="57">
        <v>13.006949579242908</v>
      </c>
      <c r="E23" s="57">
        <v>12.709694431804936</v>
      </c>
      <c r="F23" s="57">
        <v>17.049349434249326</v>
      </c>
      <c r="G23" s="57">
        <v>13.057180007825817</v>
      </c>
    </row>
    <row r="24" spans="2:7" x14ac:dyDescent="0.5">
      <c r="B24" s="342" t="s">
        <v>94</v>
      </c>
      <c r="C24" s="343"/>
      <c r="D24" s="54"/>
      <c r="E24" s="54"/>
      <c r="F24" s="54"/>
      <c r="G24" s="55"/>
    </row>
    <row r="25" spans="2:7" x14ac:dyDescent="0.5">
      <c r="B25" s="58">
        <v>1</v>
      </c>
      <c r="C25" s="59" t="s">
        <v>855</v>
      </c>
      <c r="D25" s="60">
        <v>22</v>
      </c>
      <c r="E25" s="60">
        <v>17</v>
      </c>
      <c r="F25" s="60">
        <v>17</v>
      </c>
      <c r="G25" s="60">
        <v>56</v>
      </c>
    </row>
    <row r="26" spans="2:7" x14ac:dyDescent="0.5">
      <c r="B26" s="58">
        <v>2</v>
      </c>
      <c r="C26" s="59" t="s">
        <v>856</v>
      </c>
      <c r="D26" s="60">
        <v>5045</v>
      </c>
      <c r="E26" s="60">
        <v>1128</v>
      </c>
      <c r="F26" s="60">
        <v>281</v>
      </c>
      <c r="G26" s="60">
        <v>6454</v>
      </c>
    </row>
    <row r="27" spans="2:7" x14ac:dyDescent="0.5">
      <c r="B27" s="58">
        <v>3</v>
      </c>
      <c r="C27" s="59" t="s">
        <v>857</v>
      </c>
      <c r="D27" s="60">
        <v>41995817</v>
      </c>
      <c r="E27" s="60">
        <v>6043668</v>
      </c>
      <c r="F27" s="60">
        <v>735750</v>
      </c>
      <c r="G27" s="60">
        <v>48775235</v>
      </c>
    </row>
    <row r="28" spans="2:7" x14ac:dyDescent="0.5">
      <c r="B28" s="58">
        <v>4</v>
      </c>
      <c r="C28" s="59" t="s">
        <v>858</v>
      </c>
      <c r="D28" s="60">
        <v>1508989</v>
      </c>
      <c r="E28" s="60">
        <v>285837</v>
      </c>
      <c r="F28" s="60">
        <v>41659</v>
      </c>
      <c r="G28" s="60">
        <v>1836485</v>
      </c>
    </row>
    <row r="29" spans="2:7" x14ac:dyDescent="0.5">
      <c r="B29" s="58">
        <v>5</v>
      </c>
      <c r="C29" s="59" t="s">
        <v>859</v>
      </c>
      <c r="D29" s="60">
        <v>1411</v>
      </c>
      <c r="E29" s="60">
        <v>26</v>
      </c>
      <c r="F29" s="60">
        <v>0</v>
      </c>
      <c r="G29" s="60">
        <v>1437</v>
      </c>
    </row>
    <row r="30" spans="2:7" x14ac:dyDescent="0.5">
      <c r="B30" s="58">
        <v>6</v>
      </c>
      <c r="C30" s="59" t="s">
        <v>860</v>
      </c>
      <c r="D30" s="60">
        <v>305156</v>
      </c>
      <c r="E30" s="60">
        <v>41</v>
      </c>
      <c r="F30" s="60">
        <v>0</v>
      </c>
      <c r="G30" s="60">
        <v>305197</v>
      </c>
    </row>
    <row r="31" spans="2:7" x14ac:dyDescent="0.5">
      <c r="B31" s="58">
        <v>7</v>
      </c>
      <c r="C31" s="59" t="s">
        <v>861</v>
      </c>
      <c r="D31" s="60">
        <v>17406887</v>
      </c>
      <c r="E31" s="60">
        <v>2496538</v>
      </c>
      <c r="F31" s="60">
        <v>133099</v>
      </c>
      <c r="G31" s="60">
        <v>20036524</v>
      </c>
    </row>
    <row r="32" spans="2:7" x14ac:dyDescent="0.5">
      <c r="B32" s="58">
        <v>8</v>
      </c>
      <c r="C32" s="59" t="s">
        <v>862</v>
      </c>
      <c r="D32" s="60">
        <v>1302901</v>
      </c>
      <c r="E32" s="60">
        <v>450346</v>
      </c>
      <c r="F32" s="60">
        <v>11554</v>
      </c>
      <c r="G32" s="60">
        <v>1764801</v>
      </c>
    </row>
    <row r="33" spans="2:7" x14ac:dyDescent="0.5">
      <c r="B33" s="58">
        <v>9</v>
      </c>
      <c r="C33" s="59" t="s">
        <v>863</v>
      </c>
      <c r="D33" s="60">
        <v>4317</v>
      </c>
      <c r="E33" s="60">
        <v>331</v>
      </c>
      <c r="F33" s="60">
        <v>44</v>
      </c>
      <c r="G33" s="60">
        <v>4692</v>
      </c>
    </row>
    <row r="34" spans="2:7" x14ac:dyDescent="0.5">
      <c r="B34" s="58">
        <v>10</v>
      </c>
      <c r="C34" s="59" t="s">
        <v>864</v>
      </c>
      <c r="D34" s="60">
        <v>11561577</v>
      </c>
      <c r="E34" s="60">
        <v>692115</v>
      </c>
      <c r="F34" s="60">
        <v>51814</v>
      </c>
      <c r="G34" s="60">
        <v>12305506</v>
      </c>
    </row>
    <row r="35" spans="2:7" x14ac:dyDescent="0.5">
      <c r="B35" s="58">
        <v>11</v>
      </c>
      <c r="C35" s="59" t="s">
        <v>865</v>
      </c>
      <c r="D35" s="60">
        <v>278174</v>
      </c>
      <c r="E35" s="60">
        <v>149</v>
      </c>
      <c r="F35" s="60">
        <v>0</v>
      </c>
      <c r="G35" s="60">
        <v>278323</v>
      </c>
    </row>
    <row r="36" spans="2:7" x14ac:dyDescent="0.5">
      <c r="B36" s="58">
        <v>12</v>
      </c>
      <c r="C36" s="59" t="s">
        <v>866</v>
      </c>
      <c r="D36" s="60">
        <v>123721</v>
      </c>
      <c r="E36" s="60">
        <v>1358</v>
      </c>
      <c r="F36" s="60">
        <v>0</v>
      </c>
      <c r="G36" s="60">
        <v>125079</v>
      </c>
    </row>
    <row r="37" spans="2:7" x14ac:dyDescent="0.5">
      <c r="B37" s="343" t="s">
        <v>95</v>
      </c>
      <c r="C37" s="343"/>
      <c r="D37" s="61"/>
      <c r="E37" s="61"/>
      <c r="F37" s="61"/>
      <c r="G37" s="61"/>
    </row>
    <row r="38" spans="2:7" x14ac:dyDescent="0.5">
      <c r="B38" s="62">
        <v>1</v>
      </c>
      <c r="C38" s="63" t="s">
        <v>867</v>
      </c>
      <c r="D38" s="64">
        <v>8.4057994980988742</v>
      </c>
      <c r="E38" s="65"/>
      <c r="F38" s="65"/>
      <c r="G38" s="65"/>
    </row>
    <row r="39" spans="2:7" x14ac:dyDescent="0.5">
      <c r="B39" s="58"/>
      <c r="C39" s="66" t="s">
        <v>96</v>
      </c>
      <c r="D39" s="67">
        <v>6.9255728527674307</v>
      </c>
      <c r="E39" s="68"/>
      <c r="F39" s="68"/>
      <c r="G39" s="68"/>
    </row>
    <row r="40" spans="2:7" x14ac:dyDescent="0.5">
      <c r="B40" s="69"/>
      <c r="C40" s="66" t="s">
        <v>97</v>
      </c>
      <c r="D40" s="67">
        <v>11.059968745872389</v>
      </c>
      <c r="E40" s="68"/>
      <c r="F40" s="68"/>
      <c r="G40" s="68"/>
    </row>
    <row r="41" spans="2:7" x14ac:dyDescent="0.5">
      <c r="B41" s="70"/>
      <c r="C41" s="66" t="s">
        <v>98</v>
      </c>
      <c r="D41" s="67">
        <v>2.6214551488163069</v>
      </c>
      <c r="E41" s="68"/>
      <c r="F41" s="68"/>
      <c r="G41" s="68"/>
    </row>
    <row r="42" spans="2:7" x14ac:dyDescent="0.5">
      <c r="B42" s="62">
        <v>2</v>
      </c>
      <c r="C42" s="63" t="s">
        <v>868</v>
      </c>
      <c r="D42" s="64">
        <v>13.033348190370932</v>
      </c>
      <c r="E42" s="65"/>
      <c r="F42" s="65"/>
      <c r="G42" s="65"/>
    </row>
    <row r="43" spans="2:7" x14ac:dyDescent="0.5">
      <c r="B43" s="71"/>
      <c r="C43" s="72"/>
      <c r="D43" s="73"/>
      <c r="E43" s="65"/>
      <c r="F43" s="65"/>
      <c r="G43" s="65"/>
    </row>
    <row r="44" spans="2:7" x14ac:dyDescent="0.5">
      <c r="B44" s="74" t="s">
        <v>99</v>
      </c>
      <c r="C44" s="74"/>
      <c r="D44" s="74"/>
      <c r="E44" s="74"/>
      <c r="F44" s="74"/>
      <c r="G44" s="74"/>
    </row>
    <row r="45" spans="2:7" x14ac:dyDescent="0.5">
      <c r="B45" s="75" t="s">
        <v>869</v>
      </c>
      <c r="C45" s="74"/>
      <c r="D45" s="74"/>
      <c r="E45" s="74"/>
      <c r="F45" s="74"/>
      <c r="G45" s="74"/>
    </row>
    <row r="46" spans="2:7" x14ac:dyDescent="0.5">
      <c r="B46" s="75" t="s">
        <v>870</v>
      </c>
      <c r="C46" s="74"/>
      <c r="D46" s="74"/>
      <c r="E46" s="74"/>
      <c r="F46" s="74"/>
      <c r="G46" s="74"/>
    </row>
    <row r="47" spans="2:7" x14ac:dyDescent="0.5">
      <c r="B47" s="75" t="s">
        <v>871</v>
      </c>
      <c r="C47" s="74"/>
      <c r="D47" s="74"/>
      <c r="E47" s="74"/>
      <c r="F47" s="74"/>
      <c r="G47" s="74"/>
    </row>
    <row r="48" spans="2:7" x14ac:dyDescent="0.5">
      <c r="B48" s="75" t="s">
        <v>872</v>
      </c>
      <c r="C48" s="74"/>
      <c r="D48" s="74"/>
      <c r="E48" s="74"/>
      <c r="F48" s="74"/>
      <c r="G48" s="74"/>
    </row>
    <row r="49" spans="2:7" x14ac:dyDescent="0.5">
      <c r="B49" s="75" t="s">
        <v>873</v>
      </c>
      <c r="C49" s="46"/>
      <c r="D49" s="46"/>
      <c r="E49" s="46"/>
      <c r="F49" s="46"/>
      <c r="G49" s="46"/>
    </row>
    <row r="50" spans="2:7" x14ac:dyDescent="0.5">
      <c r="B50" s="75"/>
      <c r="C50" s="46"/>
      <c r="D50" s="46"/>
      <c r="E50" s="46"/>
      <c r="F50" s="46"/>
      <c r="G50" s="46"/>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78CF4-69E3-4662-B8E5-1E5B1C1289E2}">
  <sheetPr codeName="Sheet63"/>
  <dimension ref="B2:AI62"/>
  <sheetViews>
    <sheetView workbookViewId="0">
      <selection activeCell="P2" sqref="P2"/>
    </sheetView>
  </sheetViews>
  <sheetFormatPr defaultColWidth="9.1328125" defaultRowHeight="15.75" x14ac:dyDescent="0.5"/>
  <cols>
    <col min="1" max="1" width="9.1328125" style="29"/>
    <col min="2" max="2" width="5.3984375" style="29" customWidth="1"/>
    <col min="3" max="3" width="45.3984375" style="29" bestFit="1" customWidth="1"/>
    <col min="4" max="7" width="18.3984375" style="29" bestFit="1" customWidth="1"/>
    <col min="8" max="8" width="16.73046875" style="29" bestFit="1" customWidth="1"/>
    <col min="9" max="9" width="14.73046875" style="29" bestFit="1" customWidth="1"/>
    <col min="10" max="10" width="11" style="29" bestFit="1" customWidth="1"/>
    <col min="11" max="11" width="11.73046875" style="29" bestFit="1" customWidth="1"/>
    <col min="12" max="15" width="18.3984375" style="29" bestFit="1" customWidth="1"/>
    <col min="16" max="16" width="16.73046875" style="29" bestFit="1" customWidth="1"/>
    <col min="17" max="17" width="14.1328125" style="29" bestFit="1" customWidth="1"/>
    <col min="18" max="18" width="11" style="29" bestFit="1" customWidth="1"/>
    <col min="19" max="19" width="11.73046875" style="29" bestFit="1" customWidth="1"/>
    <col min="20" max="23" width="16.1328125" style="29" bestFit="1" customWidth="1"/>
    <col min="24" max="24" width="14.73046875" style="29" bestFit="1" customWidth="1"/>
    <col min="25" max="25" width="13.1328125" style="29" bestFit="1" customWidth="1"/>
    <col min="26" max="26" width="11.73046875" style="29" bestFit="1" customWidth="1"/>
    <col min="27" max="27" width="14.59765625" style="29" bestFit="1" customWidth="1"/>
    <col min="28" max="28" width="14.73046875" style="29" bestFit="1" customWidth="1"/>
    <col min="29" max="31" width="16.1328125" style="29" bestFit="1" customWidth="1"/>
    <col min="32" max="33" width="14.73046875" style="29" bestFit="1" customWidth="1"/>
    <col min="34" max="34" width="11.73046875" style="29" bestFit="1" customWidth="1"/>
    <col min="35" max="35" width="11.86328125" style="29" bestFit="1" customWidth="1"/>
    <col min="36" max="16384" width="9.1328125" style="29"/>
  </cols>
  <sheetData>
    <row r="2" spans="2:35" x14ac:dyDescent="0.5">
      <c r="B2" s="76"/>
      <c r="C2" s="77"/>
      <c r="D2" s="360" t="s">
        <v>100</v>
      </c>
      <c r="E2" s="361"/>
      <c r="F2" s="361"/>
      <c r="G2" s="361"/>
      <c r="H2" s="361"/>
      <c r="I2" s="361"/>
      <c r="J2" s="361"/>
      <c r="K2" s="362"/>
      <c r="L2" s="363" t="s">
        <v>101</v>
      </c>
      <c r="M2" s="363"/>
      <c r="N2" s="363"/>
      <c r="O2" s="363"/>
      <c r="P2" s="363"/>
      <c r="Q2" s="363"/>
      <c r="R2" s="352"/>
      <c r="S2" s="352"/>
      <c r="T2" s="360" t="s">
        <v>102</v>
      </c>
      <c r="U2" s="361"/>
      <c r="V2" s="361"/>
      <c r="W2" s="361"/>
      <c r="X2" s="361"/>
      <c r="Y2" s="361"/>
      <c r="Z2" s="361"/>
      <c r="AA2" s="362"/>
      <c r="AB2" s="360" t="s">
        <v>103</v>
      </c>
      <c r="AC2" s="361"/>
      <c r="AD2" s="361"/>
      <c r="AE2" s="361"/>
      <c r="AF2" s="361"/>
      <c r="AG2" s="361"/>
      <c r="AH2" s="361"/>
      <c r="AI2" s="362"/>
    </row>
    <row r="3" spans="2:35" x14ac:dyDescent="0.5">
      <c r="B3" s="76"/>
      <c r="C3" s="77"/>
      <c r="D3" s="78"/>
      <c r="E3" s="79"/>
      <c r="F3" s="79"/>
      <c r="G3" s="79"/>
      <c r="H3" s="79"/>
      <c r="I3" s="79"/>
      <c r="J3" s="364" t="s">
        <v>104</v>
      </c>
      <c r="K3" s="365"/>
      <c r="L3" s="78"/>
      <c r="M3" s="79"/>
      <c r="N3" s="79"/>
      <c r="O3" s="79"/>
      <c r="P3" s="79"/>
      <c r="Q3" s="80"/>
      <c r="R3" s="366" t="s">
        <v>104</v>
      </c>
      <c r="S3" s="365"/>
      <c r="T3" s="78"/>
      <c r="U3" s="79"/>
      <c r="V3" s="79"/>
      <c r="W3" s="79"/>
      <c r="X3" s="79"/>
      <c r="Y3" s="79"/>
      <c r="Z3" s="364" t="s">
        <v>104</v>
      </c>
      <c r="AA3" s="365"/>
      <c r="AB3" s="78"/>
      <c r="AC3" s="79"/>
      <c r="AD3" s="79"/>
      <c r="AE3" s="79"/>
      <c r="AF3" s="79"/>
      <c r="AG3" s="79"/>
      <c r="AH3" s="364" t="s">
        <v>104</v>
      </c>
      <c r="AI3" s="365"/>
    </row>
    <row r="4" spans="2:35" x14ac:dyDescent="0.5">
      <c r="B4" s="356" t="s">
        <v>105</v>
      </c>
      <c r="C4" s="357"/>
      <c r="D4" s="352" t="s">
        <v>165</v>
      </c>
      <c r="E4" s="352"/>
      <c r="F4" s="352"/>
      <c r="G4" s="81" t="s">
        <v>70</v>
      </c>
      <c r="H4" s="81" t="s">
        <v>72</v>
      </c>
      <c r="I4" s="351" t="s">
        <v>106</v>
      </c>
      <c r="J4" s="351"/>
      <c r="K4" s="351"/>
      <c r="L4" s="352" t="str">
        <f>$D4</f>
        <v xml:space="preserve">Mid-July </v>
      </c>
      <c r="M4" s="352"/>
      <c r="N4" s="352"/>
      <c r="O4" s="81" t="str">
        <f>$G4</f>
        <v>Mid-Jan</v>
      </c>
      <c r="P4" s="82" t="str">
        <f>$H4</f>
        <v>Mid-Feb</v>
      </c>
      <c r="Q4" s="351" t="s">
        <v>106</v>
      </c>
      <c r="R4" s="351"/>
      <c r="S4" s="351"/>
      <c r="T4" s="352" t="str">
        <f>$D4</f>
        <v xml:space="preserve">Mid-July </v>
      </c>
      <c r="U4" s="352"/>
      <c r="V4" s="352"/>
      <c r="W4" s="81" t="str">
        <f>$G4</f>
        <v>Mid-Jan</v>
      </c>
      <c r="X4" s="82" t="str">
        <f>$H4</f>
        <v>Mid-Feb</v>
      </c>
      <c r="Y4" s="351" t="s">
        <v>106</v>
      </c>
      <c r="Z4" s="351"/>
      <c r="AA4" s="351"/>
      <c r="AB4" s="352" t="str">
        <f>$D4</f>
        <v xml:space="preserve">Mid-July </v>
      </c>
      <c r="AC4" s="352"/>
      <c r="AD4" s="352"/>
      <c r="AE4" s="81" t="str">
        <f>$G4</f>
        <v>Mid-Jan</v>
      </c>
      <c r="AF4" s="82" t="str">
        <f>$H4</f>
        <v>Mid-Feb</v>
      </c>
      <c r="AG4" s="351" t="s">
        <v>106</v>
      </c>
      <c r="AH4" s="351"/>
      <c r="AI4" s="351"/>
    </row>
    <row r="5" spans="2:35" x14ac:dyDescent="0.5">
      <c r="B5" s="358"/>
      <c r="C5" s="359"/>
      <c r="D5" s="81">
        <v>2020</v>
      </c>
      <c r="E5" s="81">
        <v>2021</v>
      </c>
      <c r="F5" s="81">
        <v>2022</v>
      </c>
      <c r="G5" s="81">
        <v>2023</v>
      </c>
      <c r="H5" s="81">
        <v>2023</v>
      </c>
      <c r="I5" s="351"/>
      <c r="J5" s="351"/>
      <c r="K5" s="351"/>
      <c r="L5" s="81">
        <f>$D5</f>
        <v>2020</v>
      </c>
      <c r="M5" s="81">
        <f>$E5</f>
        <v>2021</v>
      </c>
      <c r="N5" s="81">
        <f>$F5</f>
        <v>2022</v>
      </c>
      <c r="O5" s="81">
        <f>$G5</f>
        <v>2023</v>
      </c>
      <c r="P5" s="81">
        <f>$H5</f>
        <v>2023</v>
      </c>
      <c r="Q5" s="351"/>
      <c r="R5" s="351"/>
      <c r="S5" s="351"/>
      <c r="T5" s="81">
        <f>L5</f>
        <v>2020</v>
      </c>
      <c r="U5" s="81">
        <f>M5</f>
        <v>2021</v>
      </c>
      <c r="V5" s="81">
        <f>N5</f>
        <v>2022</v>
      </c>
      <c r="W5" s="81">
        <f>O5</f>
        <v>2023</v>
      </c>
      <c r="X5" s="81">
        <f>P5</f>
        <v>2023</v>
      </c>
      <c r="Y5" s="351"/>
      <c r="Z5" s="351"/>
      <c r="AA5" s="351"/>
      <c r="AB5" s="81">
        <f>T5</f>
        <v>2020</v>
      </c>
      <c r="AC5" s="81">
        <f>U5</f>
        <v>2021</v>
      </c>
      <c r="AD5" s="81">
        <f>V5</f>
        <v>2022</v>
      </c>
      <c r="AE5" s="81">
        <f>W5</f>
        <v>2023</v>
      </c>
      <c r="AF5" s="81">
        <f>X5</f>
        <v>2023</v>
      </c>
      <c r="AG5" s="351"/>
      <c r="AH5" s="351"/>
      <c r="AI5" s="351"/>
    </row>
    <row r="6" spans="2:35" x14ac:dyDescent="0.5">
      <c r="B6" s="31"/>
      <c r="D6" s="81">
        <v>1</v>
      </c>
      <c r="E6" s="81">
        <v>2</v>
      </c>
      <c r="F6" s="81">
        <v>3</v>
      </c>
      <c r="G6" s="81">
        <v>4</v>
      </c>
      <c r="H6" s="81">
        <v>5</v>
      </c>
      <c r="I6" s="83" t="s">
        <v>874</v>
      </c>
      <c r="J6" s="83" t="s">
        <v>875</v>
      </c>
      <c r="K6" s="83" t="s">
        <v>876</v>
      </c>
      <c r="L6" s="84">
        <v>1</v>
      </c>
      <c r="M6" s="84">
        <v>2</v>
      </c>
      <c r="N6" s="84">
        <v>3</v>
      </c>
      <c r="O6" s="84">
        <v>4</v>
      </c>
      <c r="P6" s="84">
        <v>5</v>
      </c>
      <c r="Q6" s="83" t="s">
        <v>874</v>
      </c>
      <c r="R6" s="83" t="s">
        <v>875</v>
      </c>
      <c r="S6" s="83" t="s">
        <v>876</v>
      </c>
      <c r="T6" s="84">
        <v>1</v>
      </c>
      <c r="U6" s="84">
        <v>2</v>
      </c>
      <c r="V6" s="84">
        <v>3</v>
      </c>
      <c r="W6" s="84">
        <v>4</v>
      </c>
      <c r="X6" s="84">
        <v>5</v>
      </c>
      <c r="Y6" s="83" t="s">
        <v>874</v>
      </c>
      <c r="Z6" s="83" t="s">
        <v>875</v>
      </c>
      <c r="AA6" s="83" t="s">
        <v>876</v>
      </c>
      <c r="AB6" s="84">
        <v>1</v>
      </c>
      <c r="AC6" s="84">
        <v>2</v>
      </c>
      <c r="AD6" s="84">
        <v>3</v>
      </c>
      <c r="AE6" s="84">
        <v>4</v>
      </c>
      <c r="AF6" s="84">
        <v>5</v>
      </c>
      <c r="AG6" s="83" t="s">
        <v>874</v>
      </c>
      <c r="AH6" s="83" t="s">
        <v>875</v>
      </c>
      <c r="AI6" s="83" t="s">
        <v>876</v>
      </c>
    </row>
    <row r="7" spans="2:35" x14ac:dyDescent="0.5">
      <c r="B7" s="85">
        <v>1</v>
      </c>
      <c r="C7" s="86" t="s">
        <v>284</v>
      </c>
      <c r="D7" s="87">
        <v>488276.68394204584</v>
      </c>
      <c r="E7" s="87">
        <v>558524.97526254598</v>
      </c>
      <c r="F7" s="87">
        <v>618798.36853197217</v>
      </c>
      <c r="G7" s="87">
        <v>669321.24698698206</v>
      </c>
      <c r="H7" s="87">
        <v>671274.25310864265</v>
      </c>
      <c r="I7" s="87">
        <v>14.386984599256023</v>
      </c>
      <c r="J7" s="87">
        <v>10.791530538288544</v>
      </c>
      <c r="K7" s="87">
        <v>0.29178905203626204</v>
      </c>
      <c r="L7" s="87">
        <v>433941.23061543965</v>
      </c>
      <c r="M7" s="87">
        <v>500572.88425916067</v>
      </c>
      <c r="N7" s="87">
        <v>553625.694856663</v>
      </c>
      <c r="O7" s="87">
        <v>598631.21973275125</v>
      </c>
      <c r="P7" s="87">
        <v>599799.72519643139</v>
      </c>
      <c r="Q7" s="87">
        <v>15.354994857073223</v>
      </c>
      <c r="R7" s="87">
        <v>10.598418784912729</v>
      </c>
      <c r="S7" s="87">
        <v>0.19519621181831592</v>
      </c>
      <c r="T7" s="87">
        <v>39283.956277360681</v>
      </c>
      <c r="U7" s="87">
        <v>41688.424254236008</v>
      </c>
      <c r="V7" s="87">
        <v>47311.863569260677</v>
      </c>
      <c r="W7" s="87">
        <v>52310.984367565841</v>
      </c>
      <c r="X7" s="87">
        <v>53065.822252583857</v>
      </c>
      <c r="Y7" s="87">
        <v>6.1207378398927199</v>
      </c>
      <c r="Z7" s="87">
        <v>13.489210531753942</v>
      </c>
      <c r="AA7" s="87">
        <v>1.4429816111165339</v>
      </c>
      <c r="AB7" s="87">
        <v>15051.497049245512</v>
      </c>
      <c r="AC7" s="87">
        <v>16263.666749149279</v>
      </c>
      <c r="AD7" s="87">
        <v>17860.810106048422</v>
      </c>
      <c r="AE7" s="87">
        <v>18379.042886664938</v>
      </c>
      <c r="AF7" s="87">
        <v>18408.705659627427</v>
      </c>
      <c r="AG7" s="87">
        <v>8.0534826265971269</v>
      </c>
      <c r="AH7" s="87">
        <v>9.8203153171635602</v>
      </c>
      <c r="AI7" s="87">
        <v>0.16139454674219955</v>
      </c>
    </row>
    <row r="8" spans="2:35" x14ac:dyDescent="0.5">
      <c r="B8" s="88" t="s">
        <v>107</v>
      </c>
      <c r="C8" s="89" t="s">
        <v>108</v>
      </c>
      <c r="D8" s="87">
        <v>330875.78550642938</v>
      </c>
      <c r="E8" s="87">
        <v>365819.73992336995</v>
      </c>
      <c r="F8" s="87">
        <v>407789.21434583998</v>
      </c>
      <c r="G8" s="87">
        <v>423758.33443040051</v>
      </c>
      <c r="H8" s="87">
        <v>424828.9022184271</v>
      </c>
      <c r="I8" s="87">
        <v>10.561049175434919</v>
      </c>
      <c r="J8" s="87">
        <v>11.472719988063403</v>
      </c>
      <c r="K8" s="87">
        <v>0.25263639698451801</v>
      </c>
      <c r="L8" s="87">
        <v>284810.60914812499</v>
      </c>
      <c r="M8" s="87">
        <v>320629.07761774992</v>
      </c>
      <c r="N8" s="87">
        <v>356095.44779492996</v>
      </c>
      <c r="O8" s="87">
        <v>369724.24905009707</v>
      </c>
      <c r="P8" s="87">
        <v>370472.8168381271</v>
      </c>
      <c r="Q8" s="87">
        <v>12.576240954211215</v>
      </c>
      <c r="R8" s="87">
        <v>11.061495245750173</v>
      </c>
      <c r="S8" s="87">
        <v>0.20246651117779013</v>
      </c>
      <c r="T8" s="87">
        <v>31964.134007844375</v>
      </c>
      <c r="U8" s="87">
        <v>32232.124685120001</v>
      </c>
      <c r="V8" s="87">
        <v>36993.57073082</v>
      </c>
      <c r="W8" s="87">
        <v>39175.963479213402</v>
      </c>
      <c r="X8" s="87">
        <v>39497.963479210004</v>
      </c>
      <c r="Y8" s="87">
        <v>0.83841056732479513</v>
      </c>
      <c r="Z8" s="87">
        <v>14.772361711228196</v>
      </c>
      <c r="AA8" s="87">
        <v>0.82193256119267311</v>
      </c>
      <c r="AB8" s="87">
        <v>14101.04235046</v>
      </c>
      <c r="AC8" s="87">
        <v>12958.537620499999</v>
      </c>
      <c r="AD8" s="87">
        <v>14700.195820090001</v>
      </c>
      <c r="AE8" s="87">
        <v>14858.121901089999</v>
      </c>
      <c r="AF8" s="87">
        <v>14858.121901089999</v>
      </c>
      <c r="AG8" s="87">
        <v>-8.1022714602564854</v>
      </c>
      <c r="AH8" s="87">
        <v>13.440237244322638</v>
      </c>
      <c r="AI8" s="87">
        <v>0</v>
      </c>
    </row>
    <row r="9" spans="2:35" x14ac:dyDescent="0.5">
      <c r="B9" s="88" t="s">
        <v>107</v>
      </c>
      <c r="C9" s="89" t="s">
        <v>109</v>
      </c>
      <c r="D9" s="87">
        <v>94149.87305404435</v>
      </c>
      <c r="E9" s="87">
        <v>105951.43586843189</v>
      </c>
      <c r="F9" s="87">
        <v>120965.43882151647</v>
      </c>
      <c r="G9" s="87">
        <v>135186.4339794782</v>
      </c>
      <c r="H9" s="87">
        <v>135509.50887507186</v>
      </c>
      <c r="I9" s="87">
        <v>12.53486853626786</v>
      </c>
      <c r="J9" s="87">
        <v>14.170646041766371</v>
      </c>
      <c r="K9" s="87">
        <v>0.23898470141072714</v>
      </c>
      <c r="L9" s="87">
        <v>86032.71466953319</v>
      </c>
      <c r="M9" s="87">
        <v>96910.10301078709</v>
      </c>
      <c r="N9" s="87">
        <v>110434.2745527236</v>
      </c>
      <c r="O9" s="87">
        <v>123559.49859664659</v>
      </c>
      <c r="P9" s="87">
        <v>123751.43912034493</v>
      </c>
      <c r="Q9" s="87">
        <v>12.643316421010153</v>
      </c>
      <c r="R9" s="87">
        <v>13.955378357642575</v>
      </c>
      <c r="S9" s="87">
        <v>0.15534258869480677</v>
      </c>
      <c r="T9" s="87">
        <v>5096.0495067165357</v>
      </c>
      <c r="U9" s="87">
        <v>6134.7876596453088</v>
      </c>
      <c r="V9" s="87">
        <v>7072.1375928581838</v>
      </c>
      <c r="W9" s="87">
        <v>8075.2199311446475</v>
      </c>
      <c r="X9" s="87">
        <v>8198.6729261993987</v>
      </c>
      <c r="Y9" s="87">
        <v>20.383203725939634</v>
      </c>
      <c r="Z9" s="87">
        <v>15.279256352730375</v>
      </c>
      <c r="AA9" s="87">
        <v>1.5287880219660099</v>
      </c>
      <c r="AB9" s="87">
        <v>3021.1088777946261</v>
      </c>
      <c r="AC9" s="87">
        <v>2906.5451979994818</v>
      </c>
      <c r="AD9" s="87">
        <v>3459.0266759346846</v>
      </c>
      <c r="AE9" s="87">
        <v>3551.7154516869718</v>
      </c>
      <c r="AF9" s="87">
        <v>3559.3968285275432</v>
      </c>
      <c r="AG9" s="87">
        <v>-3.7921069524238531</v>
      </c>
      <c r="AH9" s="87">
        <v>19.0081846418719</v>
      </c>
      <c r="AI9" s="87">
        <v>0.21627230404741571</v>
      </c>
    </row>
    <row r="10" spans="2:35" x14ac:dyDescent="0.5">
      <c r="B10" s="88"/>
      <c r="C10" s="89" t="s">
        <v>110</v>
      </c>
      <c r="D10" s="87">
        <v>4312.0291349362142</v>
      </c>
      <c r="E10" s="87">
        <v>12331.439759245553</v>
      </c>
      <c r="F10" s="87">
        <v>10266.528956128914</v>
      </c>
      <c r="G10" s="87">
        <v>11259.847315239589</v>
      </c>
      <c r="H10" s="87">
        <v>11511.637414607078</v>
      </c>
      <c r="I10" s="87">
        <v>185.9776539851224</v>
      </c>
      <c r="J10" s="87">
        <v>-16.745090949890614</v>
      </c>
      <c r="K10" s="87">
        <v>2.2361768531861337</v>
      </c>
      <c r="L10" s="87">
        <v>8248.3623902955369</v>
      </c>
      <c r="M10" s="87">
        <v>15896.913762869492</v>
      </c>
      <c r="N10" s="87">
        <v>14956.317126344198</v>
      </c>
      <c r="O10" s="87">
        <v>14943.123643435343</v>
      </c>
      <c r="P10" s="87">
        <v>14946.13125031625</v>
      </c>
      <c r="Q10" s="87">
        <v>92.728119966852091</v>
      </c>
      <c r="R10" s="87">
        <v>-5.9168505947503478</v>
      </c>
      <c r="S10" s="87">
        <v>2.0127029345884395E-2</v>
      </c>
      <c r="T10" s="87">
        <v>-186.0823877702073</v>
      </c>
      <c r="U10" s="87">
        <v>505.20077772233356</v>
      </c>
      <c r="V10" s="87">
        <v>-281.77396994374737</v>
      </c>
      <c r="W10" s="87">
        <v>292.21071298975107</v>
      </c>
      <c r="X10" s="87">
        <v>656.7665576961781</v>
      </c>
      <c r="Y10" s="87">
        <v>-371.49306486017622</v>
      </c>
      <c r="Z10" s="87">
        <v>-155.77465086536643</v>
      </c>
      <c r="AA10" s="87">
        <v>124.75786427420044</v>
      </c>
      <c r="AB10" s="87">
        <v>-3750.2508675891158</v>
      </c>
      <c r="AC10" s="87">
        <v>-4070.6747813462725</v>
      </c>
      <c r="AD10" s="87">
        <v>-4408.0142002715374</v>
      </c>
      <c r="AE10" s="87">
        <v>-3975.487041185504</v>
      </c>
      <c r="AF10" s="87">
        <v>-4091.2603934053523</v>
      </c>
      <c r="AG10" s="87">
        <v>8.5440661190525695</v>
      </c>
      <c r="AH10" s="87">
        <v>8.2870638664407981</v>
      </c>
      <c r="AI10" s="87">
        <v>2.9121803447087702</v>
      </c>
    </row>
    <row r="11" spans="2:35" x14ac:dyDescent="0.5">
      <c r="B11" s="88"/>
      <c r="C11" s="89" t="s">
        <v>111</v>
      </c>
      <c r="D11" s="87">
        <v>58938.993015424894</v>
      </c>
      <c r="E11" s="87">
        <v>74422.356976253504</v>
      </c>
      <c r="F11" s="87">
        <v>79777.187789689197</v>
      </c>
      <c r="G11" s="87">
        <v>99116.640593606542</v>
      </c>
      <c r="H11" s="87">
        <v>99424.20826319074</v>
      </c>
      <c r="I11" s="87">
        <v>26.270153541266762</v>
      </c>
      <c r="J11" s="87">
        <v>7.1951911105748749</v>
      </c>
      <c r="K11" s="87">
        <v>0.31030881166087543</v>
      </c>
      <c r="L11" s="87">
        <v>54849.54117837955</v>
      </c>
      <c r="M11" s="87">
        <v>67136.787174604062</v>
      </c>
      <c r="N11" s="87">
        <v>72139.656778249962</v>
      </c>
      <c r="O11" s="87">
        <v>90404.357780155522</v>
      </c>
      <c r="P11" s="87">
        <v>90629.34163866585</v>
      </c>
      <c r="Q11" s="87">
        <v>22.401729772477783</v>
      </c>
      <c r="R11" s="87">
        <v>7.451756055342404</v>
      </c>
      <c r="S11" s="87">
        <v>0.24886395306014109</v>
      </c>
      <c r="T11" s="87">
        <v>2409.8551510146099</v>
      </c>
      <c r="U11" s="87">
        <v>2816.3111149032111</v>
      </c>
      <c r="V11" s="87">
        <v>3527.9292108843074</v>
      </c>
      <c r="W11" s="87">
        <v>4767.5902414242901</v>
      </c>
      <c r="X11" s="87">
        <v>4712.4192975943697</v>
      </c>
      <c r="Y11" s="87">
        <v>16.86640641938471</v>
      </c>
      <c r="Z11" s="87">
        <v>25.2677373680554</v>
      </c>
      <c r="AA11" s="87">
        <v>-1.1572081709236515</v>
      </c>
      <c r="AB11" s="87">
        <v>1679.5966860307333</v>
      </c>
      <c r="AC11" s="87">
        <v>4469.2586867462278</v>
      </c>
      <c r="AD11" s="87">
        <v>4109.6018005549231</v>
      </c>
      <c r="AE11" s="87">
        <v>3944.6925720267259</v>
      </c>
      <c r="AF11" s="87">
        <v>4082.4473269305113</v>
      </c>
      <c r="AG11" s="87">
        <v>166.09118271768543</v>
      </c>
      <c r="AH11" s="87">
        <v>-8.0473499387690879</v>
      </c>
      <c r="AI11" s="87">
        <v>3.4921543919710141</v>
      </c>
    </row>
    <row r="12" spans="2:35" x14ac:dyDescent="0.5">
      <c r="B12" s="85">
        <v>2</v>
      </c>
      <c r="C12" s="86" t="s">
        <v>112</v>
      </c>
      <c r="D12" s="87">
        <v>81609.571901896998</v>
      </c>
      <c r="E12" s="87">
        <v>275088.69843307143</v>
      </c>
      <c r="F12" s="87">
        <v>500433.52112003363</v>
      </c>
      <c r="G12" s="87">
        <v>319506.35965798603</v>
      </c>
      <c r="H12" s="87">
        <v>308401.36176101357</v>
      </c>
      <c r="I12" s="87">
        <v>237.07896270275256</v>
      </c>
      <c r="J12" s="87">
        <v>81.917150348431406</v>
      </c>
      <c r="K12" s="87">
        <v>-3.4756735073629641</v>
      </c>
      <c r="L12" s="87">
        <v>78942.204495976999</v>
      </c>
      <c r="M12" s="87">
        <v>261003.7086344414</v>
      </c>
      <c r="N12" s="87">
        <v>462082.91668704082</v>
      </c>
      <c r="O12" s="87">
        <v>301677.81079807237</v>
      </c>
      <c r="P12" s="87">
        <v>295276.64650393993</v>
      </c>
      <c r="Q12" s="87">
        <v>230.6263237781034</v>
      </c>
      <c r="R12" s="87">
        <v>77.040747468545931</v>
      </c>
      <c r="S12" s="87">
        <v>-2.1218545299034441</v>
      </c>
      <c r="T12" s="87">
        <v>135.90135689000002</v>
      </c>
      <c r="U12" s="87">
        <v>9690.3983535799998</v>
      </c>
      <c r="V12" s="87">
        <v>26258.994687182847</v>
      </c>
      <c r="W12" s="87">
        <v>12072.321275083665</v>
      </c>
      <c r="X12" s="87">
        <v>8957.4918152836653</v>
      </c>
      <c r="Y12" s="87">
        <v>7030.4647542434095</v>
      </c>
      <c r="Z12" s="87">
        <v>170.97951734338949</v>
      </c>
      <c r="AA12" s="87">
        <v>-25.801412908292676</v>
      </c>
      <c r="AB12" s="87">
        <v>2531.4660490300002</v>
      </c>
      <c r="AC12" s="87">
        <v>4394.5914450500004</v>
      </c>
      <c r="AD12" s="87">
        <v>12091.609745810001</v>
      </c>
      <c r="AE12" s="87">
        <v>5756.2275848299996</v>
      </c>
      <c r="AF12" s="87">
        <v>4167.2234417899999</v>
      </c>
      <c r="AG12" s="87">
        <v>73.598672071225565</v>
      </c>
      <c r="AH12" s="87">
        <v>175.14752843361134</v>
      </c>
      <c r="AI12" s="87">
        <v>-27.60495688578526</v>
      </c>
    </row>
    <row r="13" spans="2:35" x14ac:dyDescent="0.5">
      <c r="B13" s="88" t="s">
        <v>107</v>
      </c>
      <c r="C13" s="89" t="s">
        <v>113</v>
      </c>
      <c r="D13" s="87">
        <v>7991.8814474100009</v>
      </c>
      <c r="E13" s="87">
        <v>118779.10865616999</v>
      </c>
      <c r="F13" s="87">
        <v>259218.38730374005</v>
      </c>
      <c r="G13" s="87">
        <v>63952.781886130018</v>
      </c>
      <c r="H13" s="87">
        <v>57967.008418370002</v>
      </c>
      <c r="I13" s="87">
        <v>1386.2471301380949</v>
      </c>
      <c r="J13" s="87">
        <v>118.2356731216933</v>
      </c>
      <c r="K13" s="87">
        <v>-9.3596764538216313</v>
      </c>
      <c r="L13" s="87">
        <v>7810.2140414900005</v>
      </c>
      <c r="M13" s="87">
        <v>109435.94973830998</v>
      </c>
      <c r="N13" s="87">
        <v>229157.42567394004</v>
      </c>
      <c r="O13" s="87">
        <v>54687.942359130015</v>
      </c>
      <c r="P13" s="87">
        <v>54013.002494209999</v>
      </c>
      <c r="Q13" s="87">
        <v>1301.1901486560569</v>
      </c>
      <c r="R13" s="87">
        <v>109.39867221138526</v>
      </c>
      <c r="S13" s="87">
        <v>-1.2341657700115194</v>
      </c>
      <c r="T13" s="87">
        <v>135.90135689000002</v>
      </c>
      <c r="U13" s="87">
        <v>7590.3983535800007</v>
      </c>
      <c r="V13" s="87">
        <v>20104.356941820002</v>
      </c>
      <c r="W13" s="87">
        <v>5458.817</v>
      </c>
      <c r="X13" s="87">
        <v>2113.9875402000002</v>
      </c>
      <c r="Y13" s="87">
        <v>5485.2263195015403</v>
      </c>
      <c r="Z13" s="87">
        <v>164.86563689161071</v>
      </c>
      <c r="AA13" s="87">
        <v>-61.273888826095465</v>
      </c>
      <c r="AB13" s="87">
        <v>45.766049029999998</v>
      </c>
      <c r="AC13" s="87">
        <v>1752.7605642800002</v>
      </c>
      <c r="AD13" s="87">
        <v>9956.6046879799997</v>
      </c>
      <c r="AE13" s="87">
        <v>3806.0225270000001</v>
      </c>
      <c r="AF13" s="87">
        <v>1840.0183839599999</v>
      </c>
      <c r="AG13" s="87">
        <v>3729.8271348069661</v>
      </c>
      <c r="AH13" s="87">
        <v>468.05275580067479</v>
      </c>
      <c r="AI13" s="87">
        <v>-51.655084253787976</v>
      </c>
    </row>
    <row r="14" spans="2:35" x14ac:dyDescent="0.5">
      <c r="B14" s="88"/>
      <c r="C14" s="89" t="s">
        <v>114</v>
      </c>
      <c r="D14" s="87">
        <v>5392.1205418099998</v>
      </c>
      <c r="E14" s="87">
        <v>28829.1467999835</v>
      </c>
      <c r="F14" s="87">
        <v>40169.598858290003</v>
      </c>
      <c r="G14" s="87">
        <v>38965.2801722</v>
      </c>
      <c r="H14" s="87">
        <v>29223.470601159999</v>
      </c>
      <c r="I14" s="87">
        <v>434.65323292469054</v>
      </c>
      <c r="J14" s="87">
        <v>39.336759207570424</v>
      </c>
      <c r="K14" s="87">
        <v>-25.001256318414335</v>
      </c>
      <c r="L14" s="87">
        <v>3356.42054181</v>
      </c>
      <c r="M14" s="87">
        <v>26034.046799983502</v>
      </c>
      <c r="N14" s="87">
        <v>38481.79885829</v>
      </c>
      <c r="O14" s="87">
        <v>36992.2801722</v>
      </c>
      <c r="P14" s="87">
        <v>26643.470601159999</v>
      </c>
      <c r="Q14" s="87">
        <v>675.64913203469587</v>
      </c>
      <c r="R14" s="87">
        <v>47.813358230247886</v>
      </c>
      <c r="S14" s="87">
        <v>-27.975592536783434</v>
      </c>
      <c r="T14" s="87">
        <v>0</v>
      </c>
      <c r="U14" s="87">
        <v>1100</v>
      </c>
      <c r="V14" s="87">
        <v>500</v>
      </c>
      <c r="W14" s="87">
        <v>970</v>
      </c>
      <c r="X14" s="87">
        <v>1200</v>
      </c>
      <c r="Y14" s="87">
        <v>0</v>
      </c>
      <c r="Z14" s="87">
        <v>-54.54545454545454</v>
      </c>
      <c r="AA14" s="87">
        <v>23.711340206185572</v>
      </c>
      <c r="AB14" s="87">
        <v>2035.7</v>
      </c>
      <c r="AC14" s="87">
        <v>1695.1</v>
      </c>
      <c r="AD14" s="87">
        <v>1187.8</v>
      </c>
      <c r="AE14" s="87">
        <v>1003</v>
      </c>
      <c r="AF14" s="87">
        <v>1380</v>
      </c>
      <c r="AG14" s="87">
        <v>-16.731345483126205</v>
      </c>
      <c r="AH14" s="87">
        <v>-29.927437909267891</v>
      </c>
      <c r="AI14" s="87">
        <v>37.587238285144565</v>
      </c>
    </row>
    <row r="15" spans="2:35" x14ac:dyDescent="0.5">
      <c r="B15" s="88"/>
      <c r="C15" s="89" t="s">
        <v>115</v>
      </c>
      <c r="D15" s="87">
        <v>14809.971029110002</v>
      </c>
      <c r="E15" s="87">
        <v>25778.835377609998</v>
      </c>
      <c r="F15" s="87">
        <v>58032.576221259995</v>
      </c>
      <c r="G15" s="87">
        <v>61976.970043400004</v>
      </c>
      <c r="H15" s="87">
        <v>62835.600043999999</v>
      </c>
      <c r="I15" s="87">
        <v>74.064050003473668</v>
      </c>
      <c r="J15" s="87">
        <v>125.11713726083889</v>
      </c>
      <c r="K15" s="87">
        <v>1.3854017064705237</v>
      </c>
      <c r="L15" s="87">
        <v>14809.971029110002</v>
      </c>
      <c r="M15" s="87">
        <v>25778.835377609998</v>
      </c>
      <c r="N15" s="87">
        <v>58032.576221259995</v>
      </c>
      <c r="O15" s="87">
        <v>61976.970043400004</v>
      </c>
      <c r="P15" s="87">
        <v>62835.600043999999</v>
      </c>
      <c r="Q15" s="87">
        <v>74.064050003473668</v>
      </c>
      <c r="R15" s="87">
        <v>125.11713726083889</v>
      </c>
      <c r="S15" s="87">
        <v>1.3854017064705237</v>
      </c>
      <c r="T15" s="87">
        <v>0</v>
      </c>
      <c r="U15" s="87">
        <v>0</v>
      </c>
      <c r="V15" s="87">
        <v>0</v>
      </c>
      <c r="W15" s="87">
        <v>0</v>
      </c>
      <c r="X15" s="87">
        <v>0</v>
      </c>
      <c r="Y15" s="87">
        <v>0</v>
      </c>
      <c r="Z15" s="87">
        <v>0</v>
      </c>
      <c r="AA15" s="87">
        <v>0</v>
      </c>
      <c r="AB15" s="87">
        <v>0</v>
      </c>
      <c r="AC15" s="87">
        <v>0</v>
      </c>
      <c r="AD15" s="87">
        <v>0</v>
      </c>
      <c r="AE15" s="87">
        <v>0</v>
      </c>
      <c r="AF15" s="87">
        <v>0</v>
      </c>
      <c r="AG15" s="87">
        <v>0</v>
      </c>
      <c r="AH15" s="87">
        <v>0</v>
      </c>
      <c r="AI15" s="87">
        <v>0</v>
      </c>
    </row>
    <row r="16" spans="2:35" x14ac:dyDescent="0.5">
      <c r="B16" s="88"/>
      <c r="C16" s="89" t="s">
        <v>116</v>
      </c>
      <c r="D16" s="87">
        <v>1736.7974370500001</v>
      </c>
      <c r="E16" s="87">
        <v>1266.9781209600003</v>
      </c>
      <c r="F16" s="87">
        <v>6027.2094785699992</v>
      </c>
      <c r="G16" s="87">
        <v>4211.1207011999995</v>
      </c>
      <c r="H16" s="87">
        <v>7699.6517012000004</v>
      </c>
      <c r="I16" s="87">
        <v>-27.05089874430039</v>
      </c>
      <c r="J16" s="87">
        <v>375.71535600023861</v>
      </c>
      <c r="K16" s="87">
        <v>82.840916884807172</v>
      </c>
      <c r="L16" s="87">
        <v>1736.7974370500001</v>
      </c>
      <c r="M16" s="87">
        <v>1266.9781209600003</v>
      </c>
      <c r="N16" s="87">
        <v>5862.1042328799995</v>
      </c>
      <c r="O16" s="87">
        <v>4051.8487888399995</v>
      </c>
      <c r="P16" s="87">
        <v>7540.3797888400004</v>
      </c>
      <c r="Q16" s="87">
        <v>-27.05089874430039</v>
      </c>
      <c r="R16" s="87">
        <v>362.68393557090252</v>
      </c>
      <c r="S16" s="87">
        <v>86.09726526835</v>
      </c>
      <c r="T16" s="87">
        <v>0</v>
      </c>
      <c r="U16" s="87">
        <v>0</v>
      </c>
      <c r="V16" s="87">
        <v>165.10524569</v>
      </c>
      <c r="W16" s="87">
        <v>159.27191235999999</v>
      </c>
      <c r="X16" s="87">
        <v>159.27191235999999</v>
      </c>
      <c r="Y16" s="87">
        <v>0</v>
      </c>
      <c r="Z16" s="87">
        <v>0</v>
      </c>
      <c r="AA16" s="87">
        <v>0</v>
      </c>
      <c r="AB16" s="87">
        <v>0</v>
      </c>
      <c r="AC16" s="87">
        <v>0</v>
      </c>
      <c r="AD16" s="87">
        <v>0</v>
      </c>
      <c r="AE16" s="87">
        <v>0</v>
      </c>
      <c r="AF16" s="87">
        <v>0</v>
      </c>
      <c r="AG16" s="87">
        <v>0</v>
      </c>
      <c r="AH16" s="87">
        <v>0</v>
      </c>
      <c r="AI16" s="87">
        <v>0</v>
      </c>
    </row>
    <row r="17" spans="2:35" x14ac:dyDescent="0.5">
      <c r="B17" s="88"/>
      <c r="C17" s="89" t="s">
        <v>117</v>
      </c>
      <c r="D17" s="87">
        <v>51678.801446517013</v>
      </c>
      <c r="E17" s="87">
        <v>100434.62947834791</v>
      </c>
      <c r="F17" s="87">
        <v>136985.74925817369</v>
      </c>
      <c r="G17" s="87">
        <v>150400.20685505602</v>
      </c>
      <c r="H17" s="87">
        <v>150675.63099628364</v>
      </c>
      <c r="I17" s="87">
        <v>94.343960515974558</v>
      </c>
      <c r="J17" s="87">
        <v>36.392945311463123</v>
      </c>
      <c r="K17" s="87">
        <v>0.18312750160844882</v>
      </c>
      <c r="L17" s="87">
        <v>51228.801446517013</v>
      </c>
      <c r="M17" s="87">
        <v>98487.898597577907</v>
      </c>
      <c r="N17" s="87">
        <v>130549.01170067085</v>
      </c>
      <c r="O17" s="87">
        <v>143968.76943450235</v>
      </c>
      <c r="P17" s="87">
        <v>144244.19357572997</v>
      </c>
      <c r="Q17" s="87">
        <v>92.251030312312693</v>
      </c>
      <c r="R17" s="87">
        <v>32.553352807429491</v>
      </c>
      <c r="S17" s="87">
        <v>0.19130825547057917</v>
      </c>
      <c r="T17" s="87">
        <v>0</v>
      </c>
      <c r="U17" s="87">
        <v>1000</v>
      </c>
      <c r="V17" s="87">
        <v>5489.5324996728459</v>
      </c>
      <c r="W17" s="87">
        <v>5484.2323627236647</v>
      </c>
      <c r="X17" s="87">
        <v>5484.2323627236647</v>
      </c>
      <c r="Y17" s="87">
        <v>0</v>
      </c>
      <c r="Z17" s="87">
        <v>448.95324996728459</v>
      </c>
      <c r="AA17" s="87">
        <v>0</v>
      </c>
      <c r="AB17" s="87">
        <v>450</v>
      </c>
      <c r="AC17" s="87">
        <v>946.73088077</v>
      </c>
      <c r="AD17" s="87">
        <v>947.20505782999999</v>
      </c>
      <c r="AE17" s="87">
        <v>947.20505782999999</v>
      </c>
      <c r="AF17" s="87">
        <v>947.20505782999999</v>
      </c>
      <c r="AG17" s="87">
        <v>110.38464017111112</v>
      </c>
      <c r="AH17" s="87">
        <v>5.0085728651243319E-2</v>
      </c>
      <c r="AI17" s="87">
        <v>0</v>
      </c>
    </row>
    <row r="18" spans="2:35" x14ac:dyDescent="0.5">
      <c r="B18" s="85">
        <v>3</v>
      </c>
      <c r="C18" s="86" t="s">
        <v>118</v>
      </c>
      <c r="D18" s="87">
        <v>3933737.5362518528</v>
      </c>
      <c r="E18" s="87">
        <v>4740065.5531121586</v>
      </c>
      <c r="F18" s="87">
        <v>5159174.9909531372</v>
      </c>
      <c r="G18" s="87">
        <v>5360644.6468016077</v>
      </c>
      <c r="H18" s="87">
        <v>5386099.0836278228</v>
      </c>
      <c r="I18" s="87">
        <v>20.497758414980375</v>
      </c>
      <c r="J18" s="87">
        <v>8.8418489817257111</v>
      </c>
      <c r="K18" s="87">
        <v>0.47483910058097045</v>
      </c>
      <c r="L18" s="87">
        <v>3490100.9096349292</v>
      </c>
      <c r="M18" s="87">
        <v>4204913.0539668621</v>
      </c>
      <c r="N18" s="87">
        <v>4545156.7802254101</v>
      </c>
      <c r="O18" s="87">
        <v>4717004.5855928212</v>
      </c>
      <c r="P18" s="87">
        <v>4744333.1840607608</v>
      </c>
      <c r="Q18" s="87">
        <v>20.481131143188165</v>
      </c>
      <c r="R18" s="87">
        <v>8.0915757803259769</v>
      </c>
      <c r="S18" s="87">
        <v>0.57936340684106025</v>
      </c>
      <c r="T18" s="87">
        <v>354778.41674257815</v>
      </c>
      <c r="U18" s="87">
        <v>445826.87204935699</v>
      </c>
      <c r="V18" s="87">
        <v>509489.96444124758</v>
      </c>
      <c r="W18" s="87">
        <v>534377.82375582727</v>
      </c>
      <c r="X18" s="87">
        <v>532575.23267421173</v>
      </c>
      <c r="Y18" s="87">
        <v>25.663470777829815</v>
      </c>
      <c r="Z18" s="87">
        <v>14.279779076404017</v>
      </c>
      <c r="AA18" s="87">
        <v>-0.33732520353224604</v>
      </c>
      <c r="AB18" s="87">
        <v>88858.20987434547</v>
      </c>
      <c r="AC18" s="87">
        <v>89325.627095939679</v>
      </c>
      <c r="AD18" s="87">
        <v>104528.24628648002</v>
      </c>
      <c r="AE18" s="87">
        <v>109262.23745295993</v>
      </c>
      <c r="AF18" s="87">
        <v>109190.66689285</v>
      </c>
      <c r="AG18" s="87">
        <v>0.52602592631022427</v>
      </c>
      <c r="AH18" s="87">
        <v>17.019325455406044</v>
      </c>
      <c r="AI18" s="87">
        <v>-6.5503472909156368E-2</v>
      </c>
    </row>
    <row r="19" spans="2:35" x14ac:dyDescent="0.5">
      <c r="B19" s="88"/>
      <c r="C19" s="89" t="s">
        <v>119</v>
      </c>
      <c r="D19" s="87">
        <v>401129.83048761857</v>
      </c>
      <c r="E19" s="87">
        <v>490764.94219391485</v>
      </c>
      <c r="F19" s="87">
        <v>465414.62126372947</v>
      </c>
      <c r="G19" s="87">
        <v>432900.57204481482</v>
      </c>
      <c r="H19" s="87">
        <v>427515.60771581467</v>
      </c>
      <c r="I19" s="87">
        <v>22.34566090418523</v>
      </c>
      <c r="J19" s="87">
        <v>-5.1654710332118148</v>
      </c>
      <c r="K19" s="87">
        <v>-1.2439263601718431</v>
      </c>
      <c r="L19" s="87">
        <v>389699.61054212478</v>
      </c>
      <c r="M19" s="87">
        <v>475545.49486549443</v>
      </c>
      <c r="N19" s="87">
        <v>453604.71576952108</v>
      </c>
      <c r="O19" s="87">
        <v>423467.47294614557</v>
      </c>
      <c r="P19" s="87">
        <v>419754.08385537926</v>
      </c>
      <c r="Q19" s="87">
        <v>22.028732387991468</v>
      </c>
      <c r="R19" s="87">
        <v>-4.6138128387020441</v>
      </c>
      <c r="S19" s="87">
        <v>-0.87690066604916295</v>
      </c>
      <c r="T19" s="87">
        <v>9262.7736528238202</v>
      </c>
      <c r="U19" s="87">
        <v>13929.356970180395</v>
      </c>
      <c r="V19" s="87">
        <v>9932.1548420483887</v>
      </c>
      <c r="W19" s="87">
        <v>7962.4232692592932</v>
      </c>
      <c r="X19" s="87">
        <v>6668.4140795854091</v>
      </c>
      <c r="Y19" s="87">
        <v>50.379977879886283</v>
      </c>
      <c r="Z19" s="87">
        <v>-28.696243026071578</v>
      </c>
      <c r="AA19" s="87">
        <v>-16.251449413267117</v>
      </c>
      <c r="AB19" s="87">
        <v>2167.4462926699998</v>
      </c>
      <c r="AC19" s="87">
        <v>1290.0903582400001</v>
      </c>
      <c r="AD19" s="87">
        <v>1877.7506521599996</v>
      </c>
      <c r="AE19" s="87">
        <v>1470.67582941</v>
      </c>
      <c r="AF19" s="87">
        <v>1093.1097808499999</v>
      </c>
      <c r="AG19" s="87">
        <v>-40.478785444285045</v>
      </c>
      <c r="AH19" s="87">
        <v>45.551870856682655</v>
      </c>
      <c r="AI19" s="87">
        <v>-25.67296211779523</v>
      </c>
    </row>
    <row r="20" spans="2:35" x14ac:dyDescent="0.5">
      <c r="B20" s="88"/>
      <c r="C20" s="89" t="s">
        <v>120</v>
      </c>
      <c r="D20" s="87">
        <v>1224189.4739575393</v>
      </c>
      <c r="E20" s="87">
        <v>1592151.6306949414</v>
      </c>
      <c r="F20" s="87">
        <v>1402181.5737415059</v>
      </c>
      <c r="G20" s="87">
        <v>1355270.0108413384</v>
      </c>
      <c r="H20" s="87">
        <v>1377761.948431073</v>
      </c>
      <c r="I20" s="87">
        <v>30.057614819041056</v>
      </c>
      <c r="J20" s="87">
        <v>-11.931656086708118</v>
      </c>
      <c r="K20" s="87">
        <v>1.659590886672957</v>
      </c>
      <c r="L20" s="87">
        <v>1087516.9049893676</v>
      </c>
      <c r="M20" s="87">
        <v>1426355.4541990731</v>
      </c>
      <c r="N20" s="87">
        <v>1261714.8411597048</v>
      </c>
      <c r="O20" s="87">
        <v>1218052.6636771685</v>
      </c>
      <c r="P20" s="87">
        <v>1239477.6204768948</v>
      </c>
      <c r="Q20" s="87">
        <v>31.157083412236087</v>
      </c>
      <c r="R20" s="87">
        <v>-11.542747816098705</v>
      </c>
      <c r="S20" s="87">
        <v>1.7589515986153437</v>
      </c>
      <c r="T20" s="87">
        <v>112816.22306302639</v>
      </c>
      <c r="U20" s="87">
        <v>139863.7190613086</v>
      </c>
      <c r="V20" s="87">
        <v>120612.81228981107</v>
      </c>
      <c r="W20" s="87">
        <v>118730.61842868988</v>
      </c>
      <c r="X20" s="87">
        <v>119530.01081862811</v>
      </c>
      <c r="Y20" s="87">
        <v>23.974828498886843</v>
      </c>
      <c r="Z20" s="87">
        <v>-13.764046101947983</v>
      </c>
      <c r="AA20" s="87">
        <v>0.67328242749644662</v>
      </c>
      <c r="AB20" s="87">
        <v>23856.345905145467</v>
      </c>
      <c r="AC20" s="87">
        <v>25932.45743455967</v>
      </c>
      <c r="AD20" s="87">
        <v>19853.920291990013</v>
      </c>
      <c r="AE20" s="87">
        <v>18486.728735479941</v>
      </c>
      <c r="AF20" s="87">
        <v>18754.317135550009</v>
      </c>
      <c r="AG20" s="87">
        <v>8.7025546060950454</v>
      </c>
      <c r="AH20" s="87">
        <v>-23.439880921076579</v>
      </c>
      <c r="AI20" s="87">
        <v>1.4474621437837731</v>
      </c>
    </row>
    <row r="21" spans="2:35" x14ac:dyDescent="0.5">
      <c r="B21" s="88"/>
      <c r="C21" s="89" t="s">
        <v>121</v>
      </c>
      <c r="D21" s="87">
        <v>1884401.9092513972</v>
      </c>
      <c r="E21" s="87">
        <v>2213503.1991537395</v>
      </c>
      <c r="F21" s="87">
        <v>2835816.750499967</v>
      </c>
      <c r="G21" s="87">
        <v>3198880.8271626378</v>
      </c>
      <c r="H21" s="87">
        <v>3209681.165352263</v>
      </c>
      <c r="I21" s="87">
        <v>17.464495672957682</v>
      </c>
      <c r="J21" s="87">
        <v>28.114418428857423</v>
      </c>
      <c r="K21" s="87">
        <v>0.33762865118063257</v>
      </c>
      <c r="L21" s="87">
        <v>1646629.9118684772</v>
      </c>
      <c r="M21" s="87">
        <v>1919565.2252102494</v>
      </c>
      <c r="N21" s="87">
        <v>2436953.4395889267</v>
      </c>
      <c r="O21" s="87">
        <v>2753065.7101034881</v>
      </c>
      <c r="P21" s="87">
        <v>2759179.2541403431</v>
      </c>
      <c r="Q21" s="87">
        <v>16.575389003596129</v>
      </c>
      <c r="R21" s="87">
        <v>26.953406301784195</v>
      </c>
      <c r="S21" s="87">
        <v>0.22206313545001244</v>
      </c>
      <c r="T21" s="87">
        <v>188005.55202477999</v>
      </c>
      <c r="U21" s="87">
        <v>243409.02588243995</v>
      </c>
      <c r="V21" s="87">
        <v>327120.53096397012</v>
      </c>
      <c r="W21" s="87">
        <v>366141.23934149009</v>
      </c>
      <c r="X21" s="87">
        <v>370652.65451150027</v>
      </c>
      <c r="Y21" s="87">
        <v>29.469062621277018</v>
      </c>
      <c r="Z21" s="87">
        <v>34.391290453608974</v>
      </c>
      <c r="AA21" s="87">
        <v>1.232151608522436</v>
      </c>
      <c r="AB21" s="87">
        <v>49766.445358140001</v>
      </c>
      <c r="AC21" s="87">
        <v>50528.948061049996</v>
      </c>
      <c r="AD21" s="87">
        <v>71742.779947069997</v>
      </c>
      <c r="AE21" s="87">
        <v>79673.877717659998</v>
      </c>
      <c r="AF21" s="87">
        <v>79849.25670042001</v>
      </c>
      <c r="AG21" s="87">
        <v>1.5321622780624751</v>
      </c>
      <c r="AH21" s="87">
        <v>41.983521723802887</v>
      </c>
      <c r="AI21" s="87">
        <v>0.2201210582237545</v>
      </c>
    </row>
    <row r="22" spans="2:35" x14ac:dyDescent="0.5">
      <c r="B22" s="88"/>
      <c r="C22" s="89" t="s">
        <v>122</v>
      </c>
      <c r="D22" s="87">
        <v>387287.40678058361</v>
      </c>
      <c r="E22" s="87">
        <v>396692.51565183297</v>
      </c>
      <c r="F22" s="87">
        <v>391067.69793962582</v>
      </c>
      <c r="G22" s="87">
        <v>317924.43764216948</v>
      </c>
      <c r="H22" s="87">
        <v>320363.21511308936</v>
      </c>
      <c r="I22" s="87">
        <v>2.4284571887920432</v>
      </c>
      <c r="J22" s="87">
        <v>-1.4179288719285823</v>
      </c>
      <c r="K22" s="87">
        <v>0.76709342918293011</v>
      </c>
      <c r="L22" s="87">
        <v>332548.46075470559</v>
      </c>
      <c r="M22" s="87">
        <v>338330.15177251498</v>
      </c>
      <c r="N22" s="87">
        <v>329895.46572299785</v>
      </c>
      <c r="O22" s="87">
        <v>268376.2395006115</v>
      </c>
      <c r="P22" s="87">
        <v>276756.37658532138</v>
      </c>
      <c r="Q22" s="87">
        <v>1.7386010462018264</v>
      </c>
      <c r="R22" s="87">
        <v>-2.4930340985950332</v>
      </c>
      <c r="S22" s="87">
        <v>3.1225331647479093</v>
      </c>
      <c r="T22" s="87">
        <v>44048.261221328001</v>
      </c>
      <c r="U22" s="87">
        <v>48417.365848548012</v>
      </c>
      <c r="V22" s="87">
        <v>51613.95923241799</v>
      </c>
      <c r="W22" s="87">
        <v>41308.542661517997</v>
      </c>
      <c r="X22" s="87">
        <v>35497.748906618006</v>
      </c>
      <c r="Y22" s="87">
        <v>9.9189037343987305</v>
      </c>
      <c r="Z22" s="87">
        <v>6.6021629385396254</v>
      </c>
      <c r="AA22" s="87">
        <v>-14.066808898376316</v>
      </c>
      <c r="AB22" s="87">
        <v>10690.684804549997</v>
      </c>
      <c r="AC22" s="87">
        <v>9944.9980307700007</v>
      </c>
      <c r="AD22" s="87">
        <v>9558.272984209998</v>
      </c>
      <c r="AE22" s="87">
        <v>8239.655480039999</v>
      </c>
      <c r="AF22" s="87">
        <v>8109.0896211499994</v>
      </c>
      <c r="AG22" s="87">
        <v>-6.9751076513136878</v>
      </c>
      <c r="AH22" s="87">
        <v>-3.8886387444569479</v>
      </c>
      <c r="AI22" s="87">
        <v>-1.5846033757878186</v>
      </c>
    </row>
    <row r="23" spans="2:35" x14ac:dyDescent="0.5">
      <c r="B23" s="88"/>
      <c r="C23" s="89" t="s">
        <v>123</v>
      </c>
      <c r="D23" s="87">
        <v>36728.915774713911</v>
      </c>
      <c r="E23" s="87">
        <v>46953.265417730719</v>
      </c>
      <c r="F23" s="87">
        <v>64694.347508309162</v>
      </c>
      <c r="G23" s="87">
        <v>55668.799110647939</v>
      </c>
      <c r="H23" s="87">
        <v>50777.147015582501</v>
      </c>
      <c r="I23" s="87">
        <v>27.837330417620933</v>
      </c>
      <c r="J23" s="87">
        <v>37.78455434939562</v>
      </c>
      <c r="K23" s="87">
        <v>-8.787062363861553</v>
      </c>
      <c r="L23" s="87">
        <v>33706.021480253912</v>
      </c>
      <c r="M23" s="87">
        <v>45116.72791953072</v>
      </c>
      <c r="N23" s="87">
        <v>62988.317984259163</v>
      </c>
      <c r="O23" s="87">
        <v>54042.499365407944</v>
      </c>
      <c r="P23" s="87">
        <v>49165.849002822506</v>
      </c>
      <c r="Q23" s="87">
        <v>33.853614096702486</v>
      </c>
      <c r="R23" s="87">
        <v>39.611893168768461</v>
      </c>
      <c r="S23" s="87">
        <v>-9.023732099457515</v>
      </c>
      <c r="T23" s="87">
        <v>645.60678062000011</v>
      </c>
      <c r="U23" s="87">
        <v>207.40428688</v>
      </c>
      <c r="V23" s="87">
        <v>210.50711299999998</v>
      </c>
      <c r="W23" s="87">
        <v>235.00005486999999</v>
      </c>
      <c r="X23" s="87">
        <v>226.40435787999999</v>
      </c>
      <c r="Y23" s="87">
        <v>-67.874518498578666</v>
      </c>
      <c r="Z23" s="87">
        <v>1.4960279590533287</v>
      </c>
      <c r="AA23" s="87">
        <v>-3.657742545956022</v>
      </c>
      <c r="AB23" s="87">
        <v>2377.28751384</v>
      </c>
      <c r="AC23" s="87">
        <v>1629.1332113199999</v>
      </c>
      <c r="AD23" s="87">
        <v>1495.5224110499998</v>
      </c>
      <c r="AE23" s="87">
        <v>1391.29969037</v>
      </c>
      <c r="AF23" s="87">
        <v>1384.8936548799998</v>
      </c>
      <c r="AG23" s="87">
        <v>-31.470922139809531</v>
      </c>
      <c r="AH23" s="87">
        <v>-8.2013428577606806</v>
      </c>
      <c r="AI23" s="87">
        <v>-0.46043534217251603</v>
      </c>
    </row>
    <row r="24" spans="2:35" x14ac:dyDescent="0.5">
      <c r="B24" s="85">
        <v>4</v>
      </c>
      <c r="C24" s="86" t="s">
        <v>124</v>
      </c>
      <c r="D24" s="87">
        <v>2052.7486194261396</v>
      </c>
      <c r="E24" s="87">
        <v>3067.3046314116405</v>
      </c>
      <c r="F24" s="87">
        <v>2782.1919595238528</v>
      </c>
      <c r="G24" s="87">
        <v>2439.7414906158701</v>
      </c>
      <c r="H24" s="87">
        <v>4499.4227134937519</v>
      </c>
      <c r="I24" s="87">
        <v>49.42426960536099</v>
      </c>
      <c r="J24" s="87">
        <v>-9.2952186414093667</v>
      </c>
      <c r="K24" s="87">
        <v>84.422109096400661</v>
      </c>
      <c r="L24" s="87">
        <v>2036.2105202261396</v>
      </c>
      <c r="M24" s="87">
        <v>3002.8062474816402</v>
      </c>
      <c r="N24" s="87">
        <v>2739.968376853853</v>
      </c>
      <c r="O24" s="87">
        <v>2420.9935771758701</v>
      </c>
      <c r="P24" s="87">
        <v>4461.1639999237514</v>
      </c>
      <c r="Q24" s="87">
        <v>47.470323802675935</v>
      </c>
      <c r="R24" s="87">
        <v>-8.7530745897515398</v>
      </c>
      <c r="S24" s="87">
        <v>84.269964281680359</v>
      </c>
      <c r="T24" s="87">
        <v>14.79896067</v>
      </c>
      <c r="U24" s="87">
        <v>41.181522659999999</v>
      </c>
      <c r="V24" s="87">
        <v>41.811879380000008</v>
      </c>
      <c r="W24" s="87">
        <v>18.069889249999999</v>
      </c>
      <c r="X24" s="87">
        <v>38.036816649999999</v>
      </c>
      <c r="Y24" s="87">
        <v>178.27307321305287</v>
      </c>
      <c r="Z24" s="87">
        <v>1.5306785161984315</v>
      </c>
      <c r="AA24" s="87">
        <v>110.49833855511872</v>
      </c>
      <c r="AB24" s="87">
        <v>1.7391385300000002</v>
      </c>
      <c r="AC24" s="87">
        <v>23.31686127</v>
      </c>
      <c r="AD24" s="87">
        <v>0.41170328999999994</v>
      </c>
      <c r="AE24" s="87">
        <v>0.67802418999999992</v>
      </c>
      <c r="AF24" s="87">
        <v>0.22189692</v>
      </c>
      <c r="AG24" s="87">
        <v>1240.7132823398488</v>
      </c>
      <c r="AH24" s="87">
        <v>-98.234310848134157</v>
      </c>
      <c r="AI24" s="87">
        <v>-67.273008356825727</v>
      </c>
    </row>
    <row r="25" spans="2:35" x14ac:dyDescent="0.5">
      <c r="B25" s="85">
        <v>5</v>
      </c>
      <c r="C25" s="86" t="s">
        <v>125</v>
      </c>
      <c r="D25" s="87">
        <v>385596.31758314651</v>
      </c>
      <c r="E25" s="87">
        <v>418432.37315745902</v>
      </c>
      <c r="F25" s="87">
        <v>424125.6011237721</v>
      </c>
      <c r="G25" s="87">
        <v>507798.84802494518</v>
      </c>
      <c r="H25" s="87">
        <v>483108.93889111112</v>
      </c>
      <c r="I25" s="87">
        <v>8.5156559015198692</v>
      </c>
      <c r="J25" s="87">
        <v>1.3606088657415316</v>
      </c>
      <c r="K25" s="87">
        <v>-4.8621435889159788</v>
      </c>
      <c r="L25" s="87">
        <v>350780.42472881993</v>
      </c>
      <c r="M25" s="87">
        <v>383438.28507418226</v>
      </c>
      <c r="N25" s="87">
        <v>384228.32258525782</v>
      </c>
      <c r="O25" s="87">
        <v>463747.46088466945</v>
      </c>
      <c r="P25" s="87">
        <v>433901.47294938844</v>
      </c>
      <c r="Q25" s="87">
        <v>9.3100578148308468</v>
      </c>
      <c r="R25" s="87">
        <v>0.20604033082474027</v>
      </c>
      <c r="S25" s="87">
        <v>-6.4358277840152915</v>
      </c>
      <c r="T25" s="87">
        <v>15496.830455163843</v>
      </c>
      <c r="U25" s="87">
        <v>19405.850445224758</v>
      </c>
      <c r="V25" s="87">
        <v>23290.618684594338</v>
      </c>
      <c r="W25" s="87">
        <v>25781.764609503629</v>
      </c>
      <c r="X25" s="87">
        <v>30291.388754558979</v>
      </c>
      <c r="Y25" s="87">
        <v>25.224641912232798</v>
      </c>
      <c r="Z25" s="87">
        <v>20.018541575051216</v>
      </c>
      <c r="AA25" s="87">
        <v>17.4915263301761</v>
      </c>
      <c r="AB25" s="87">
        <v>19319.062399162754</v>
      </c>
      <c r="AC25" s="87">
        <v>15588.23763805202</v>
      </c>
      <c r="AD25" s="87">
        <v>16606.659853919926</v>
      </c>
      <c r="AE25" s="87">
        <v>18269.622530772092</v>
      </c>
      <c r="AF25" s="87">
        <v>18916.077187163683</v>
      </c>
      <c r="AG25" s="87">
        <v>-19.3116243636773</v>
      </c>
      <c r="AH25" s="87">
        <v>6.5332736099805357</v>
      </c>
      <c r="AI25" s="87">
        <v>3.5384127685328171</v>
      </c>
    </row>
    <row r="26" spans="2:35" x14ac:dyDescent="0.5">
      <c r="B26" s="85"/>
      <c r="C26" s="90" t="s">
        <v>126</v>
      </c>
      <c r="D26" s="87">
        <v>78604.133881902395</v>
      </c>
      <c r="E26" s="87">
        <v>89593.667800028896</v>
      </c>
      <c r="F26" s="87">
        <v>110299.6487103231</v>
      </c>
      <c r="G26" s="87">
        <v>141452.86906208555</v>
      </c>
      <c r="H26" s="87">
        <v>143662.01027258794</v>
      </c>
      <c r="I26" s="87">
        <v>13.98086000748709</v>
      </c>
      <c r="J26" s="87">
        <v>23.110986991301111</v>
      </c>
      <c r="K26" s="87">
        <v>1.5617507266910025</v>
      </c>
      <c r="L26" s="87">
        <v>67444.359526200482</v>
      </c>
      <c r="M26" s="87">
        <v>77888.812253840049</v>
      </c>
      <c r="N26" s="87">
        <v>95408.523871954996</v>
      </c>
      <c r="O26" s="87">
        <v>124185.53962533777</v>
      </c>
      <c r="P26" s="87">
        <v>124239.35454552503</v>
      </c>
      <c r="Q26" s="87">
        <v>15.48602848483149</v>
      </c>
      <c r="R26" s="87">
        <v>22.493232482500972</v>
      </c>
      <c r="S26" s="87">
        <v>4.333428863747546E-2</v>
      </c>
      <c r="T26" s="87">
        <v>4241.626287503721</v>
      </c>
      <c r="U26" s="87">
        <v>6431.1152193738917</v>
      </c>
      <c r="V26" s="87">
        <v>9404.6635298251822</v>
      </c>
      <c r="W26" s="87">
        <v>10982.558036507913</v>
      </c>
      <c r="X26" s="87">
        <v>13075.446510212891</v>
      </c>
      <c r="Y26" s="87">
        <v>51.619090968024139</v>
      </c>
      <c r="Z26" s="87">
        <v>46.236899962442031</v>
      </c>
      <c r="AA26" s="87">
        <v>19.056475429019869</v>
      </c>
      <c r="AB26" s="87">
        <v>6918.1480681981984</v>
      </c>
      <c r="AC26" s="87">
        <v>5273.7403268149437</v>
      </c>
      <c r="AD26" s="87">
        <v>5486.4613085429355</v>
      </c>
      <c r="AE26" s="87">
        <v>6284.7714002398834</v>
      </c>
      <c r="AF26" s="87">
        <v>6347.2092168500103</v>
      </c>
      <c r="AG26" s="87">
        <v>-23.769478842789983</v>
      </c>
      <c r="AH26" s="87">
        <v>4.0335884693902599</v>
      </c>
      <c r="AI26" s="87">
        <v>0.99347792678257107</v>
      </c>
    </row>
    <row r="27" spans="2:35" x14ac:dyDescent="0.5">
      <c r="B27" s="85"/>
      <c r="C27" s="90" t="s">
        <v>127</v>
      </c>
      <c r="D27" s="87">
        <v>27581.704300759193</v>
      </c>
      <c r="E27" s="87">
        <v>20034.96804650651</v>
      </c>
      <c r="F27" s="87">
        <v>19628.117664182835</v>
      </c>
      <c r="G27" s="87">
        <v>27374.371324843924</v>
      </c>
      <c r="H27" s="87">
        <v>28163.903399340074</v>
      </c>
      <c r="I27" s="87">
        <v>-27.361384822202439</v>
      </c>
      <c r="J27" s="87">
        <v>-2.0307014285187117</v>
      </c>
      <c r="K27" s="87">
        <v>2.8842016685132199</v>
      </c>
      <c r="L27" s="87">
        <v>16881.669546109588</v>
      </c>
      <c r="M27" s="87">
        <v>11630.620400346515</v>
      </c>
      <c r="N27" s="87">
        <v>10333.507412614535</v>
      </c>
      <c r="O27" s="87">
        <v>16671.10121488044</v>
      </c>
      <c r="P27" s="87">
        <v>15458.337008887374</v>
      </c>
      <c r="Q27" s="87">
        <v>-31.105034554909807</v>
      </c>
      <c r="R27" s="87">
        <v>-11.152569193070171</v>
      </c>
      <c r="S27" s="87">
        <v>-7.2746496488820149</v>
      </c>
      <c r="T27" s="87">
        <v>1470.2261916452001</v>
      </c>
      <c r="U27" s="87">
        <v>1137.5216548399976</v>
      </c>
      <c r="V27" s="87">
        <v>1129.3615840582988</v>
      </c>
      <c r="W27" s="87">
        <v>2154.1738150977985</v>
      </c>
      <c r="X27" s="87">
        <v>3936.7777407226981</v>
      </c>
      <c r="Y27" s="87">
        <v>-22.629479647135263</v>
      </c>
      <c r="Z27" s="87">
        <v>-0.71735520347931869</v>
      </c>
      <c r="AA27" s="87">
        <v>82.751164884249135</v>
      </c>
      <c r="AB27" s="87">
        <v>9229.8085630044025</v>
      </c>
      <c r="AC27" s="87">
        <v>7266.82599132</v>
      </c>
      <c r="AD27" s="87">
        <v>8165.2486675099999</v>
      </c>
      <c r="AE27" s="87">
        <v>8549.096294865687</v>
      </c>
      <c r="AF27" s="87">
        <v>8768.7886497300005</v>
      </c>
      <c r="AG27" s="87">
        <v>-21.267857922347098</v>
      </c>
      <c r="AH27" s="87">
        <v>12.363343738561213</v>
      </c>
      <c r="AI27" s="87">
        <v>2.5697728424962651</v>
      </c>
    </row>
    <row r="28" spans="2:35" x14ac:dyDescent="0.5">
      <c r="B28" s="85"/>
      <c r="C28" s="90" t="s">
        <v>128</v>
      </c>
      <c r="D28" s="87">
        <v>279410.47940048488</v>
      </c>
      <c r="E28" s="87">
        <v>308803.73731092364</v>
      </c>
      <c r="F28" s="87">
        <v>294197.83474926616</v>
      </c>
      <c r="G28" s="87">
        <v>338971.60763801564</v>
      </c>
      <c r="H28" s="87">
        <v>311283.02521918312</v>
      </c>
      <c r="I28" s="87">
        <v>10.51974069602049</v>
      </c>
      <c r="J28" s="87">
        <v>-4.7298334822131078</v>
      </c>
      <c r="K28" s="87">
        <v>-8.1684075583111628</v>
      </c>
      <c r="L28" s="87">
        <v>266454.39565650979</v>
      </c>
      <c r="M28" s="87">
        <v>293918.8524199957</v>
      </c>
      <c r="N28" s="87">
        <v>278486.29130068829</v>
      </c>
      <c r="O28" s="87">
        <v>322890.82004445116</v>
      </c>
      <c r="P28" s="87">
        <v>294203.78139497607</v>
      </c>
      <c r="Q28" s="87">
        <v>10.30737612559064</v>
      </c>
      <c r="R28" s="87">
        <v>-5.2506196837129178</v>
      </c>
      <c r="S28" s="87">
        <v>-8.8844392186578247</v>
      </c>
      <c r="T28" s="87">
        <v>9784.9779760149249</v>
      </c>
      <c r="U28" s="87">
        <v>11837.213571010872</v>
      </c>
      <c r="V28" s="87">
        <v>12756.593570710855</v>
      </c>
      <c r="W28" s="87">
        <v>12645.032757897925</v>
      </c>
      <c r="X28" s="87">
        <v>13279.164503623391</v>
      </c>
      <c r="Y28" s="87">
        <v>20.973328708827101</v>
      </c>
      <c r="Z28" s="87">
        <v>7.7668616366906456</v>
      </c>
      <c r="AA28" s="87">
        <v>5.0148683508106862</v>
      </c>
      <c r="AB28" s="87">
        <v>3171.1057679601467</v>
      </c>
      <c r="AC28" s="87">
        <v>3047.6713199170786</v>
      </c>
      <c r="AD28" s="87">
        <v>2954.949877866994</v>
      </c>
      <c r="AE28" s="87">
        <v>3435.7548356665188</v>
      </c>
      <c r="AF28" s="87">
        <v>3800.0793205836762</v>
      </c>
      <c r="AG28" s="87">
        <v>-3.8924733854736395</v>
      </c>
      <c r="AH28" s="87">
        <v>-3.0423701349989183</v>
      </c>
      <c r="AI28" s="87">
        <v>10.603913909546471</v>
      </c>
    </row>
    <row r="29" spans="2:35" x14ac:dyDescent="0.5">
      <c r="B29" s="85">
        <v>6</v>
      </c>
      <c r="C29" s="86" t="s">
        <v>129</v>
      </c>
      <c r="D29" s="87">
        <v>3427.1328801167301</v>
      </c>
      <c r="E29" s="87">
        <v>4050.1818805544644</v>
      </c>
      <c r="F29" s="87">
        <v>512.09945540815534</v>
      </c>
      <c r="G29" s="87">
        <v>206.36304472000123</v>
      </c>
      <c r="H29" s="87">
        <v>220.16978025799821</v>
      </c>
      <c r="I29" s="87">
        <v>18.179890369950083</v>
      </c>
      <c r="J29" s="87">
        <v>-87.356136822723386</v>
      </c>
      <c r="K29" s="87">
        <v>6.6905077683508285</v>
      </c>
      <c r="L29" s="87">
        <v>3285.9521801267283</v>
      </c>
      <c r="M29" s="87">
        <v>3962.4138505844585</v>
      </c>
      <c r="N29" s="87">
        <v>516.09336441815049</v>
      </c>
      <c r="O29" s="87">
        <v>214.54204141000028</v>
      </c>
      <c r="P29" s="87">
        <v>220.6308936179999</v>
      </c>
      <c r="Q29" s="87">
        <v>20.586473368326416</v>
      </c>
      <c r="R29" s="87">
        <v>-86.975278608466738</v>
      </c>
      <c r="S29" s="87">
        <v>2.8380694841825926</v>
      </c>
      <c r="T29" s="87">
        <v>141.12699999000191</v>
      </c>
      <c r="U29" s="87">
        <v>76.075899970005921</v>
      </c>
      <c r="V29" s="87">
        <v>9.5099900048226122E-3</v>
      </c>
      <c r="W29" s="87">
        <v>1.3500020000934601E-2</v>
      </c>
      <c r="X29" s="87">
        <v>0.34056000999832153</v>
      </c>
      <c r="Y29" s="87">
        <v>-46.094014628387555</v>
      </c>
      <c r="Z29" s="87">
        <v>-99.987499339464165</v>
      </c>
      <c r="AA29" s="87">
        <v>2422.6630032751409</v>
      </c>
      <c r="AB29" s="87">
        <v>5.3700000000000005E-2</v>
      </c>
      <c r="AC29" s="87">
        <v>11.692129999999999</v>
      </c>
      <c r="AD29" s="87">
        <v>-4.0034190000000001</v>
      </c>
      <c r="AE29" s="87">
        <v>-8.1924967100000003</v>
      </c>
      <c r="AF29" s="87">
        <v>-0.80167337000000005</v>
      </c>
      <c r="AG29" s="87">
        <v>21673.054003724392</v>
      </c>
      <c r="AH29" s="87">
        <v>-134.24028812543139</v>
      </c>
      <c r="AI29" s="87">
        <v>-90.214541447157941</v>
      </c>
    </row>
    <row r="30" spans="2:35" x14ac:dyDescent="0.5">
      <c r="B30" s="85">
        <v>7</v>
      </c>
      <c r="C30" s="86" t="s">
        <v>130</v>
      </c>
      <c r="D30" s="87">
        <v>59044.895563701059</v>
      </c>
      <c r="E30" s="87">
        <v>69757.42709896194</v>
      </c>
      <c r="F30" s="87">
        <v>79497.355631033744</v>
      </c>
      <c r="G30" s="87">
        <v>35912.393634557382</v>
      </c>
      <c r="H30" s="87">
        <v>42741.368157711324</v>
      </c>
      <c r="I30" s="87">
        <v>18.143027323511106</v>
      </c>
      <c r="J30" s="87">
        <v>13.962568485007591</v>
      </c>
      <c r="K30" s="87">
        <v>19.01564844895951</v>
      </c>
      <c r="L30" s="87">
        <v>54483.587922898005</v>
      </c>
      <c r="M30" s="87">
        <v>63461.850534756159</v>
      </c>
      <c r="N30" s="87">
        <v>72201.048554339097</v>
      </c>
      <c r="O30" s="87">
        <v>33148.413860461107</v>
      </c>
      <c r="P30" s="87">
        <v>39396.448699824738</v>
      </c>
      <c r="Q30" s="87">
        <v>16.478838773547121</v>
      </c>
      <c r="R30" s="87">
        <v>13.770789767305541</v>
      </c>
      <c r="S30" s="87">
        <v>18.848669096702043</v>
      </c>
      <c r="T30" s="87">
        <v>3576.9039933877898</v>
      </c>
      <c r="U30" s="87">
        <v>5224.1673279727493</v>
      </c>
      <c r="V30" s="87">
        <v>6339.6720771815208</v>
      </c>
      <c r="W30" s="87">
        <v>2444.4644437397646</v>
      </c>
      <c r="X30" s="87">
        <v>2933.8017058178616</v>
      </c>
      <c r="Y30" s="87">
        <v>46.052769032382898</v>
      </c>
      <c r="Z30" s="87">
        <v>21.352776034485206</v>
      </c>
      <c r="AA30" s="87">
        <v>20.018178760230377</v>
      </c>
      <c r="AB30" s="87">
        <v>984.40364741526662</v>
      </c>
      <c r="AC30" s="87">
        <v>1071.4092362330307</v>
      </c>
      <c r="AD30" s="87">
        <v>956.6349995131277</v>
      </c>
      <c r="AE30" s="87">
        <v>319.51533035651136</v>
      </c>
      <c r="AF30" s="87">
        <v>411.11775206872505</v>
      </c>
      <c r="AG30" s="87">
        <v>8.8384057745228084</v>
      </c>
      <c r="AH30" s="87">
        <v>-10.712455412783067</v>
      </c>
      <c r="AI30" s="87">
        <v>28.669178912324746</v>
      </c>
    </row>
    <row r="31" spans="2:35" x14ac:dyDescent="0.5">
      <c r="B31" s="353" t="s">
        <v>131</v>
      </c>
      <c r="C31" s="354"/>
      <c r="D31" s="87">
        <v>4953744.8867421867</v>
      </c>
      <c r="E31" s="87">
        <v>6068986.513576163</v>
      </c>
      <c r="F31" s="87">
        <v>6785324.1287748786</v>
      </c>
      <c r="G31" s="87">
        <v>6895829.5996414153</v>
      </c>
      <c r="H31" s="87">
        <v>6896344.5980400536</v>
      </c>
      <c r="I31" s="87">
        <v>22.513101750934354</v>
      </c>
      <c r="J31" s="87">
        <v>11.803249415636156</v>
      </c>
      <c r="K31" s="87">
        <v>7.4682587670737988E-3</v>
      </c>
      <c r="L31" s="87">
        <v>4413570.5200984171</v>
      </c>
      <c r="M31" s="87">
        <v>5420355.0025674682</v>
      </c>
      <c r="N31" s="87">
        <v>6020550.8246499803</v>
      </c>
      <c r="O31" s="87">
        <v>6116845.0264873616</v>
      </c>
      <c r="P31" s="87">
        <v>6117389.2723038876</v>
      </c>
      <c r="Q31" s="87">
        <v>22.811111273386906</v>
      </c>
      <c r="R31" s="87">
        <v>11.07299838844903</v>
      </c>
      <c r="S31" s="87">
        <v>8.8974923211138091E-3</v>
      </c>
      <c r="T31" s="87">
        <v>413427.93478604063</v>
      </c>
      <c r="U31" s="87">
        <v>521952.9698530006</v>
      </c>
      <c r="V31" s="87">
        <v>612732.93484883686</v>
      </c>
      <c r="W31" s="87">
        <v>627005.4418409901</v>
      </c>
      <c r="X31" s="87">
        <v>627862.11457911634</v>
      </c>
      <c r="Y31" s="87">
        <v>26.250048904683815</v>
      </c>
      <c r="Z31" s="87">
        <v>17.39236487559462</v>
      </c>
      <c r="AA31" s="87">
        <v>0.13662923492512302</v>
      </c>
      <c r="AB31" s="87">
        <v>126746.43185772897</v>
      </c>
      <c r="AC31" s="87">
        <v>126678.54115569401</v>
      </c>
      <c r="AD31" s="87">
        <v>152040.36927606151</v>
      </c>
      <c r="AE31" s="87">
        <v>151979.1313130635</v>
      </c>
      <c r="AF31" s="87">
        <v>151093.21115704984</v>
      </c>
      <c r="AG31" s="87">
        <v>-5.3564191938092795E-2</v>
      </c>
      <c r="AH31" s="87">
        <v>20.020619032229455</v>
      </c>
      <c r="AI31" s="87">
        <v>-0.58292223962560508</v>
      </c>
    </row>
    <row r="32" spans="2:35" x14ac:dyDescent="0.5">
      <c r="B32" s="355" t="s">
        <v>132</v>
      </c>
      <c r="C32" s="354"/>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row>
    <row r="33" spans="2:35" x14ac:dyDescent="0.5">
      <c r="B33" s="91">
        <v>1</v>
      </c>
      <c r="C33" s="92" t="s">
        <v>133</v>
      </c>
      <c r="D33" s="87">
        <v>563629.65952167846</v>
      </c>
      <c r="E33" s="87">
        <v>519339.57293508702</v>
      </c>
      <c r="F33" s="87">
        <v>509990.02693613322</v>
      </c>
      <c r="G33" s="87">
        <v>490195.80014744191</v>
      </c>
      <c r="H33" s="87">
        <v>421012.3800991826</v>
      </c>
      <c r="I33" s="87">
        <v>-7.8580120542588201</v>
      </c>
      <c r="J33" s="87">
        <v>-1.8002760594795688</v>
      </c>
      <c r="K33" s="87">
        <v>-14.113425702025639</v>
      </c>
      <c r="L33" s="87">
        <v>462842.72392909846</v>
      </c>
      <c r="M33" s="87">
        <v>447431.78494961082</v>
      </c>
      <c r="N33" s="87">
        <v>420837.94015054323</v>
      </c>
      <c r="O33" s="87">
        <v>412591.31042304379</v>
      </c>
      <c r="P33" s="87">
        <v>353647.17683852458</v>
      </c>
      <c r="Q33" s="87">
        <v>-3.3296275781680844</v>
      </c>
      <c r="R33" s="87">
        <v>-5.9436646419884003</v>
      </c>
      <c r="S33" s="87">
        <v>-14.286324528764748</v>
      </c>
      <c r="T33" s="87">
        <v>76518.232728619972</v>
      </c>
      <c r="U33" s="87">
        <v>55300.480101796209</v>
      </c>
      <c r="V33" s="87">
        <v>69497.109994179977</v>
      </c>
      <c r="W33" s="87">
        <v>60224.314294369993</v>
      </c>
      <c r="X33" s="87">
        <v>52501.710833420002</v>
      </c>
      <c r="Y33" s="87">
        <v>-27.729015517222898</v>
      </c>
      <c r="Z33" s="87">
        <v>25.671802245208081</v>
      </c>
      <c r="AA33" s="87">
        <v>-12.823065818902869</v>
      </c>
      <c r="AB33" s="87">
        <v>24268.702863960007</v>
      </c>
      <c r="AC33" s="87">
        <v>16607.307883679998</v>
      </c>
      <c r="AD33" s="87">
        <v>19654.976791409998</v>
      </c>
      <c r="AE33" s="87">
        <v>17380.175430028103</v>
      </c>
      <c r="AF33" s="87">
        <v>14863.492427238003</v>
      </c>
      <c r="AG33" s="87">
        <v>-31.56903367776399</v>
      </c>
      <c r="AH33" s="87">
        <v>18.351372354124564</v>
      </c>
      <c r="AI33" s="87">
        <v>-14.480193326713909</v>
      </c>
    </row>
    <row r="34" spans="2:35" x14ac:dyDescent="0.5">
      <c r="B34" s="88"/>
      <c r="C34" s="89" t="s">
        <v>134</v>
      </c>
      <c r="D34" s="87">
        <v>110726.17219420797</v>
      </c>
      <c r="E34" s="87">
        <v>116799.19483373898</v>
      </c>
      <c r="F34" s="87">
        <v>111630.7415028454</v>
      </c>
      <c r="G34" s="87">
        <v>110085.15563277875</v>
      </c>
      <c r="H34" s="87">
        <v>95533.051282151515</v>
      </c>
      <c r="I34" s="87">
        <v>5.484721921822814</v>
      </c>
      <c r="J34" s="87">
        <v>-4.4250761644810614</v>
      </c>
      <c r="K34" s="87">
        <v>-13.218952425493258</v>
      </c>
      <c r="L34" s="87">
        <v>100911.54022882797</v>
      </c>
      <c r="M34" s="87">
        <v>107226.97254281476</v>
      </c>
      <c r="N34" s="87">
        <v>102536.97160619539</v>
      </c>
      <c r="O34" s="87">
        <v>100742.27140028875</v>
      </c>
      <c r="P34" s="87">
        <v>85866.372600833507</v>
      </c>
      <c r="Q34" s="87">
        <v>6.2583846204961864</v>
      </c>
      <c r="R34" s="87">
        <v>-4.3739003586496805</v>
      </c>
      <c r="S34" s="87">
        <v>-14.766292830888672</v>
      </c>
      <c r="T34" s="87">
        <v>7917.5248555999997</v>
      </c>
      <c r="U34" s="87">
        <v>8134.4749430842003</v>
      </c>
      <c r="V34" s="87">
        <v>7505.3872590300007</v>
      </c>
      <c r="W34" s="87">
        <v>7714.2038989500015</v>
      </c>
      <c r="X34" s="87">
        <v>8089.8133799700017</v>
      </c>
      <c r="Y34" s="87">
        <v>2.7401251204251489</v>
      </c>
      <c r="Z34" s="87">
        <v>-7.7335991376928366</v>
      </c>
      <c r="AA34" s="87">
        <v>4.8690634307854586</v>
      </c>
      <c r="AB34" s="87">
        <v>1897.1071097799997</v>
      </c>
      <c r="AC34" s="87">
        <v>1437.7473478400002</v>
      </c>
      <c r="AD34" s="87">
        <v>1588.3826376200002</v>
      </c>
      <c r="AE34" s="87">
        <v>1628.6803335399998</v>
      </c>
      <c r="AF34" s="87">
        <v>1576.8653013479998</v>
      </c>
      <c r="AG34" s="87">
        <v>-24.213696716010396</v>
      </c>
      <c r="AH34" s="87">
        <v>10.477173893334383</v>
      </c>
      <c r="AI34" s="87">
        <v>-3.181412038013498</v>
      </c>
    </row>
    <row r="35" spans="2:35" x14ac:dyDescent="0.5">
      <c r="B35" s="88"/>
      <c r="C35" s="89" t="s">
        <v>135</v>
      </c>
      <c r="D35" s="87">
        <v>98161.029461135156</v>
      </c>
      <c r="E35" s="87">
        <v>99422.33198762461</v>
      </c>
      <c r="F35" s="87">
        <v>108250.19529185951</v>
      </c>
      <c r="G35" s="87">
        <v>106654.55491709748</v>
      </c>
      <c r="H35" s="87">
        <v>91592.857087370488</v>
      </c>
      <c r="I35" s="87">
        <v>1.2849320483021625</v>
      </c>
      <c r="J35" s="87">
        <v>8.8791553444287814</v>
      </c>
      <c r="K35" s="87">
        <v>-14.121945229094479</v>
      </c>
      <c r="L35" s="87">
        <v>88499.096443955161</v>
      </c>
      <c r="M35" s="87">
        <v>89926.03083485461</v>
      </c>
      <c r="N35" s="87">
        <v>99279.350243529509</v>
      </c>
      <c r="O35" s="87">
        <v>97544.239970007489</v>
      </c>
      <c r="P35" s="87">
        <v>82239.52243825249</v>
      </c>
      <c r="Q35" s="87">
        <v>1.6123717057417644</v>
      </c>
      <c r="R35" s="87">
        <v>10.401125593824862</v>
      </c>
      <c r="S35" s="87">
        <v>-15.690026942094004</v>
      </c>
      <c r="T35" s="87">
        <v>7764.990247400001</v>
      </c>
      <c r="U35" s="87">
        <v>8058.6565449300015</v>
      </c>
      <c r="V35" s="87">
        <v>7382.5224307099998</v>
      </c>
      <c r="W35" s="87">
        <v>7481.6466335500008</v>
      </c>
      <c r="X35" s="87">
        <v>7776.4813677700013</v>
      </c>
      <c r="Y35" s="87">
        <v>3.7819274483742027</v>
      </c>
      <c r="Z35" s="87">
        <v>-8.3901592089240076</v>
      </c>
      <c r="AA35" s="87">
        <v>3.9407733171715309</v>
      </c>
      <c r="AB35" s="87">
        <v>1896.9427697799997</v>
      </c>
      <c r="AC35" s="87">
        <v>1437.6446078399999</v>
      </c>
      <c r="AD35" s="87">
        <v>1588.3226176200001</v>
      </c>
      <c r="AE35" s="87">
        <v>1628.6683135400001</v>
      </c>
      <c r="AF35" s="87">
        <v>1576.8532813479999</v>
      </c>
      <c r="AG35" s="87">
        <v>-24.212547118291155</v>
      </c>
      <c r="AH35" s="87">
        <v>10.480894162458373</v>
      </c>
      <c r="AI35" s="87">
        <v>-3.1814355176701059</v>
      </c>
    </row>
    <row r="36" spans="2:35" x14ac:dyDescent="0.5">
      <c r="B36" s="88"/>
      <c r="C36" s="89" t="s">
        <v>136</v>
      </c>
      <c r="D36" s="87">
        <v>12565.142733072817</v>
      </c>
      <c r="E36" s="87">
        <v>17376.862846114327</v>
      </c>
      <c r="F36" s="87">
        <v>3380.5462109858704</v>
      </c>
      <c r="G36" s="87">
        <v>3430.6007156812402</v>
      </c>
      <c r="H36" s="87">
        <v>3940.1941947810278</v>
      </c>
      <c r="I36" s="87">
        <v>38.294193828586934</v>
      </c>
      <c r="J36" s="87">
        <v>-80.545704705600514</v>
      </c>
      <c r="K36" s="87">
        <v>14.854351215238815</v>
      </c>
      <c r="L36" s="87">
        <v>12412.443784872818</v>
      </c>
      <c r="M36" s="87">
        <v>17300.94170796013</v>
      </c>
      <c r="N36" s="87">
        <v>3257.6213626658705</v>
      </c>
      <c r="O36" s="87">
        <v>3198.0314302812403</v>
      </c>
      <c r="P36" s="87">
        <v>3626.8501625810277</v>
      </c>
      <c r="Q36" s="87">
        <v>39.383847434177135</v>
      </c>
      <c r="R36" s="87">
        <v>-81.170843658949238</v>
      </c>
      <c r="S36" s="87">
        <v>13.408834204674358</v>
      </c>
      <c r="T36" s="87">
        <v>152.53460820000001</v>
      </c>
      <c r="U36" s="87">
        <v>75.818398154199997</v>
      </c>
      <c r="V36" s="87">
        <v>122.86482832</v>
      </c>
      <c r="W36" s="87">
        <v>232.55726540000001</v>
      </c>
      <c r="X36" s="87">
        <v>313.33201220000007</v>
      </c>
      <c r="Y36" s="87">
        <v>-50.294297766977195</v>
      </c>
      <c r="Z36" s="87">
        <v>62.051469446923214</v>
      </c>
      <c r="AA36" s="87">
        <v>34.73327167872695</v>
      </c>
      <c r="AB36" s="87">
        <v>0.16434000000000001</v>
      </c>
      <c r="AC36" s="87">
        <v>0.10274</v>
      </c>
      <c r="AD36" s="87">
        <v>6.0020000000000004E-2</v>
      </c>
      <c r="AE36" s="87">
        <v>1.2019999999999999E-2</v>
      </c>
      <c r="AF36" s="87">
        <v>1.2019999999999999E-2</v>
      </c>
      <c r="AG36" s="87">
        <v>-37.483266398929054</v>
      </c>
      <c r="AH36" s="87">
        <v>-41.580689118162347</v>
      </c>
      <c r="AI36" s="87">
        <v>0</v>
      </c>
    </row>
    <row r="37" spans="2:35" x14ac:dyDescent="0.5">
      <c r="B37" s="88"/>
      <c r="C37" s="89" t="s">
        <v>137</v>
      </c>
      <c r="D37" s="87">
        <v>369615.2710127579</v>
      </c>
      <c r="E37" s="87">
        <v>334151.81376149581</v>
      </c>
      <c r="F37" s="87">
        <v>302877.15039848967</v>
      </c>
      <c r="G37" s="87">
        <v>315194.86979762965</v>
      </c>
      <c r="H37" s="87">
        <v>271672.19824994687</v>
      </c>
      <c r="I37" s="87">
        <v>-9.5946948171516464</v>
      </c>
      <c r="J37" s="87">
        <v>-9.359417508752097</v>
      </c>
      <c r="K37" s="87">
        <v>-13.808178913453272</v>
      </c>
      <c r="L37" s="87">
        <v>327900.6058572029</v>
      </c>
      <c r="M37" s="87">
        <v>304443.86755932384</v>
      </c>
      <c r="N37" s="87">
        <v>268140.52997903962</v>
      </c>
      <c r="O37" s="87">
        <v>278266.25511995965</v>
      </c>
      <c r="P37" s="87">
        <v>238764.7363573169</v>
      </c>
      <c r="Q37" s="87">
        <v>-7.1536123687719586</v>
      </c>
      <c r="R37" s="87">
        <v>-11.924476545158251</v>
      </c>
      <c r="S37" s="87">
        <v>-14.195583559211578</v>
      </c>
      <c r="T37" s="87">
        <v>28987.296010934999</v>
      </c>
      <c r="U37" s="87">
        <v>22731.248841631994</v>
      </c>
      <c r="V37" s="87">
        <v>24830.181434639995</v>
      </c>
      <c r="W37" s="87">
        <v>28526.925842789999</v>
      </c>
      <c r="X37" s="87">
        <v>26231.154043160001</v>
      </c>
      <c r="Y37" s="87">
        <v>-21.58203085566522</v>
      </c>
      <c r="Z37" s="87">
        <v>9.2336879844623088</v>
      </c>
      <c r="AA37" s="87">
        <v>-8.0477364167518282</v>
      </c>
      <c r="AB37" s="87">
        <v>12727.369144619999</v>
      </c>
      <c r="AC37" s="87">
        <v>6976.6973605399999</v>
      </c>
      <c r="AD37" s="87">
        <v>9906.43898481</v>
      </c>
      <c r="AE37" s="87">
        <v>8401.6888348800003</v>
      </c>
      <c r="AF37" s="87">
        <v>6676.3078494699994</v>
      </c>
      <c r="AG37" s="87">
        <v>-45.183507437677115</v>
      </c>
      <c r="AH37" s="87">
        <v>41.993245125416138</v>
      </c>
      <c r="AI37" s="87">
        <v>-20.536121002803654</v>
      </c>
    </row>
    <row r="38" spans="2:35" x14ac:dyDescent="0.5">
      <c r="B38" s="88"/>
      <c r="C38" s="89" t="s">
        <v>138</v>
      </c>
      <c r="D38" s="87">
        <v>294779.98941909923</v>
      </c>
      <c r="E38" s="87">
        <v>273552.74605237599</v>
      </c>
      <c r="F38" s="87">
        <v>220659.37459660717</v>
      </c>
      <c r="G38" s="87">
        <v>244767.16148010996</v>
      </c>
      <c r="H38" s="87">
        <v>208572.8584037901</v>
      </c>
      <c r="I38" s="87">
        <v>-7.2010462475944088</v>
      </c>
      <c r="J38" s="87">
        <v>-19.335712113685581</v>
      </c>
      <c r="K38" s="87">
        <v>-14.787238148063853</v>
      </c>
      <c r="L38" s="87">
        <v>275162.27776240924</v>
      </c>
      <c r="M38" s="87">
        <v>256583.04221807601</v>
      </c>
      <c r="N38" s="87">
        <v>203810.0339639872</v>
      </c>
      <c r="O38" s="87">
        <v>219943.26679198997</v>
      </c>
      <c r="P38" s="87">
        <v>184441.3507473901</v>
      </c>
      <c r="Q38" s="87">
        <v>-6.7521012311053781</v>
      </c>
      <c r="R38" s="87">
        <v>-20.567613431458103</v>
      </c>
      <c r="S38" s="87">
        <v>-16.141397080446019</v>
      </c>
      <c r="T38" s="87">
        <v>15491.607989520002</v>
      </c>
      <c r="U38" s="87">
        <v>13431.646941229998</v>
      </c>
      <c r="V38" s="87">
        <v>13434.948519290001</v>
      </c>
      <c r="W38" s="87">
        <v>20244.738227149996</v>
      </c>
      <c r="X38" s="87">
        <v>19646.63527038</v>
      </c>
      <c r="Y38" s="87">
        <v>-13.297270687998031</v>
      </c>
      <c r="Z38" s="87">
        <v>2.4580589963758982E-2</v>
      </c>
      <c r="AA38" s="87">
        <v>-2.954362511676667</v>
      </c>
      <c r="AB38" s="87">
        <v>4126.1036671700003</v>
      </c>
      <c r="AC38" s="87">
        <v>3538.0568930699997</v>
      </c>
      <c r="AD38" s="87">
        <v>3414.39211333</v>
      </c>
      <c r="AE38" s="87">
        <v>4579.1564609699999</v>
      </c>
      <c r="AF38" s="87">
        <v>4484.8723860199998</v>
      </c>
      <c r="AG38" s="87">
        <v>-14.251866204402189</v>
      </c>
      <c r="AH38" s="87">
        <v>-3.4952739166580988</v>
      </c>
      <c r="AI38" s="87">
        <v>-2.0589834777130056</v>
      </c>
    </row>
    <row r="39" spans="2:35" x14ac:dyDescent="0.5">
      <c r="B39" s="88"/>
      <c r="C39" s="89" t="s">
        <v>139</v>
      </c>
      <c r="D39" s="87">
        <v>27140.724284007269</v>
      </c>
      <c r="E39" s="87">
        <v>17905.394604742363</v>
      </c>
      <c r="F39" s="87">
        <v>28862.046906782998</v>
      </c>
      <c r="G39" s="87">
        <v>26023.993981403062</v>
      </c>
      <c r="H39" s="87">
        <v>21939.809511514632</v>
      </c>
      <c r="I39" s="87">
        <v>-34.027572671326404</v>
      </c>
      <c r="J39" s="87">
        <v>61.19190637182993</v>
      </c>
      <c r="K39" s="87">
        <v>-15.693918745935076</v>
      </c>
      <c r="L39" s="87">
        <v>8185.8084774982717</v>
      </c>
      <c r="M39" s="87">
        <v>8327.4608920123628</v>
      </c>
      <c r="N39" s="87">
        <v>17786.083927812997</v>
      </c>
      <c r="O39" s="87">
        <v>19753.268078303063</v>
      </c>
      <c r="P39" s="87">
        <v>17413.991636334631</v>
      </c>
      <c r="Q39" s="87">
        <v>1.7304633366817128</v>
      </c>
      <c r="R39" s="87">
        <v>113.58351793489987</v>
      </c>
      <c r="S39" s="87">
        <v>-11.842478078540775</v>
      </c>
      <c r="T39" s="87">
        <v>12440.711208518998</v>
      </c>
      <c r="U39" s="87">
        <v>7619.1946366200009</v>
      </c>
      <c r="V39" s="87">
        <v>6641.7348412099982</v>
      </c>
      <c r="W39" s="87">
        <v>4318.2629085599992</v>
      </c>
      <c r="X39" s="87">
        <v>3327.4481592900001</v>
      </c>
      <c r="Y39" s="87">
        <v>-38.755956079081542</v>
      </c>
      <c r="Z39" s="87">
        <v>-12.828912267341943</v>
      </c>
      <c r="AA39" s="87">
        <v>-22.944752791821188</v>
      </c>
      <c r="AB39" s="87">
        <v>6514.2045979899995</v>
      </c>
      <c r="AC39" s="87">
        <v>1958.73907611</v>
      </c>
      <c r="AD39" s="87">
        <v>4434.2281377599993</v>
      </c>
      <c r="AE39" s="87">
        <v>1952.4629945400002</v>
      </c>
      <c r="AF39" s="87">
        <v>1198.3697158900002</v>
      </c>
      <c r="AG39" s="87">
        <v>-69.931262571728539</v>
      </c>
      <c r="AH39" s="87">
        <v>126.38176732381578</v>
      </c>
      <c r="AI39" s="87">
        <v>-38.622666896058853</v>
      </c>
    </row>
    <row r="40" spans="2:35" x14ac:dyDescent="0.5">
      <c r="B40" s="88"/>
      <c r="C40" s="89" t="s">
        <v>140</v>
      </c>
      <c r="D40" s="87">
        <v>3372.0902177200014</v>
      </c>
      <c r="E40" s="87">
        <v>3274.7159049400007</v>
      </c>
      <c r="F40" s="87">
        <v>6958.6251440899996</v>
      </c>
      <c r="G40" s="87">
        <v>5936.5726779999986</v>
      </c>
      <c r="H40" s="87">
        <v>4385.2195977699976</v>
      </c>
      <c r="I40" s="87">
        <v>-2.887654436654997</v>
      </c>
      <c r="J40" s="87">
        <v>112.49553689810827</v>
      </c>
      <c r="K40" s="87">
        <v>-26.13213320842631</v>
      </c>
      <c r="L40" s="87">
        <v>232.5671101000022</v>
      </c>
      <c r="M40" s="87">
        <v>119.16776359000312</v>
      </c>
      <c r="N40" s="87">
        <v>149.01360265999756</v>
      </c>
      <c r="O40" s="87">
        <v>104.28385797999772</v>
      </c>
      <c r="P40" s="87">
        <v>136.78850314999681</v>
      </c>
      <c r="Q40" s="87">
        <v>-48.75983816509487</v>
      </c>
      <c r="R40" s="87">
        <v>25.045228819329946</v>
      </c>
      <c r="S40" s="87">
        <v>31.16939265541334</v>
      </c>
      <c r="T40" s="87">
        <v>1052.4622281599989</v>
      </c>
      <c r="U40" s="87">
        <v>1675.6467499899979</v>
      </c>
      <c r="V40" s="87">
        <v>4751.7928077100014</v>
      </c>
      <c r="W40" s="87">
        <v>3962.2194406500007</v>
      </c>
      <c r="X40" s="87">
        <v>3255.3653470600011</v>
      </c>
      <c r="Y40" s="87">
        <v>59.212055801708111</v>
      </c>
      <c r="Z40" s="87">
        <v>183.5796272536777</v>
      </c>
      <c r="AA40" s="87">
        <v>-17.839852238826037</v>
      </c>
      <c r="AB40" s="87">
        <v>2087.0608794600003</v>
      </c>
      <c r="AC40" s="87">
        <v>1479.9013913599999</v>
      </c>
      <c r="AD40" s="87">
        <v>2057.8187337200002</v>
      </c>
      <c r="AE40" s="87">
        <v>1870.0693793699998</v>
      </c>
      <c r="AF40" s="87">
        <v>993.06574755999986</v>
      </c>
      <c r="AG40" s="87">
        <v>-29.091604086656776</v>
      </c>
      <c r="AH40" s="87">
        <v>39.0510709520251</v>
      </c>
      <c r="AI40" s="87">
        <v>-46.89685000379238</v>
      </c>
    </row>
    <row r="41" spans="2:35" x14ac:dyDescent="0.5">
      <c r="B41" s="88"/>
      <c r="C41" s="89" t="s">
        <v>141</v>
      </c>
      <c r="D41" s="87">
        <v>44322.467091931409</v>
      </c>
      <c r="E41" s="87">
        <v>39418.957199437493</v>
      </c>
      <c r="F41" s="87">
        <v>46397.103751009534</v>
      </c>
      <c r="G41" s="87">
        <v>38467.141658116678</v>
      </c>
      <c r="H41" s="87">
        <v>36774.310736872205</v>
      </c>
      <c r="I41" s="87">
        <v>-11.063260270064175</v>
      </c>
      <c r="J41" s="87">
        <v>17.702514341682331</v>
      </c>
      <c r="K41" s="87">
        <v>-4.4007192847594361</v>
      </c>
      <c r="L41" s="87">
        <v>44319.952507195405</v>
      </c>
      <c r="M41" s="87">
        <v>39414.196685645489</v>
      </c>
      <c r="N41" s="87">
        <v>46395.398484579535</v>
      </c>
      <c r="O41" s="87">
        <v>38465.436391686679</v>
      </c>
      <c r="P41" s="87">
        <v>36772.605470442206</v>
      </c>
      <c r="Q41" s="87">
        <v>-11.06895550204721</v>
      </c>
      <c r="R41" s="87">
        <v>17.712404123351256</v>
      </c>
      <c r="S41" s="87">
        <v>-4.400914379357812</v>
      </c>
      <c r="T41" s="87">
        <v>2.5145847360000002</v>
      </c>
      <c r="U41" s="87">
        <v>4.7605137920000002</v>
      </c>
      <c r="V41" s="87">
        <v>1.70526643</v>
      </c>
      <c r="W41" s="87">
        <v>1.70526643</v>
      </c>
      <c r="X41" s="87">
        <v>1.70526643</v>
      </c>
      <c r="Y41" s="87">
        <v>89.316101535422661</v>
      </c>
      <c r="Z41" s="87">
        <v>-64.1789415069927</v>
      </c>
      <c r="AA41" s="87">
        <v>0</v>
      </c>
      <c r="AB41" s="87">
        <v>0</v>
      </c>
      <c r="AC41" s="87">
        <v>0</v>
      </c>
      <c r="AD41" s="87">
        <v>0</v>
      </c>
      <c r="AE41" s="87">
        <v>0</v>
      </c>
      <c r="AF41" s="87">
        <v>0</v>
      </c>
      <c r="AG41" s="87">
        <v>0</v>
      </c>
      <c r="AH41" s="87">
        <v>0</v>
      </c>
      <c r="AI41" s="87">
        <v>0</v>
      </c>
    </row>
    <row r="42" spans="2:35" x14ac:dyDescent="0.5">
      <c r="B42" s="88"/>
      <c r="C42" s="89" t="s">
        <v>142</v>
      </c>
      <c r="D42" s="87">
        <v>83288.216314712452</v>
      </c>
      <c r="E42" s="87">
        <v>68388.564339852339</v>
      </c>
      <c r="F42" s="87">
        <v>95482.135034798106</v>
      </c>
      <c r="G42" s="87">
        <v>64915.774717033462</v>
      </c>
      <c r="H42" s="87">
        <v>53807.13056708419</v>
      </c>
      <c r="I42" s="87">
        <v>-17.889267694916601</v>
      </c>
      <c r="J42" s="87">
        <v>39.617106977573187</v>
      </c>
      <c r="K42" s="87">
        <v>-17.112395559279125</v>
      </c>
      <c r="L42" s="87">
        <v>34030.577843067469</v>
      </c>
      <c r="M42" s="87">
        <v>35760.944847472332</v>
      </c>
      <c r="N42" s="87">
        <v>50160.438565308119</v>
      </c>
      <c r="O42" s="87">
        <v>33582.78390279536</v>
      </c>
      <c r="P42" s="87">
        <v>29016.06788037419</v>
      </c>
      <c r="Q42" s="87">
        <v>5.0847417648459485</v>
      </c>
      <c r="R42" s="87">
        <v>40.265976693995484</v>
      </c>
      <c r="S42" s="87">
        <v>-13.598384325848123</v>
      </c>
      <c r="T42" s="87">
        <v>39613.411862084999</v>
      </c>
      <c r="U42" s="87">
        <v>24434.756317079995</v>
      </c>
      <c r="V42" s="87">
        <v>37161.541300509998</v>
      </c>
      <c r="W42" s="87">
        <v>23983.184552629999</v>
      </c>
      <c r="X42" s="87">
        <v>18180.743410290001</v>
      </c>
      <c r="Y42" s="87">
        <v>-38.316960926894758</v>
      </c>
      <c r="Z42" s="87">
        <v>52.084763270317247</v>
      </c>
      <c r="AA42" s="87">
        <v>-24.193789317706361</v>
      </c>
      <c r="AB42" s="87">
        <v>9644.2266095599989</v>
      </c>
      <c r="AC42" s="87">
        <v>8192.8631753000027</v>
      </c>
      <c r="AD42" s="87">
        <v>8160.1551689799999</v>
      </c>
      <c r="AE42" s="87">
        <v>7349.8062616080997</v>
      </c>
      <c r="AF42" s="87">
        <v>6610.3192764200012</v>
      </c>
      <c r="AG42" s="87">
        <v>-15.049039109277132</v>
      </c>
      <c r="AH42" s="87">
        <v>-0.39922558964015814</v>
      </c>
      <c r="AI42" s="87">
        <v>-10.061312623311281</v>
      </c>
    </row>
    <row r="43" spans="2:35" x14ac:dyDescent="0.5">
      <c r="B43" s="85">
        <v>2</v>
      </c>
      <c r="C43" s="86" t="s">
        <v>143</v>
      </c>
      <c r="D43" s="87">
        <v>534611.11419025483</v>
      </c>
      <c r="E43" s="87">
        <v>732619.00680484995</v>
      </c>
      <c r="F43" s="87">
        <v>911434.87260287046</v>
      </c>
      <c r="G43" s="87">
        <v>813652.34168365248</v>
      </c>
      <c r="H43" s="87">
        <v>846672.28708282998</v>
      </c>
      <c r="I43" s="87">
        <v>37.037743391195008</v>
      </c>
      <c r="J43" s="87">
        <v>24.40775684729843</v>
      </c>
      <c r="K43" s="87">
        <v>4.0582376166767853</v>
      </c>
      <c r="L43" s="87">
        <v>498251.84246525489</v>
      </c>
      <c r="M43" s="87">
        <v>655203.73305295</v>
      </c>
      <c r="N43" s="87">
        <v>820455.80720290041</v>
      </c>
      <c r="O43" s="87">
        <v>721333.73797664221</v>
      </c>
      <c r="P43" s="87">
        <v>748376.8803111501</v>
      </c>
      <c r="Q43" s="87">
        <v>31.5005138387702</v>
      </c>
      <c r="R43" s="87">
        <v>25.22147933741941</v>
      </c>
      <c r="S43" s="87">
        <v>3.7490472039148681</v>
      </c>
      <c r="T43" s="87">
        <v>28287.645540000001</v>
      </c>
      <c r="U43" s="87">
        <v>56879.095715739997</v>
      </c>
      <c r="V43" s="87">
        <v>68793.373871589996</v>
      </c>
      <c r="W43" s="87">
        <v>71265.070795260239</v>
      </c>
      <c r="X43" s="87">
        <v>76907.569979409978</v>
      </c>
      <c r="Y43" s="87">
        <v>101.07398346500914</v>
      </c>
      <c r="Z43" s="87">
        <v>20.946672948868621</v>
      </c>
      <c r="AA43" s="87">
        <v>7.9176223656049594</v>
      </c>
      <c r="AB43" s="87">
        <v>8071.6261850000001</v>
      </c>
      <c r="AC43" s="87">
        <v>20536.178036159999</v>
      </c>
      <c r="AD43" s="87">
        <v>22185.691528380001</v>
      </c>
      <c r="AE43" s="87">
        <v>21053.53291175</v>
      </c>
      <c r="AF43" s="87">
        <v>21387.836792269998</v>
      </c>
      <c r="AG43" s="87">
        <v>154.4242952470178</v>
      </c>
      <c r="AH43" s="87">
        <v>8.0322321384025113</v>
      </c>
      <c r="AI43" s="87">
        <v>1.5878754502690828</v>
      </c>
    </row>
    <row r="44" spans="2:35" x14ac:dyDescent="0.5">
      <c r="B44" s="85"/>
      <c r="C44" s="89" t="s">
        <v>144</v>
      </c>
      <c r="D44" s="87">
        <v>533827.15074540488</v>
      </c>
      <c r="E44" s="87">
        <v>721611.59434621991</v>
      </c>
      <c r="F44" s="87">
        <v>909783.42010287044</v>
      </c>
      <c r="G44" s="87">
        <v>811777.64125955047</v>
      </c>
      <c r="H44" s="87">
        <v>844468.65945951012</v>
      </c>
      <c r="I44" s="87">
        <v>35.177012510248659</v>
      </c>
      <c r="J44" s="87">
        <v>26.07660786369906</v>
      </c>
      <c r="K44" s="87">
        <v>4.0270902447173018</v>
      </c>
      <c r="L44" s="87">
        <v>497642.87902040489</v>
      </c>
      <c r="M44" s="87">
        <v>644196.32059431996</v>
      </c>
      <c r="N44" s="87">
        <v>818804.3547029004</v>
      </c>
      <c r="O44" s="87">
        <v>719472.53755254019</v>
      </c>
      <c r="P44" s="87">
        <v>746185.86768783012</v>
      </c>
      <c r="Q44" s="87">
        <v>29.449520479907427</v>
      </c>
      <c r="R44" s="87">
        <v>27.104785998698549</v>
      </c>
      <c r="S44" s="87">
        <v>3.7129047657832537</v>
      </c>
      <c r="T44" s="87">
        <v>28112.645540000001</v>
      </c>
      <c r="U44" s="87">
        <v>56879.095715739997</v>
      </c>
      <c r="V44" s="87">
        <v>68793.373871589996</v>
      </c>
      <c r="W44" s="87">
        <v>71251.570795260239</v>
      </c>
      <c r="X44" s="87">
        <v>76894.954979409988</v>
      </c>
      <c r="Y44" s="87">
        <v>102.3256602969284</v>
      </c>
      <c r="Z44" s="87">
        <v>20.946672948868621</v>
      </c>
      <c r="AA44" s="87">
        <v>7.9203645914921461</v>
      </c>
      <c r="AB44" s="87">
        <v>8071.6261850000001</v>
      </c>
      <c r="AC44" s="87">
        <v>20536.178036159999</v>
      </c>
      <c r="AD44" s="87">
        <v>22185.691528380001</v>
      </c>
      <c r="AE44" s="87">
        <v>21053.53291175</v>
      </c>
      <c r="AF44" s="87">
        <v>21387.836792269998</v>
      </c>
      <c r="AG44" s="87">
        <v>154.4242952470178</v>
      </c>
      <c r="AH44" s="87">
        <v>8.0322321384025113</v>
      </c>
      <c r="AI44" s="87">
        <v>1.5878754502690828</v>
      </c>
    </row>
    <row r="45" spans="2:35" x14ac:dyDescent="0.5">
      <c r="B45" s="85"/>
      <c r="C45" s="89" t="s">
        <v>145</v>
      </c>
      <c r="D45" s="87">
        <v>783.96344484999986</v>
      </c>
      <c r="E45" s="87">
        <v>11007.41245863</v>
      </c>
      <c r="F45" s="87">
        <v>1651.4524999999999</v>
      </c>
      <c r="G45" s="87">
        <v>1874.7004241019999</v>
      </c>
      <c r="H45" s="87">
        <v>2203.6276233199997</v>
      </c>
      <c r="I45" s="87">
        <v>1304.0721580757008</v>
      </c>
      <c r="J45" s="87">
        <v>-84.996905437978455</v>
      </c>
      <c r="K45" s="87">
        <v>17.545587283662091</v>
      </c>
      <c r="L45" s="87">
        <v>608.96344484999986</v>
      </c>
      <c r="M45" s="87">
        <v>11007.41245863</v>
      </c>
      <c r="N45" s="87">
        <v>1651.4524999999999</v>
      </c>
      <c r="O45" s="87">
        <v>1861.2004241019999</v>
      </c>
      <c r="P45" s="87">
        <v>2191.0126233199999</v>
      </c>
      <c r="Q45" s="87">
        <v>1707.5653886484681</v>
      </c>
      <c r="R45" s="87">
        <v>-84.996905437978455</v>
      </c>
      <c r="S45" s="87">
        <v>17.720402109683022</v>
      </c>
      <c r="T45" s="87">
        <v>175</v>
      </c>
      <c r="U45" s="87">
        <v>0</v>
      </c>
      <c r="V45" s="87">
        <v>0</v>
      </c>
      <c r="W45" s="87">
        <v>13.5</v>
      </c>
      <c r="X45" s="87">
        <v>12.615</v>
      </c>
      <c r="Y45" s="87">
        <v>-100</v>
      </c>
      <c r="Z45" s="87">
        <v>0</v>
      </c>
      <c r="AA45" s="87">
        <v>-6.5555555555555589</v>
      </c>
      <c r="AB45" s="87">
        <v>0</v>
      </c>
      <c r="AC45" s="87">
        <v>0</v>
      </c>
      <c r="AD45" s="87">
        <v>0</v>
      </c>
      <c r="AE45" s="87">
        <v>0</v>
      </c>
      <c r="AF45" s="87">
        <v>0</v>
      </c>
      <c r="AG45" s="87">
        <v>0</v>
      </c>
      <c r="AH45" s="87">
        <v>0</v>
      </c>
      <c r="AI45" s="87">
        <v>0</v>
      </c>
    </row>
    <row r="46" spans="2:35" x14ac:dyDescent="0.5">
      <c r="B46" s="85">
        <v>3</v>
      </c>
      <c r="C46" s="86" t="s">
        <v>146</v>
      </c>
      <c r="D46" s="87">
        <v>171682.93414312752</v>
      </c>
      <c r="E46" s="87">
        <v>214312.66041883701</v>
      </c>
      <c r="F46" s="87">
        <v>186550.42475524952</v>
      </c>
      <c r="G46" s="87">
        <v>216129.12056439408</v>
      </c>
      <c r="H46" s="87">
        <v>213844.63076785032</v>
      </c>
      <c r="I46" s="87">
        <v>24.830497270142303</v>
      </c>
      <c r="J46" s="87">
        <v>-12.954081018513328</v>
      </c>
      <c r="K46" s="87">
        <v>-1.0570023098128045</v>
      </c>
      <c r="L46" s="87">
        <v>164515.59732659772</v>
      </c>
      <c r="M46" s="87">
        <v>202553.40544876354</v>
      </c>
      <c r="N46" s="87">
        <v>175229.82803952688</v>
      </c>
      <c r="O46" s="87">
        <v>205654.79273778739</v>
      </c>
      <c r="P46" s="87">
        <v>201820.14741982819</v>
      </c>
      <c r="Q46" s="87">
        <v>23.121095349186163</v>
      </c>
      <c r="R46" s="87">
        <v>-13.489567034778016</v>
      </c>
      <c r="S46" s="87">
        <v>-1.8646029430728683</v>
      </c>
      <c r="T46" s="87">
        <v>4483.8690287882655</v>
      </c>
      <c r="U46" s="87">
        <v>8061.7081078300625</v>
      </c>
      <c r="V46" s="87">
        <v>8446.005928699662</v>
      </c>
      <c r="W46" s="87">
        <v>7056.0553913850517</v>
      </c>
      <c r="X46" s="87">
        <v>8505.4527529244588</v>
      </c>
      <c r="Y46" s="87">
        <v>79.793567922493111</v>
      </c>
      <c r="Z46" s="87">
        <v>4.7669528061471746</v>
      </c>
      <c r="AA46" s="87">
        <v>20.541184573310179</v>
      </c>
      <c r="AB46" s="87">
        <v>2683.4677877415497</v>
      </c>
      <c r="AC46" s="87">
        <v>3697.5468622434132</v>
      </c>
      <c r="AD46" s="87">
        <v>2874.5907870229735</v>
      </c>
      <c r="AE46" s="87">
        <v>3418.272435221651</v>
      </c>
      <c r="AF46" s="87">
        <v>3519.0305950976517</v>
      </c>
      <c r="AG46" s="87">
        <v>37.789873205645186</v>
      </c>
      <c r="AH46" s="87">
        <v>-22.256812580899314</v>
      </c>
      <c r="AI46" s="87">
        <v>2.9476339813583996</v>
      </c>
    </row>
    <row r="47" spans="2:35" ht="31.5" x14ac:dyDescent="0.5">
      <c r="B47" s="85">
        <v>4</v>
      </c>
      <c r="C47" s="93" t="s">
        <v>147</v>
      </c>
      <c r="D47" s="87">
        <v>3273095.5732137263</v>
      </c>
      <c r="E47" s="87">
        <v>4174616.0352574051</v>
      </c>
      <c r="F47" s="87">
        <v>4713536.5536289858</v>
      </c>
      <c r="G47" s="87">
        <v>4842201.973043127</v>
      </c>
      <c r="H47" s="87">
        <v>4861648.466388748</v>
      </c>
      <c r="I47" s="87">
        <v>27.543358935850158</v>
      </c>
      <c r="J47" s="87">
        <v>12.909463141521012</v>
      </c>
      <c r="K47" s="87">
        <v>0.40160434145211088</v>
      </c>
      <c r="L47" s="87">
        <v>2910231.1038580644</v>
      </c>
      <c r="M47" s="87">
        <v>3719600.1482008765</v>
      </c>
      <c r="N47" s="87">
        <v>4182298.6092667924</v>
      </c>
      <c r="O47" s="87">
        <v>4286720.2830720302</v>
      </c>
      <c r="P47" s="87">
        <v>4310102.8983467324</v>
      </c>
      <c r="Q47" s="87">
        <v>27.8111605387572</v>
      </c>
      <c r="R47" s="87">
        <v>12.43946775541767</v>
      </c>
      <c r="S47" s="87">
        <v>0.54546631761904774</v>
      </c>
      <c r="T47" s="87">
        <v>287580.30671311182</v>
      </c>
      <c r="U47" s="87">
        <v>383479.50721046678</v>
      </c>
      <c r="V47" s="87">
        <v>444934.48772731348</v>
      </c>
      <c r="W47" s="87">
        <v>462440.60015729733</v>
      </c>
      <c r="X47" s="87">
        <v>458511.58503463259</v>
      </c>
      <c r="Y47" s="87">
        <v>33.346928930367739</v>
      </c>
      <c r="Z47" s="87">
        <v>16.025623106665275</v>
      </c>
      <c r="AA47" s="87">
        <v>-0.84962590251121961</v>
      </c>
      <c r="AB47" s="87">
        <v>75284.162642549985</v>
      </c>
      <c r="AC47" s="87">
        <v>71536.379846062031</v>
      </c>
      <c r="AD47" s="87">
        <v>86303.456634880014</v>
      </c>
      <c r="AE47" s="87">
        <v>93041.089813799277</v>
      </c>
      <c r="AF47" s="87">
        <v>93033.983007383169</v>
      </c>
      <c r="AG47" s="87">
        <v>-4.9781822164675829</v>
      </c>
      <c r="AH47" s="87">
        <v>20.642751031845634</v>
      </c>
      <c r="AI47" s="87">
        <v>-7.6383525067558189E-3</v>
      </c>
    </row>
    <row r="48" spans="2:35" x14ac:dyDescent="0.5">
      <c r="B48" s="88"/>
      <c r="C48" s="86" t="s">
        <v>148</v>
      </c>
      <c r="D48" s="87">
        <v>3270132.994612949</v>
      </c>
      <c r="E48" s="87">
        <v>4170584.2146359761</v>
      </c>
      <c r="F48" s="87">
        <v>4709049.9857973848</v>
      </c>
      <c r="G48" s="87">
        <v>4840196.2377818367</v>
      </c>
      <c r="H48" s="87">
        <v>4859711.5589193059</v>
      </c>
      <c r="I48" s="87">
        <v>27.535614652565656</v>
      </c>
      <c r="J48" s="87">
        <v>12.911039399989862</v>
      </c>
      <c r="K48" s="87">
        <v>0.40319276696130224</v>
      </c>
      <c r="L48" s="87">
        <v>2907268.5252572871</v>
      </c>
      <c r="M48" s="87">
        <v>3715568.3275794471</v>
      </c>
      <c r="N48" s="87">
        <v>4177812.0414351914</v>
      </c>
      <c r="O48" s="87">
        <v>4284714.5478107398</v>
      </c>
      <c r="P48" s="87">
        <v>4308165.9908772903</v>
      </c>
      <c r="Q48" s="87">
        <v>27.802722565870557</v>
      </c>
      <c r="R48" s="87">
        <v>12.440727046375667</v>
      </c>
      <c r="S48" s="87">
        <v>0.54732801461727654</v>
      </c>
      <c r="T48" s="87">
        <v>287580.30671311182</v>
      </c>
      <c r="U48" s="87">
        <v>383479.50721046678</v>
      </c>
      <c r="V48" s="87">
        <v>444934.48772731348</v>
      </c>
      <c r="W48" s="87">
        <v>462440.60015729733</v>
      </c>
      <c r="X48" s="87">
        <v>458511.58503463259</v>
      </c>
      <c r="Y48" s="87">
        <v>33.346928930367739</v>
      </c>
      <c r="Z48" s="87">
        <v>16.025623106665275</v>
      </c>
      <c r="AA48" s="87">
        <v>-0.84962590251121961</v>
      </c>
      <c r="AB48" s="87">
        <v>75284.162642549985</v>
      </c>
      <c r="AC48" s="87">
        <v>71536.379846062031</v>
      </c>
      <c r="AD48" s="87">
        <v>86303.456634880014</v>
      </c>
      <c r="AE48" s="87">
        <v>93041.089813799277</v>
      </c>
      <c r="AF48" s="87">
        <v>93033.983007383169</v>
      </c>
      <c r="AG48" s="87">
        <v>-4.9781822164675829</v>
      </c>
      <c r="AH48" s="87">
        <v>20.642751031845634</v>
      </c>
      <c r="AI48" s="87">
        <v>-7.6383525067558189E-3</v>
      </c>
    </row>
    <row r="49" spans="2:35" x14ac:dyDescent="0.5">
      <c r="B49" s="88"/>
      <c r="C49" s="90" t="s">
        <v>149</v>
      </c>
      <c r="D49" s="87">
        <v>3156509.3949428443</v>
      </c>
      <c r="E49" s="87">
        <v>4014771.220456874</v>
      </c>
      <c r="F49" s="87">
        <v>4493911.824770066</v>
      </c>
      <c r="G49" s="87">
        <v>4674145.1837802799</v>
      </c>
      <c r="H49" s="87">
        <v>4694560.7841885062</v>
      </c>
      <c r="I49" s="87">
        <v>27.190219262109004</v>
      </c>
      <c r="J49" s="87">
        <v>11.934443533713152</v>
      </c>
      <c r="K49" s="87">
        <v>0.43677719894261724</v>
      </c>
      <c r="L49" s="87">
        <v>2801001.4688277626</v>
      </c>
      <c r="M49" s="87">
        <v>3579831.957372081</v>
      </c>
      <c r="N49" s="87">
        <v>4025451.8262732024</v>
      </c>
      <c r="O49" s="87">
        <v>4143865.3858580557</v>
      </c>
      <c r="P49" s="87">
        <v>4167011.2073033066</v>
      </c>
      <c r="Q49" s="87">
        <v>27.805429494125327</v>
      </c>
      <c r="R49" s="87">
        <v>12.448066674846006</v>
      </c>
      <c r="S49" s="87">
        <v>0.5585563064920418</v>
      </c>
      <c r="T49" s="87">
        <v>284008.96943613188</v>
      </c>
      <c r="U49" s="87">
        <v>369144.51460561552</v>
      </c>
      <c r="V49" s="87">
        <v>386814.84805115324</v>
      </c>
      <c r="W49" s="87">
        <v>442149.73859228531</v>
      </c>
      <c r="X49" s="87">
        <v>440101.15439993603</v>
      </c>
      <c r="Y49" s="87">
        <v>29.97635790817127</v>
      </c>
      <c r="Z49" s="87">
        <v>4.7868335425263595</v>
      </c>
      <c r="AA49" s="87">
        <v>-0.46332362399931215</v>
      </c>
      <c r="AB49" s="87">
        <v>71498.95667894998</v>
      </c>
      <c r="AC49" s="87">
        <v>65794.748479177244</v>
      </c>
      <c r="AD49" s="87">
        <v>81645.150445709645</v>
      </c>
      <c r="AE49" s="87">
        <v>88130.059329939279</v>
      </c>
      <c r="AF49" s="87">
        <v>87448.422485264353</v>
      </c>
      <c r="AG49" s="87">
        <v>-7.9780299807537087</v>
      </c>
      <c r="AH49" s="87">
        <v>24.090679473527807</v>
      </c>
      <c r="AI49" s="87">
        <v>-0.77344421399176966</v>
      </c>
    </row>
    <row r="50" spans="2:35" x14ac:dyDescent="0.5">
      <c r="B50" s="88"/>
      <c r="C50" s="90" t="s">
        <v>150</v>
      </c>
      <c r="D50" s="87">
        <v>110944.66726513463</v>
      </c>
      <c r="E50" s="87">
        <v>152817.55500284347</v>
      </c>
      <c r="F50" s="87">
        <v>212906.71667286041</v>
      </c>
      <c r="G50" s="87">
        <v>163925.04711519671</v>
      </c>
      <c r="H50" s="87">
        <v>162812.86719572934</v>
      </c>
      <c r="I50" s="87">
        <v>37.7421364810995</v>
      </c>
      <c r="J50" s="87">
        <v>39.32085006130275</v>
      </c>
      <c r="K50" s="87">
        <v>-0.67846856782404208</v>
      </c>
      <c r="L50" s="87">
        <v>103588.12402455462</v>
      </c>
      <c r="M50" s="87">
        <v>132740.93103110747</v>
      </c>
      <c r="N50" s="87">
        <v>150128.77080752986</v>
      </c>
      <c r="O50" s="87">
        <v>138723.15506632463</v>
      </c>
      <c r="P50" s="87">
        <v>138821.41354691403</v>
      </c>
      <c r="Q50" s="87">
        <v>28.143001218597639</v>
      </c>
      <c r="R50" s="87">
        <v>13.099079267680894</v>
      </c>
      <c r="S50" s="87">
        <v>7.0830627044515815E-2</v>
      </c>
      <c r="T50" s="87">
        <v>3571.3372769800003</v>
      </c>
      <c r="U50" s="87">
        <v>14334.992604851233</v>
      </c>
      <c r="V50" s="87">
        <v>58119.639676160215</v>
      </c>
      <c r="W50" s="87">
        <v>20290.861565012088</v>
      </c>
      <c r="X50" s="87">
        <v>18405.893126696501</v>
      </c>
      <c r="Y50" s="87">
        <v>301.39005344724012</v>
      </c>
      <c r="Z50" s="87">
        <v>305.43892332732298</v>
      </c>
      <c r="AA50" s="87">
        <v>-9.2897407647089416</v>
      </c>
      <c r="AB50" s="87">
        <v>3785.2059635999999</v>
      </c>
      <c r="AC50" s="87">
        <v>5741.6313668847815</v>
      </c>
      <c r="AD50" s="87">
        <v>4658.3061891703492</v>
      </c>
      <c r="AE50" s="87">
        <v>4911.0304838599995</v>
      </c>
      <c r="AF50" s="87">
        <v>5585.5605221188098</v>
      </c>
      <c r="AG50" s="87">
        <v>51.686101683726662</v>
      </c>
      <c r="AH50" s="87">
        <v>-18.867898485482336</v>
      </c>
      <c r="AI50" s="87">
        <v>13.735000026484045</v>
      </c>
    </row>
    <row r="51" spans="2:35" x14ac:dyDescent="0.5">
      <c r="B51" s="85"/>
      <c r="C51" s="90" t="s">
        <v>151</v>
      </c>
      <c r="D51" s="87">
        <v>2678.9324049699999</v>
      </c>
      <c r="E51" s="87">
        <v>2995.4391762599998</v>
      </c>
      <c r="F51" s="87">
        <v>2231.4443544599999</v>
      </c>
      <c r="G51" s="87">
        <v>2126.0068863600004</v>
      </c>
      <c r="H51" s="87">
        <v>2337.90753507</v>
      </c>
      <c r="I51" s="87">
        <v>11.814660597737044</v>
      </c>
      <c r="J51" s="87">
        <v>-25.505269072226568</v>
      </c>
      <c r="K51" s="87">
        <v>9.9670725466370023</v>
      </c>
      <c r="L51" s="87">
        <v>2678.9324049699999</v>
      </c>
      <c r="M51" s="87">
        <v>2995.4391762599998</v>
      </c>
      <c r="N51" s="87">
        <v>2231.4443544599999</v>
      </c>
      <c r="O51" s="87">
        <v>2126.0068863600004</v>
      </c>
      <c r="P51" s="87">
        <v>2333.3700270700001</v>
      </c>
      <c r="Q51" s="87">
        <v>11.814660597737044</v>
      </c>
      <c r="R51" s="87">
        <v>-25.505269072226568</v>
      </c>
      <c r="S51" s="87">
        <v>9.7536438870634345</v>
      </c>
      <c r="T51" s="87">
        <v>0</v>
      </c>
      <c r="U51" s="87">
        <v>0</v>
      </c>
      <c r="V51" s="87">
        <v>0</v>
      </c>
      <c r="W51" s="87">
        <v>0</v>
      </c>
      <c r="X51" s="87">
        <v>4.5375079999999999</v>
      </c>
      <c r="Y51" s="87">
        <v>0</v>
      </c>
      <c r="Z51" s="87">
        <v>0</v>
      </c>
      <c r="AA51" s="87">
        <v>0</v>
      </c>
      <c r="AB51" s="87">
        <v>0</v>
      </c>
      <c r="AC51" s="87">
        <v>0</v>
      </c>
      <c r="AD51" s="87">
        <v>0</v>
      </c>
      <c r="AE51" s="87">
        <v>0</v>
      </c>
      <c r="AF51" s="87">
        <v>0</v>
      </c>
      <c r="AG51" s="87">
        <v>0</v>
      </c>
      <c r="AH51" s="87">
        <v>0</v>
      </c>
      <c r="AI51" s="87">
        <v>0</v>
      </c>
    </row>
    <row r="52" spans="2:35" x14ac:dyDescent="0.5">
      <c r="B52" s="85"/>
      <c r="C52" s="86" t="s">
        <v>152</v>
      </c>
      <c r="D52" s="87">
        <v>2962.5786007772999</v>
      </c>
      <c r="E52" s="87">
        <v>4031.8206214299998</v>
      </c>
      <c r="F52" s="87">
        <v>4486.5678315999994</v>
      </c>
      <c r="G52" s="87">
        <v>2005.73526129168</v>
      </c>
      <c r="H52" s="87">
        <v>1936.90746944168</v>
      </c>
      <c r="I52" s="87">
        <v>36.0916000801518</v>
      </c>
      <c r="J52" s="87">
        <v>11.278954419572132</v>
      </c>
      <c r="K52" s="87">
        <v>-3.4315491769175699</v>
      </c>
      <c r="L52" s="87">
        <v>2962.5786007772999</v>
      </c>
      <c r="M52" s="87">
        <v>4031.8206214299998</v>
      </c>
      <c r="N52" s="87">
        <v>4486.5678315999994</v>
      </c>
      <c r="O52" s="87">
        <v>2005.73526129168</v>
      </c>
      <c r="P52" s="87">
        <v>1936.90746944168</v>
      </c>
      <c r="Q52" s="87">
        <v>36.0916000801518</v>
      </c>
      <c r="R52" s="87">
        <v>11.278954419572132</v>
      </c>
      <c r="S52" s="87">
        <v>-3.4315491769175699</v>
      </c>
      <c r="T52" s="87">
        <v>0</v>
      </c>
      <c r="U52" s="87">
        <v>0</v>
      </c>
      <c r="V52" s="87">
        <v>0</v>
      </c>
      <c r="W52" s="87">
        <v>0</v>
      </c>
      <c r="X52" s="87">
        <v>0</v>
      </c>
      <c r="Y52" s="87">
        <v>0</v>
      </c>
      <c r="Z52" s="87">
        <v>0</v>
      </c>
      <c r="AA52" s="87">
        <v>0</v>
      </c>
      <c r="AB52" s="87">
        <v>0</v>
      </c>
      <c r="AC52" s="87">
        <v>0</v>
      </c>
      <c r="AD52" s="87">
        <v>0</v>
      </c>
      <c r="AE52" s="87">
        <v>0</v>
      </c>
      <c r="AF52" s="87">
        <v>0</v>
      </c>
      <c r="AG52" s="87">
        <v>0</v>
      </c>
      <c r="AH52" s="87">
        <v>0</v>
      </c>
      <c r="AI52" s="87">
        <v>0</v>
      </c>
    </row>
    <row r="53" spans="2:35" x14ac:dyDescent="0.5">
      <c r="B53" s="85">
        <v>5</v>
      </c>
      <c r="C53" s="86" t="s">
        <v>153</v>
      </c>
      <c r="D53" s="87">
        <v>0</v>
      </c>
      <c r="E53" s="87">
        <v>412.38792109000008</v>
      </c>
      <c r="F53" s="87">
        <v>951.38964264000003</v>
      </c>
      <c r="G53" s="87">
        <v>1921.4517082300001</v>
      </c>
      <c r="H53" s="87">
        <v>1816.7679507199998</v>
      </c>
      <c r="I53" s="87">
        <v>0</v>
      </c>
      <c r="J53" s="87">
        <v>130.70259675049201</v>
      </c>
      <c r="K53" s="87">
        <v>-5.4481596941321371</v>
      </c>
      <c r="L53" s="87">
        <v>0</v>
      </c>
      <c r="M53" s="87">
        <v>412.38792109000008</v>
      </c>
      <c r="N53" s="87">
        <v>951.38964264000003</v>
      </c>
      <c r="O53" s="87">
        <v>1921.4517082300001</v>
      </c>
      <c r="P53" s="87">
        <v>1816.7679507199998</v>
      </c>
      <c r="Q53" s="87">
        <v>0</v>
      </c>
      <c r="R53" s="87">
        <v>130.70259675049201</v>
      </c>
      <c r="S53" s="87">
        <v>-5.4481596941321371</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row>
    <row r="54" spans="2:35" x14ac:dyDescent="0.5">
      <c r="B54" s="85">
        <v>6</v>
      </c>
      <c r="C54" s="86" t="s">
        <v>154</v>
      </c>
      <c r="D54" s="87">
        <v>78567.606589858638</v>
      </c>
      <c r="E54" s="87">
        <v>82988.980930478967</v>
      </c>
      <c r="F54" s="87">
        <v>95029.967137001324</v>
      </c>
      <c r="G54" s="87">
        <v>108503.94751940874</v>
      </c>
      <c r="H54" s="87">
        <v>109091.12950391044</v>
      </c>
      <c r="I54" s="87">
        <v>5.6274774458905705</v>
      </c>
      <c r="J54" s="87">
        <v>14.509138528414104</v>
      </c>
      <c r="K54" s="87">
        <v>0.54116186362405116</v>
      </c>
      <c r="L54" s="87">
        <v>69839.640099940458</v>
      </c>
      <c r="M54" s="87">
        <v>75297.823835170901</v>
      </c>
      <c r="N54" s="87">
        <v>85849.503580889839</v>
      </c>
      <c r="O54" s="87">
        <v>97859.583789991622</v>
      </c>
      <c r="P54" s="87">
        <v>98374.578022713758</v>
      </c>
      <c r="Q54" s="87">
        <v>7.8153090815184427</v>
      </c>
      <c r="R54" s="87">
        <v>14.013259890241805</v>
      </c>
      <c r="S54" s="87">
        <v>0.52625835179038738</v>
      </c>
      <c r="T54" s="87">
        <v>6093.9147078100004</v>
      </c>
      <c r="U54" s="87">
        <v>5672.5086755299999</v>
      </c>
      <c r="V54" s="87">
        <v>6409.8133129031794</v>
      </c>
      <c r="W54" s="87">
        <v>7331.3003796400008</v>
      </c>
      <c r="X54" s="87">
        <v>7405.91170693</v>
      </c>
      <c r="Y54" s="87">
        <v>-6.915194131941556</v>
      </c>
      <c r="Z54" s="87">
        <v>12.99785825897024</v>
      </c>
      <c r="AA54" s="87">
        <v>1.0177093206712007</v>
      </c>
      <c r="AB54" s="87">
        <v>2634.0517821081708</v>
      </c>
      <c r="AC54" s="87">
        <v>2018.6484197780683</v>
      </c>
      <c r="AD54" s="87">
        <v>2770.6502432083084</v>
      </c>
      <c r="AE54" s="87">
        <v>3313.0633497771141</v>
      </c>
      <c r="AF54" s="87">
        <v>3310.6397742666936</v>
      </c>
      <c r="AG54" s="87">
        <v>-23.363373738900556</v>
      </c>
      <c r="AH54" s="87">
        <v>37.252738815851636</v>
      </c>
      <c r="AI54" s="87">
        <v>-7.3152102889417758E-2</v>
      </c>
    </row>
    <row r="55" spans="2:35" x14ac:dyDescent="0.5">
      <c r="B55" s="85">
        <v>7</v>
      </c>
      <c r="C55" s="86" t="s">
        <v>155</v>
      </c>
      <c r="D55" s="87">
        <v>312752.28387316328</v>
      </c>
      <c r="E55" s="87">
        <v>331101.07975846773</v>
      </c>
      <c r="F55" s="87">
        <v>353787.736545138</v>
      </c>
      <c r="G55" s="87">
        <v>403045.74306917505</v>
      </c>
      <c r="H55" s="87">
        <v>420334.2492157541</v>
      </c>
      <c r="I55" s="87">
        <v>5.8668783031959606</v>
      </c>
      <c r="J55" s="87">
        <v>6.8518824533039204</v>
      </c>
      <c r="K55" s="87">
        <v>4.2894650157889957</v>
      </c>
      <c r="L55" s="87">
        <v>290073.38625266822</v>
      </c>
      <c r="M55" s="87">
        <v>307471.57067786739</v>
      </c>
      <c r="N55" s="87">
        <v>322804.21997657645</v>
      </c>
      <c r="O55" s="87">
        <v>373322.77165208856</v>
      </c>
      <c r="P55" s="87">
        <v>384281.41633500258</v>
      </c>
      <c r="Q55" s="87">
        <v>5.9978561459769688</v>
      </c>
      <c r="R55" s="87">
        <v>4.98668844892096</v>
      </c>
      <c r="S55" s="87">
        <v>2.9354342984270865</v>
      </c>
      <c r="T55" s="87">
        <v>9692.4259862550498</v>
      </c>
      <c r="U55" s="87">
        <v>11972.011470412515</v>
      </c>
      <c r="V55" s="87">
        <v>13337.997873411678</v>
      </c>
      <c r="W55" s="87">
        <v>16729.521895892358</v>
      </c>
      <c r="X55" s="87">
        <v>21971.743322640265</v>
      </c>
      <c r="Y55" s="87">
        <v>23.519245722280203</v>
      </c>
      <c r="Z55" s="87">
        <v>11.409832060176726</v>
      </c>
      <c r="AA55" s="87">
        <v>31.335153863751742</v>
      </c>
      <c r="AB55" s="87">
        <v>12986.471634240001</v>
      </c>
      <c r="AC55" s="87">
        <v>11657.49761018786</v>
      </c>
      <c r="AD55" s="87">
        <v>17645.518695149854</v>
      </c>
      <c r="AE55" s="87">
        <v>12993.449521194163</v>
      </c>
      <c r="AF55" s="87">
        <v>14081.089558111262</v>
      </c>
      <c r="AG55" s="87">
        <v>-10.233526561196046</v>
      </c>
      <c r="AH55" s="87">
        <v>51.366264743892131</v>
      </c>
      <c r="AI55" s="87">
        <v>8.3706796654960947</v>
      </c>
    </row>
    <row r="56" spans="2:35" x14ac:dyDescent="0.5">
      <c r="B56" s="88"/>
      <c r="C56" s="94" t="s">
        <v>156</v>
      </c>
      <c r="D56" s="87">
        <v>152797.01515663211</v>
      </c>
      <c r="E56" s="87">
        <v>171036.40949013823</v>
      </c>
      <c r="F56" s="87">
        <v>199589.39434813219</v>
      </c>
      <c r="G56" s="87">
        <v>226414.66423560405</v>
      </c>
      <c r="H56" s="87">
        <v>237244.54122150393</v>
      </c>
      <c r="I56" s="87">
        <v>11.937009577581687</v>
      </c>
      <c r="J56" s="87">
        <v>16.694097439902286</v>
      </c>
      <c r="K56" s="87">
        <v>4.7832047550729451</v>
      </c>
      <c r="L56" s="87">
        <v>136303.57026834993</v>
      </c>
      <c r="M56" s="87">
        <v>155809.82961493044</v>
      </c>
      <c r="N56" s="87">
        <v>177208.35715326833</v>
      </c>
      <c r="O56" s="87">
        <v>205133.83084881853</v>
      </c>
      <c r="P56" s="87">
        <v>211187.5281243971</v>
      </c>
      <c r="Q56" s="87">
        <v>14.310893917288622</v>
      </c>
      <c r="R56" s="87">
        <v>13.733746831777156</v>
      </c>
      <c r="S56" s="87">
        <v>2.9510964868784129</v>
      </c>
      <c r="T56" s="87">
        <v>5555.4460810321743</v>
      </c>
      <c r="U56" s="87">
        <v>6166.0651545108312</v>
      </c>
      <c r="V56" s="87">
        <v>7075.2862288649558</v>
      </c>
      <c r="W56" s="87">
        <v>9999.2812976909554</v>
      </c>
      <c r="X56" s="87">
        <v>13951.747230988938</v>
      </c>
      <c r="Y56" s="87">
        <v>10.991359911915605</v>
      </c>
      <c r="Z56" s="87">
        <v>14.74556384940203</v>
      </c>
      <c r="AA56" s="87">
        <v>39.527500183545094</v>
      </c>
      <c r="AB56" s="87">
        <v>10937.998807250002</v>
      </c>
      <c r="AC56" s="87">
        <v>9060.514720696965</v>
      </c>
      <c r="AD56" s="87">
        <v>15305.750965998903</v>
      </c>
      <c r="AE56" s="87">
        <v>11281.552089094548</v>
      </c>
      <c r="AF56" s="87">
        <v>12105.265866117852</v>
      </c>
      <c r="AG56" s="87">
        <v>-17.164785987255634</v>
      </c>
      <c r="AH56" s="87">
        <v>68.928051416724955</v>
      </c>
      <c r="AI56" s="87">
        <v>7.3014224507242931</v>
      </c>
    </row>
    <row r="57" spans="2:35" x14ac:dyDescent="0.5">
      <c r="B57" s="85"/>
      <c r="C57" s="94" t="s">
        <v>157</v>
      </c>
      <c r="D57" s="87">
        <v>159955.26871653117</v>
      </c>
      <c r="E57" s="87">
        <v>160064.67026832941</v>
      </c>
      <c r="F57" s="87">
        <v>154198.34219700578</v>
      </c>
      <c r="G57" s="87">
        <v>176631.07883357108</v>
      </c>
      <c r="H57" s="87">
        <v>183089.70799425026</v>
      </c>
      <c r="I57" s="87">
        <v>6.8395091125211221E-2</v>
      </c>
      <c r="J57" s="87">
        <v>-3.6649737018727673</v>
      </c>
      <c r="K57" s="87">
        <v>3.6565644071985481</v>
      </c>
      <c r="L57" s="87">
        <v>153769.81598431829</v>
      </c>
      <c r="M57" s="87">
        <v>151661.74106293684</v>
      </c>
      <c r="N57" s="87">
        <v>145595.86282330813</v>
      </c>
      <c r="O57" s="87">
        <v>168188.94080327006</v>
      </c>
      <c r="P57" s="87">
        <v>173093.88821060554</v>
      </c>
      <c r="Q57" s="87">
        <v>-1.3709289484982159</v>
      </c>
      <c r="R57" s="87">
        <v>-3.9996100513652189</v>
      </c>
      <c r="S57" s="87">
        <v>2.9163317064186733</v>
      </c>
      <c r="T57" s="87">
        <v>4136.9799052228755</v>
      </c>
      <c r="U57" s="87">
        <v>5805.9463159016868</v>
      </c>
      <c r="V57" s="87">
        <v>6262.71164454672</v>
      </c>
      <c r="W57" s="87">
        <v>6730.2405982014016</v>
      </c>
      <c r="X57" s="87">
        <v>8019.9960916513191</v>
      </c>
      <c r="Y57" s="87">
        <v>40.34262792941697</v>
      </c>
      <c r="Z57" s="87">
        <v>7.8671986234873685</v>
      </c>
      <c r="AA57" s="87">
        <v>19.163586719241408</v>
      </c>
      <c r="AB57" s="87">
        <v>2048.4728269899992</v>
      </c>
      <c r="AC57" s="87">
        <v>2596.9828894908956</v>
      </c>
      <c r="AD57" s="87">
        <v>2339.7677291509563</v>
      </c>
      <c r="AE57" s="87">
        <v>1711.8974320996147</v>
      </c>
      <c r="AF57" s="87">
        <v>1975.8236919934109</v>
      </c>
      <c r="AG57" s="87">
        <v>26.776535928322282</v>
      </c>
      <c r="AH57" s="87">
        <v>-9.9043840982087872</v>
      </c>
      <c r="AI57" s="87">
        <v>15.417177159387109</v>
      </c>
    </row>
    <row r="58" spans="2:35" x14ac:dyDescent="0.5">
      <c r="B58" s="85">
        <v>8</v>
      </c>
      <c r="C58" s="86" t="s">
        <v>158</v>
      </c>
      <c r="D58" s="87">
        <v>188.56986676000002</v>
      </c>
      <c r="E58" s="87">
        <v>342.12632783303673</v>
      </c>
      <c r="F58" s="87">
        <v>218.54815462000002</v>
      </c>
      <c r="G58" s="87">
        <v>191.55386262000002</v>
      </c>
      <c r="H58" s="87">
        <v>185.92437362000001</v>
      </c>
      <c r="I58" s="87">
        <v>81.432131077694294</v>
      </c>
      <c r="J58" s="87">
        <v>-36.12062655211524</v>
      </c>
      <c r="K58" s="87">
        <v>-2.9388543373660148</v>
      </c>
      <c r="L58" s="87">
        <v>169.16816911000001</v>
      </c>
      <c r="M58" s="87">
        <v>241.49530741999999</v>
      </c>
      <c r="N58" s="87">
        <v>218.54815462000002</v>
      </c>
      <c r="O58" s="87">
        <v>190.07282262000001</v>
      </c>
      <c r="P58" s="87">
        <v>184.44333362</v>
      </c>
      <c r="Q58" s="87">
        <v>42.754578884736844</v>
      </c>
      <c r="R58" s="87">
        <v>-9.5021112605269398</v>
      </c>
      <c r="S58" s="87">
        <v>-2.9617537754225265</v>
      </c>
      <c r="T58" s="87">
        <v>16.855737829999999</v>
      </c>
      <c r="U58" s="87">
        <v>0.47299999999999998</v>
      </c>
      <c r="V58" s="87">
        <v>0</v>
      </c>
      <c r="W58" s="87">
        <v>0</v>
      </c>
      <c r="X58" s="87">
        <v>0</v>
      </c>
      <c r="Y58" s="87">
        <v>-97.193833905282105</v>
      </c>
      <c r="Z58" s="87">
        <v>-100</v>
      </c>
      <c r="AA58" s="87">
        <v>0</v>
      </c>
      <c r="AB58" s="87">
        <v>2.5459598200000002</v>
      </c>
      <c r="AC58" s="87">
        <v>100.15802041303674</v>
      </c>
      <c r="AD58" s="87">
        <v>0</v>
      </c>
      <c r="AE58" s="87">
        <v>1.4810399999999999</v>
      </c>
      <c r="AF58" s="87">
        <v>1.4810399999999999</v>
      </c>
      <c r="AG58" s="87">
        <v>3833.998471862637</v>
      </c>
      <c r="AH58" s="87">
        <v>-100</v>
      </c>
      <c r="AI58" s="87">
        <v>0</v>
      </c>
    </row>
    <row r="59" spans="2:35" x14ac:dyDescent="0.5">
      <c r="B59" s="85">
        <v>9</v>
      </c>
      <c r="C59" s="95" t="s">
        <v>159</v>
      </c>
      <c r="D59" s="87">
        <v>7076.2057774323293</v>
      </c>
      <c r="E59" s="87">
        <v>7693.3965086383541</v>
      </c>
      <c r="F59" s="87">
        <v>10521.347459907001</v>
      </c>
      <c r="G59" s="87">
        <v>13756.518899839997</v>
      </c>
      <c r="H59" s="87">
        <v>13864.02904741</v>
      </c>
      <c r="I59" s="87">
        <v>8.7220574219928704</v>
      </c>
      <c r="J59" s="87">
        <v>36.758159391542442</v>
      </c>
      <c r="K59" s="87">
        <v>0.78152146159049529</v>
      </c>
      <c r="L59" s="87">
        <v>5944.8619753723297</v>
      </c>
      <c r="M59" s="87">
        <v>6736.158002768354</v>
      </c>
      <c r="N59" s="87">
        <v>8664.5153711000021</v>
      </c>
      <c r="O59" s="87">
        <v>11475.109537299999</v>
      </c>
      <c r="P59" s="87">
        <v>11547.97133308</v>
      </c>
      <c r="Q59" s="87">
        <v>13.310587035899434</v>
      </c>
      <c r="R59" s="87">
        <v>28.626961652905891</v>
      </c>
      <c r="S59" s="87">
        <v>0.63495512215516747</v>
      </c>
      <c r="T59" s="87">
        <v>598.77804406999996</v>
      </c>
      <c r="U59" s="87">
        <v>489.02593719999999</v>
      </c>
      <c r="V59" s="87">
        <v>1257.5601360969999</v>
      </c>
      <c r="W59" s="87">
        <v>1659.5452309900002</v>
      </c>
      <c r="X59" s="87">
        <v>1674.7927477800001</v>
      </c>
      <c r="Y59" s="87">
        <v>-18.32934723591325</v>
      </c>
      <c r="Z59" s="87">
        <v>157.15612208574689</v>
      </c>
      <c r="AA59" s="87">
        <v>0.91877681338663475</v>
      </c>
      <c r="AB59" s="87">
        <v>532.56575798999995</v>
      </c>
      <c r="AC59" s="87">
        <v>468.21256867000005</v>
      </c>
      <c r="AD59" s="87">
        <v>599.27195270999982</v>
      </c>
      <c r="AE59" s="87">
        <v>621.8641315499998</v>
      </c>
      <c r="AF59" s="87">
        <v>641.26496654999983</v>
      </c>
      <c r="AG59" s="87">
        <v>-12.083613779992266</v>
      </c>
      <c r="AH59" s="87">
        <v>27.991427998672858</v>
      </c>
      <c r="AI59" s="87">
        <v>3.119786785522316</v>
      </c>
    </row>
    <row r="60" spans="2:35" x14ac:dyDescent="0.5">
      <c r="B60" s="85">
        <v>10</v>
      </c>
      <c r="C60" s="95" t="s">
        <v>160</v>
      </c>
      <c r="D60" s="87">
        <v>11715.005139791185</v>
      </c>
      <c r="E60" s="87">
        <v>5153.9118284388715</v>
      </c>
      <c r="F60" s="87">
        <v>3240.7040450181844</v>
      </c>
      <c r="G60" s="87">
        <v>5178.8884125253126</v>
      </c>
      <c r="H60" s="87">
        <v>7208.9062053627595</v>
      </c>
      <c r="I60" s="87">
        <v>-56.00589357888461</v>
      </c>
      <c r="J60" s="87">
        <v>-37.121469033749477</v>
      </c>
      <c r="K60" s="87">
        <v>39.197944252434212</v>
      </c>
      <c r="L60" s="87">
        <v>11569.404748861185</v>
      </c>
      <c r="M60" s="87">
        <v>5074.4789830788714</v>
      </c>
      <c r="N60" s="87">
        <v>3240.4642214581845</v>
      </c>
      <c r="O60" s="87">
        <v>5179.5066565153129</v>
      </c>
      <c r="P60" s="87">
        <v>7209.0481456627595</v>
      </c>
      <c r="Q60" s="87">
        <v>-56.138806678205555</v>
      </c>
      <c r="R60" s="87">
        <v>-36.14193235869751</v>
      </c>
      <c r="S60" s="87">
        <v>39.184069521263808</v>
      </c>
      <c r="T60" s="87">
        <v>141.31299999999999</v>
      </c>
      <c r="U60" s="87">
        <v>77.555957180000007</v>
      </c>
      <c r="V60" s="87">
        <v>0.45800000000000002</v>
      </c>
      <c r="W60" s="87">
        <v>0.45800000000000002</v>
      </c>
      <c r="X60" s="87">
        <v>0.65798317000000206</v>
      </c>
      <c r="Y60" s="87">
        <v>-45.117606179190865</v>
      </c>
      <c r="Z60" s="87">
        <v>-99.409458645533803</v>
      </c>
      <c r="AA60" s="87">
        <v>43.664447598253716</v>
      </c>
      <c r="AB60" s="87">
        <v>4.2873909300000381</v>
      </c>
      <c r="AC60" s="87">
        <v>1.8768881799999999</v>
      </c>
      <c r="AD60" s="87">
        <v>-0.21817644000000003</v>
      </c>
      <c r="AE60" s="87">
        <v>-1.07624399</v>
      </c>
      <c r="AF60" s="87">
        <v>-0.79992346999999997</v>
      </c>
      <c r="AG60" s="87">
        <v>-56.223068746381308</v>
      </c>
      <c r="AH60" s="87">
        <v>-111.62437071770574</v>
      </c>
      <c r="AI60" s="87">
        <v>-25.674523859594334</v>
      </c>
    </row>
    <row r="61" spans="2:35" x14ac:dyDescent="0.5">
      <c r="B61" s="85">
        <v>11</v>
      </c>
      <c r="C61" s="86" t="s">
        <v>130</v>
      </c>
      <c r="D61" s="87">
        <v>425.9311988290757</v>
      </c>
      <c r="E61" s="87">
        <v>407.35214979038028</v>
      </c>
      <c r="F61" s="87">
        <v>62.558810000000001</v>
      </c>
      <c r="G61" s="87">
        <v>1052.2700627432625</v>
      </c>
      <c r="H61" s="87">
        <v>665.83106731896237</v>
      </c>
      <c r="I61" s="87">
        <v>-4.3619835996449519</v>
      </c>
      <c r="J61" s="87">
        <v>-84.642572763592341</v>
      </c>
      <c r="K61" s="87">
        <v>-36.724317179266293</v>
      </c>
      <c r="L61" s="87">
        <v>132.78804798907549</v>
      </c>
      <c r="M61" s="87">
        <v>332.0134947206277</v>
      </c>
      <c r="N61" s="87">
        <v>0</v>
      </c>
      <c r="O61" s="87">
        <v>596.41544869543031</v>
      </c>
      <c r="P61" s="87">
        <v>27.947917875620078</v>
      </c>
      <c r="Q61" s="87">
        <v>150.03266464760634</v>
      </c>
      <c r="R61" s="87">
        <v>-100</v>
      </c>
      <c r="S61" s="87">
        <v>-95.314018451944534</v>
      </c>
      <c r="T61" s="87">
        <v>14.593299999999999</v>
      </c>
      <c r="U61" s="87">
        <v>20.603660000000001</v>
      </c>
      <c r="V61" s="87">
        <v>56.128</v>
      </c>
      <c r="W61" s="87">
        <v>298.57569336140972</v>
      </c>
      <c r="X61" s="87">
        <v>382.69022632499679</v>
      </c>
      <c r="Y61" s="87">
        <v>41.185749624827849</v>
      </c>
      <c r="Z61" s="87">
        <v>172.41761900555528</v>
      </c>
      <c r="AA61" s="87">
        <v>28.171929207167913</v>
      </c>
      <c r="AB61" s="87">
        <v>278.5498508400002</v>
      </c>
      <c r="AC61" s="87">
        <v>54.7349950697526</v>
      </c>
      <c r="AD61" s="87">
        <v>6.4308100000000001</v>
      </c>
      <c r="AE61" s="87">
        <v>157.27892068642251</v>
      </c>
      <c r="AF61" s="87">
        <v>255.19292311834553</v>
      </c>
      <c r="AG61" s="87">
        <v>-80.350018172800048</v>
      </c>
      <c r="AH61" s="87">
        <v>-88.25100835068173</v>
      </c>
      <c r="AI61" s="87">
        <v>62.255006586127791</v>
      </c>
    </row>
    <row r="62" spans="2:35" x14ac:dyDescent="0.5">
      <c r="B62" s="353" t="s">
        <v>131</v>
      </c>
      <c r="C62" s="354"/>
      <c r="D62" s="87">
        <v>4953744.8835146204</v>
      </c>
      <c r="E62" s="87">
        <v>6068986.510840917</v>
      </c>
      <c r="F62" s="87">
        <v>6785324.1297175614</v>
      </c>
      <c r="G62" s="87">
        <v>6895829.6089731576</v>
      </c>
      <c r="H62" s="87">
        <v>6896344.601702706</v>
      </c>
      <c r="I62" s="87">
        <v>22.513101775540903</v>
      </c>
      <c r="J62" s="87">
        <v>11.803249481557817</v>
      </c>
      <c r="K62" s="87">
        <v>7.4681765465545169E-3</v>
      </c>
      <c r="L62" s="87">
        <v>4413570.5168729555</v>
      </c>
      <c r="M62" s="87">
        <v>5420354.999874318</v>
      </c>
      <c r="N62" s="87">
        <v>6020550.8256070456</v>
      </c>
      <c r="O62" s="87">
        <v>6116845.0358249443</v>
      </c>
      <c r="P62" s="87">
        <v>6117389.2759549087</v>
      </c>
      <c r="Q62" s="87">
        <v>22.811111302118181</v>
      </c>
      <c r="R62" s="87">
        <v>11.072998461293482</v>
      </c>
      <c r="S62" s="87">
        <v>8.8973993419338981E-3</v>
      </c>
      <c r="T62" s="87">
        <v>413427.93478648533</v>
      </c>
      <c r="U62" s="87">
        <v>521952.96983615542</v>
      </c>
      <c r="V62" s="87">
        <v>612732.93484419503</v>
      </c>
      <c r="W62" s="87">
        <v>627005.44183819648</v>
      </c>
      <c r="X62" s="87">
        <v>627862.11458723212</v>
      </c>
      <c r="Y62" s="87">
        <v>26.250048900473498</v>
      </c>
      <c r="Z62" s="87">
        <v>17.39236487849395</v>
      </c>
      <c r="AA62" s="87">
        <v>0.13662923666566407</v>
      </c>
      <c r="AB62" s="87">
        <v>126746.43185517969</v>
      </c>
      <c r="AC62" s="87">
        <v>126678.54113044417</v>
      </c>
      <c r="AD62" s="87">
        <v>152040.36926632116</v>
      </c>
      <c r="AE62" s="87">
        <v>151979.13131001673</v>
      </c>
      <c r="AF62" s="87">
        <v>151093.21116056512</v>
      </c>
      <c r="AG62" s="87">
        <v>-5.3564209849390899E-2</v>
      </c>
      <c r="AH62" s="87">
        <v>20.020619048463196</v>
      </c>
      <c r="AI62" s="87">
        <v>-0.58292223531957177</v>
      </c>
    </row>
  </sheetData>
  <mergeCells count="20">
    <mergeCell ref="D2:K2"/>
    <mergeCell ref="L2:S2"/>
    <mergeCell ref="T2:AA2"/>
    <mergeCell ref="AB2:AI2"/>
    <mergeCell ref="J3:K3"/>
    <mergeCell ref="R3:S3"/>
    <mergeCell ref="Z3:AA3"/>
    <mergeCell ref="AH3:AI3"/>
    <mergeCell ref="B62:C62"/>
    <mergeCell ref="B4:C5"/>
    <mergeCell ref="D4:F4"/>
    <mergeCell ref="I4:K5"/>
    <mergeCell ref="L4:N4"/>
    <mergeCell ref="Y4:AA5"/>
    <mergeCell ref="AB4:AD4"/>
    <mergeCell ref="AG4:AI5"/>
    <mergeCell ref="B31:C31"/>
    <mergeCell ref="B32:C32"/>
    <mergeCell ref="Q4:S5"/>
    <mergeCell ref="T4:V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13E7-0D59-497D-8792-FEC3031D4F3B}">
  <sheetPr codeName="Sheet79"/>
  <dimension ref="B2:AH66"/>
  <sheetViews>
    <sheetView workbookViewId="0">
      <selection activeCell="P2" sqref="P2"/>
    </sheetView>
  </sheetViews>
  <sheetFormatPr defaultColWidth="9.1328125" defaultRowHeight="15.75" x14ac:dyDescent="0.5"/>
  <cols>
    <col min="1" max="1" width="9.1328125" style="29"/>
    <col min="2" max="2" width="52.86328125" style="29" bestFit="1" customWidth="1"/>
    <col min="3" max="3" width="12.73046875" style="29" customWidth="1"/>
    <col min="4" max="7" width="12.73046875" style="29" bestFit="1" customWidth="1"/>
    <col min="8" max="8" width="12" style="29" bestFit="1" customWidth="1"/>
    <col min="9" max="9" width="11.73046875" style="29" bestFit="1" customWidth="1"/>
    <col min="10" max="10" width="14.3984375" style="29" customWidth="1"/>
    <col min="11" max="11" width="15.86328125" style="29" customWidth="1"/>
    <col min="12" max="15" width="12.73046875" style="29" bestFit="1" customWidth="1"/>
    <col min="16" max="16" width="12" style="29" bestFit="1" customWidth="1"/>
    <col min="17" max="17" width="12.73046875" style="29" bestFit="1" customWidth="1"/>
    <col min="18" max="18" width="13.3984375" style="29" bestFit="1" customWidth="1"/>
    <col min="19" max="19" width="10.59765625" style="29" customWidth="1"/>
    <col min="20" max="23" width="11.59765625" style="29" bestFit="1" customWidth="1"/>
    <col min="24" max="24" width="11.265625" style="29" bestFit="1" customWidth="1"/>
    <col min="25" max="25" width="10.86328125" style="29" bestFit="1" customWidth="1"/>
    <col min="26" max="26" width="11.265625" style="29" bestFit="1" customWidth="1"/>
    <col min="27" max="27" width="11.1328125" style="29" customWidth="1"/>
    <col min="28" max="30" width="11.59765625" style="29" bestFit="1" customWidth="1"/>
    <col min="31" max="31" width="11.3984375" style="29" bestFit="1" customWidth="1"/>
    <col min="32" max="32" width="10" style="29" bestFit="1" customWidth="1"/>
    <col min="33" max="33" width="11.73046875" style="29" bestFit="1" customWidth="1"/>
    <col min="34" max="34" width="10.86328125" style="29" bestFit="1" customWidth="1"/>
    <col min="35" max="16384" width="9.1328125" style="29"/>
  </cols>
  <sheetData>
    <row r="2" spans="2:34" x14ac:dyDescent="0.5">
      <c r="B2" s="77"/>
      <c r="C2" s="360" t="s">
        <v>161</v>
      </c>
      <c r="D2" s="361"/>
      <c r="E2" s="361"/>
      <c r="F2" s="361"/>
      <c r="G2" s="361"/>
      <c r="H2" s="361"/>
      <c r="I2" s="361"/>
      <c r="J2" s="362"/>
      <c r="K2" s="360" t="s">
        <v>162</v>
      </c>
      <c r="L2" s="361"/>
      <c r="M2" s="361"/>
      <c r="N2" s="361"/>
      <c r="O2" s="361"/>
      <c r="P2" s="361"/>
      <c r="Q2" s="361"/>
      <c r="R2" s="362"/>
      <c r="S2" s="360" t="s">
        <v>163</v>
      </c>
      <c r="T2" s="361"/>
      <c r="U2" s="361"/>
      <c r="V2" s="361"/>
      <c r="W2" s="361"/>
      <c r="X2" s="361"/>
      <c r="Y2" s="361"/>
      <c r="Z2" s="362"/>
      <c r="AA2" s="360" t="s">
        <v>164</v>
      </c>
      <c r="AB2" s="361"/>
      <c r="AC2" s="361"/>
      <c r="AD2" s="361"/>
      <c r="AE2" s="361"/>
      <c r="AF2" s="361"/>
      <c r="AG2" s="361"/>
      <c r="AH2" s="362"/>
    </row>
    <row r="3" spans="2:34" x14ac:dyDescent="0.5">
      <c r="B3" s="77"/>
      <c r="C3" s="78"/>
      <c r="D3" s="79"/>
      <c r="E3" s="79"/>
      <c r="F3" s="79"/>
      <c r="G3" s="79"/>
      <c r="H3" s="79"/>
      <c r="I3" s="368" t="s">
        <v>104</v>
      </c>
      <c r="J3" s="369"/>
      <c r="K3" s="78"/>
      <c r="L3" s="79"/>
      <c r="M3" s="79"/>
      <c r="N3" s="79"/>
      <c r="O3" s="79"/>
      <c r="P3" s="79"/>
      <c r="Q3" s="368" t="s">
        <v>104</v>
      </c>
      <c r="R3" s="369"/>
      <c r="S3" s="78"/>
      <c r="T3" s="79"/>
      <c r="U3" s="79"/>
      <c r="V3" s="79"/>
      <c r="W3" s="79"/>
      <c r="X3" s="79"/>
      <c r="Y3" s="368" t="s">
        <v>104</v>
      </c>
      <c r="Z3" s="369"/>
      <c r="AA3" s="78"/>
      <c r="AB3" s="79"/>
      <c r="AC3" s="79"/>
      <c r="AD3" s="79"/>
      <c r="AE3" s="79"/>
      <c r="AF3" s="79"/>
      <c r="AG3" s="368" t="s">
        <v>104</v>
      </c>
      <c r="AH3" s="369"/>
    </row>
    <row r="4" spans="2:34" x14ac:dyDescent="0.5">
      <c r="B4" s="96"/>
      <c r="C4" s="352" t="s">
        <v>165</v>
      </c>
      <c r="D4" s="352"/>
      <c r="E4" s="352"/>
      <c r="F4" s="81" t="s">
        <v>70</v>
      </c>
      <c r="G4" s="82" t="str">
        <f>'C5'!H4</f>
        <v>Mid-Feb</v>
      </c>
      <c r="H4" s="351" t="s">
        <v>106</v>
      </c>
      <c r="I4" s="351"/>
      <c r="J4" s="351"/>
      <c r="K4" s="352" t="str">
        <f>C4</f>
        <v xml:space="preserve">Mid-July </v>
      </c>
      <c r="L4" s="352"/>
      <c r="M4" s="352"/>
      <c r="N4" s="81" t="str">
        <f>F4</f>
        <v>Mid-Jan</v>
      </c>
      <c r="O4" s="81" t="str">
        <f>G4</f>
        <v>Mid-Feb</v>
      </c>
      <c r="P4" s="351" t="s">
        <v>106</v>
      </c>
      <c r="Q4" s="351"/>
      <c r="R4" s="351"/>
      <c r="S4" s="352" t="str">
        <f>K4</f>
        <v xml:space="preserve">Mid-July </v>
      </c>
      <c r="T4" s="352"/>
      <c r="U4" s="352"/>
      <c r="V4" s="81" t="str">
        <f>N4</f>
        <v>Mid-Jan</v>
      </c>
      <c r="W4" s="82" t="str">
        <f>O4</f>
        <v>Mid-Feb</v>
      </c>
      <c r="X4" s="351" t="s">
        <v>106</v>
      </c>
      <c r="Y4" s="351"/>
      <c r="Z4" s="351"/>
      <c r="AA4" s="352" t="str">
        <f>S4</f>
        <v xml:space="preserve">Mid-July </v>
      </c>
      <c r="AB4" s="352"/>
      <c r="AC4" s="352"/>
      <c r="AD4" s="81" t="str">
        <f>V4</f>
        <v>Mid-Jan</v>
      </c>
      <c r="AE4" s="82" t="str">
        <f>W4</f>
        <v>Mid-Feb</v>
      </c>
      <c r="AF4" s="351" t="s">
        <v>106</v>
      </c>
      <c r="AG4" s="351"/>
      <c r="AH4" s="351"/>
    </row>
    <row r="5" spans="2:34" x14ac:dyDescent="0.5">
      <c r="B5" s="96"/>
      <c r="C5" s="81">
        <v>2020</v>
      </c>
      <c r="D5" s="81">
        <v>2021</v>
      </c>
      <c r="E5" s="81">
        <v>2022</v>
      </c>
      <c r="F5" s="81">
        <v>2023</v>
      </c>
      <c r="G5" s="81">
        <v>2023</v>
      </c>
      <c r="H5" s="351"/>
      <c r="I5" s="351"/>
      <c r="J5" s="351"/>
      <c r="K5" s="81">
        <f>C5</f>
        <v>2020</v>
      </c>
      <c r="L5" s="81">
        <f>D5</f>
        <v>2021</v>
      </c>
      <c r="M5" s="81">
        <f>E5</f>
        <v>2022</v>
      </c>
      <c r="N5" s="81">
        <f>F5</f>
        <v>2023</v>
      </c>
      <c r="O5" s="81">
        <f>G5</f>
        <v>2023</v>
      </c>
      <c r="P5" s="351"/>
      <c r="Q5" s="351"/>
      <c r="R5" s="351"/>
      <c r="S5" s="81">
        <f>K5</f>
        <v>2020</v>
      </c>
      <c r="T5" s="81">
        <f>L5</f>
        <v>2021</v>
      </c>
      <c r="U5" s="81">
        <f>M5</f>
        <v>2022</v>
      </c>
      <c r="V5" s="81">
        <f>N5</f>
        <v>2023</v>
      </c>
      <c r="W5" s="81">
        <f>O5</f>
        <v>2023</v>
      </c>
      <c r="X5" s="351"/>
      <c r="Y5" s="351"/>
      <c r="Z5" s="351"/>
      <c r="AA5" s="81">
        <f>S5</f>
        <v>2020</v>
      </c>
      <c r="AB5" s="81">
        <f>T5</f>
        <v>2021</v>
      </c>
      <c r="AC5" s="81">
        <f>U5</f>
        <v>2022</v>
      </c>
      <c r="AD5" s="81">
        <f>V5</f>
        <v>2023</v>
      </c>
      <c r="AE5" s="81">
        <f>W5</f>
        <v>2023</v>
      </c>
      <c r="AF5" s="351"/>
      <c r="AG5" s="351"/>
      <c r="AH5" s="351"/>
    </row>
    <row r="6" spans="2:34" x14ac:dyDescent="0.5">
      <c r="C6" s="81">
        <v>1</v>
      </c>
      <c r="D6" s="81">
        <v>2</v>
      </c>
      <c r="E6" s="81">
        <v>3</v>
      </c>
      <c r="F6" s="81">
        <v>4</v>
      </c>
      <c r="G6" s="81">
        <v>5</v>
      </c>
      <c r="H6" s="97" t="s">
        <v>874</v>
      </c>
      <c r="I6" s="97" t="s">
        <v>875</v>
      </c>
      <c r="J6" s="97" t="s">
        <v>876</v>
      </c>
      <c r="K6" s="81">
        <v>1</v>
      </c>
      <c r="L6" s="81">
        <v>2</v>
      </c>
      <c r="M6" s="81">
        <v>3</v>
      </c>
      <c r="N6" s="81">
        <v>4</v>
      </c>
      <c r="O6" s="81">
        <v>5</v>
      </c>
      <c r="P6" s="97" t="s">
        <v>874</v>
      </c>
      <c r="Q6" s="97" t="s">
        <v>875</v>
      </c>
      <c r="R6" s="97" t="s">
        <v>876</v>
      </c>
      <c r="S6" s="81">
        <v>1</v>
      </c>
      <c r="T6" s="81">
        <v>2</v>
      </c>
      <c r="U6" s="81">
        <v>3</v>
      </c>
      <c r="V6" s="81">
        <v>4</v>
      </c>
      <c r="W6" s="81">
        <v>5</v>
      </c>
      <c r="X6" s="97" t="s">
        <v>874</v>
      </c>
      <c r="Y6" s="97" t="s">
        <v>875</v>
      </c>
      <c r="Z6" s="97" t="s">
        <v>876</v>
      </c>
      <c r="AA6" s="81">
        <v>1</v>
      </c>
      <c r="AB6" s="81">
        <v>2</v>
      </c>
      <c r="AC6" s="81">
        <v>3</v>
      </c>
      <c r="AD6" s="81">
        <v>4</v>
      </c>
      <c r="AE6" s="81">
        <v>5</v>
      </c>
      <c r="AF6" s="97" t="s">
        <v>874</v>
      </c>
      <c r="AG6" s="97" t="s">
        <v>875</v>
      </c>
      <c r="AH6" s="97" t="s">
        <v>876</v>
      </c>
    </row>
    <row r="7" spans="2:34" x14ac:dyDescent="0.5">
      <c r="B7" s="98" t="s">
        <v>166</v>
      </c>
      <c r="C7" s="99">
        <v>232950.81903899062</v>
      </c>
      <c r="D7" s="99">
        <v>224340.99514387449</v>
      </c>
      <c r="E7" s="99">
        <v>330008.1580969558</v>
      </c>
      <c r="F7" s="99">
        <v>206371.81099304999</v>
      </c>
      <c r="G7" s="99">
        <v>244820.31198967961</v>
      </c>
      <c r="H7" s="99">
        <v>-3.6959835258939555</v>
      </c>
      <c r="I7" s="99">
        <v>47.101138552637153</v>
      </c>
      <c r="J7" s="99">
        <v>18.630694188134278</v>
      </c>
      <c r="K7" s="99">
        <v>199997.06733959887</v>
      </c>
      <c r="L7" s="99">
        <v>194408.69266043749</v>
      </c>
      <c r="M7" s="99">
        <v>284750.45143113495</v>
      </c>
      <c r="N7" s="99">
        <v>174909.04576529001</v>
      </c>
      <c r="O7" s="99">
        <v>208066.9839526992</v>
      </c>
      <c r="P7" s="99">
        <v>-2.794228312194305</v>
      </c>
      <c r="Q7" s="99">
        <v>46.470020210717749</v>
      </c>
      <c r="R7" s="99">
        <v>18.957246060277374</v>
      </c>
      <c r="S7" s="99">
        <v>25608.357372103004</v>
      </c>
      <c r="T7" s="99">
        <v>24027.032790947003</v>
      </c>
      <c r="U7" s="99">
        <v>37190.818307960879</v>
      </c>
      <c r="V7" s="99">
        <v>25920.000025100002</v>
      </c>
      <c r="W7" s="99">
        <v>30350.427848349995</v>
      </c>
      <c r="X7" s="99">
        <v>-6.1750332447275582</v>
      </c>
      <c r="Y7" s="99">
        <v>54.787395645349001</v>
      </c>
      <c r="Z7" s="99">
        <v>17.092699918826099</v>
      </c>
      <c r="AA7" s="99">
        <v>7345.3943272887673</v>
      </c>
      <c r="AB7" s="99">
        <v>5905.269692490001</v>
      </c>
      <c r="AC7" s="99">
        <v>8066.8883578599998</v>
      </c>
      <c r="AD7" s="99">
        <v>5542.7652026599999</v>
      </c>
      <c r="AE7" s="99">
        <v>6402.9001886304231</v>
      </c>
      <c r="AF7" s="99">
        <v>-19.605817885754345</v>
      </c>
      <c r="AG7" s="99">
        <v>36.604910155399459</v>
      </c>
      <c r="AH7" s="99">
        <v>15.518156633400965</v>
      </c>
    </row>
    <row r="8" spans="2:34" x14ac:dyDescent="0.5">
      <c r="B8" s="100" t="s">
        <v>167</v>
      </c>
      <c r="C8" s="99">
        <v>227204.91747030959</v>
      </c>
      <c r="D8" s="99">
        <v>215182.71414979215</v>
      </c>
      <c r="E8" s="99">
        <v>305975.66548770375</v>
      </c>
      <c r="F8" s="99">
        <v>192435.86854285985</v>
      </c>
      <c r="G8" s="99">
        <v>228545.07490309217</v>
      </c>
      <c r="H8" s="99">
        <v>-5.2913482042431852</v>
      </c>
      <c r="I8" s="99">
        <v>42.193422318629722</v>
      </c>
      <c r="J8" s="99">
        <v>18.76428060613345</v>
      </c>
      <c r="K8" s="99">
        <v>194436.17605918783</v>
      </c>
      <c r="L8" s="99">
        <v>185437.53498657516</v>
      </c>
      <c r="M8" s="99">
        <v>262357.00210456172</v>
      </c>
      <c r="N8" s="99">
        <v>161959.68099777985</v>
      </c>
      <c r="O8" s="99">
        <v>192902.14736786176</v>
      </c>
      <c r="P8" s="99">
        <v>-4.628069351597107</v>
      </c>
      <c r="Q8" s="99">
        <v>41.47998792345637</v>
      </c>
      <c r="R8" s="99">
        <v>19.105042797970235</v>
      </c>
      <c r="S8" s="99">
        <v>25519.215195943001</v>
      </c>
      <c r="T8" s="99">
        <v>23914.762316787008</v>
      </c>
      <c r="U8" s="99">
        <v>35908.409834652011</v>
      </c>
      <c r="V8" s="99">
        <v>25224.508525510002</v>
      </c>
      <c r="W8" s="99">
        <v>29558.148714699993</v>
      </c>
      <c r="X8" s="99">
        <v>-6.2872344107630163</v>
      </c>
      <c r="Y8" s="99">
        <v>50.151648421134595</v>
      </c>
      <c r="Z8" s="99">
        <v>17.180276019282211</v>
      </c>
      <c r="AA8" s="99">
        <v>7249.5262151787665</v>
      </c>
      <c r="AB8" s="99">
        <v>5830.416846430001</v>
      </c>
      <c r="AC8" s="99">
        <v>7710.25354849</v>
      </c>
      <c r="AD8" s="99">
        <v>5251.6790195700005</v>
      </c>
      <c r="AE8" s="99">
        <v>6084.7788205304241</v>
      </c>
      <c r="AF8" s="99">
        <v>-19.575201559758366</v>
      </c>
      <c r="AG8" s="99">
        <v>32.241891987723562</v>
      </c>
      <c r="AH8" s="99">
        <v>15.863494281656166</v>
      </c>
    </row>
    <row r="9" spans="2:34" x14ac:dyDescent="0.5">
      <c r="B9" s="100" t="s">
        <v>168</v>
      </c>
      <c r="C9" s="99">
        <v>53626.824374150674</v>
      </c>
      <c r="D9" s="99">
        <v>43601.104290598458</v>
      </c>
      <c r="E9" s="99">
        <v>76031.748521138696</v>
      </c>
      <c r="F9" s="99">
        <v>45341.99592406609</v>
      </c>
      <c r="G9" s="99">
        <v>53012.755239641767</v>
      </c>
      <c r="H9" s="99">
        <v>-18.695345474129617</v>
      </c>
      <c r="I9" s="99">
        <v>74.380327650401128</v>
      </c>
      <c r="J9" s="99">
        <v>16.917559889559872</v>
      </c>
      <c r="K9" s="99">
        <v>45353.411605400674</v>
      </c>
      <c r="L9" s="99">
        <v>37545.450871209992</v>
      </c>
      <c r="M9" s="99">
        <v>67416.500902498694</v>
      </c>
      <c r="N9" s="99">
        <v>39973.716408386092</v>
      </c>
      <c r="O9" s="99">
        <v>46825.001586781764</v>
      </c>
      <c r="P9" s="99">
        <v>-17.215817857594004</v>
      </c>
      <c r="Q9" s="99">
        <v>79.559705205708283</v>
      </c>
      <c r="R9" s="99">
        <v>17.139475120102517</v>
      </c>
      <c r="S9" s="99">
        <v>6462.0023660899997</v>
      </c>
      <c r="T9" s="99">
        <v>4870.6015330100008</v>
      </c>
      <c r="U9" s="99">
        <v>7116.98165384</v>
      </c>
      <c r="V9" s="99">
        <v>4569.6500429999996</v>
      </c>
      <c r="W9" s="99">
        <v>5272.00178813</v>
      </c>
      <c r="X9" s="99">
        <v>-24.62705432345604</v>
      </c>
      <c r="Y9" s="99">
        <v>46.12120506277077</v>
      </c>
      <c r="Z9" s="99">
        <v>15.369924141256618</v>
      </c>
      <c r="AA9" s="99">
        <v>1811.4104026600003</v>
      </c>
      <c r="AB9" s="99">
        <v>1185.051886378466</v>
      </c>
      <c r="AC9" s="99">
        <v>1498.2659647999999</v>
      </c>
      <c r="AD9" s="99">
        <v>798.62947267999994</v>
      </c>
      <c r="AE9" s="99">
        <v>915.75186473000008</v>
      </c>
      <c r="AF9" s="99">
        <v>-34.57849835474866</v>
      </c>
      <c r="AG9" s="99">
        <v>26.430410518033966</v>
      </c>
      <c r="AH9" s="99">
        <v>14.665423210211214</v>
      </c>
    </row>
    <row r="10" spans="2:34" x14ac:dyDescent="0.5">
      <c r="B10" s="100" t="s">
        <v>169</v>
      </c>
      <c r="C10" s="99">
        <v>157021.07568707876</v>
      </c>
      <c r="D10" s="99">
        <v>166935.0625939467</v>
      </c>
      <c r="E10" s="99">
        <v>223747.99514047848</v>
      </c>
      <c r="F10" s="99">
        <v>142776.73461368371</v>
      </c>
      <c r="G10" s="99">
        <v>170615.94548407453</v>
      </c>
      <c r="H10" s="99">
        <v>6.3137937779926698</v>
      </c>
      <c r="I10" s="99">
        <v>34.032953690935322</v>
      </c>
      <c r="J10" s="99">
        <v>19.498422446567641</v>
      </c>
      <c r="K10" s="99">
        <v>135902.52336927998</v>
      </c>
      <c r="L10" s="99">
        <v>143928.29230171518</v>
      </c>
      <c r="M10" s="99">
        <v>189890.04222745646</v>
      </c>
      <c r="N10" s="99">
        <v>118468.06372079374</v>
      </c>
      <c r="O10" s="99">
        <v>142080.25553005002</v>
      </c>
      <c r="P10" s="99">
        <v>5.9055334172326166</v>
      </c>
      <c r="Q10" s="99">
        <v>31.933783963330995</v>
      </c>
      <c r="R10" s="99">
        <v>19.931271827743927</v>
      </c>
      <c r="S10" s="99">
        <v>16342.031507020001</v>
      </c>
      <c r="T10" s="99">
        <v>18530.938242690001</v>
      </c>
      <c r="U10" s="99">
        <v>27824.800193221996</v>
      </c>
      <c r="V10" s="99">
        <v>19995.282481350001</v>
      </c>
      <c r="W10" s="99">
        <v>23529.437973740005</v>
      </c>
      <c r="X10" s="99">
        <v>13.394336773428181</v>
      </c>
      <c r="Y10" s="99">
        <v>50.153218519295393</v>
      </c>
      <c r="Z10" s="99">
        <v>17.674946556450909</v>
      </c>
      <c r="AA10" s="99">
        <v>4776.5208107787676</v>
      </c>
      <c r="AB10" s="99">
        <v>4475.8320495415346</v>
      </c>
      <c r="AC10" s="99">
        <v>6033.1527198000003</v>
      </c>
      <c r="AD10" s="99">
        <v>4313.3884115399997</v>
      </c>
      <c r="AE10" s="99">
        <v>5006.2519802845</v>
      </c>
      <c r="AF10" s="99">
        <v>-6.2951418647374924</v>
      </c>
      <c r="AG10" s="99">
        <v>34.793992558724007</v>
      </c>
      <c r="AH10" s="99">
        <v>16.063092460925137</v>
      </c>
    </row>
    <row r="11" spans="2:34" x14ac:dyDescent="0.5">
      <c r="B11" s="100" t="s">
        <v>170</v>
      </c>
      <c r="C11" s="99">
        <v>7334.5506864544723</v>
      </c>
      <c r="D11" s="99">
        <v>6630.9698065057819</v>
      </c>
      <c r="E11" s="99">
        <v>11091.89286542915</v>
      </c>
      <c r="F11" s="99">
        <v>8899.4195316302194</v>
      </c>
      <c r="G11" s="99">
        <v>10485.605781956458</v>
      </c>
      <c r="H11" s="99">
        <v>-9.5926923137646476</v>
      </c>
      <c r="I11" s="99">
        <v>67.274066827248475</v>
      </c>
      <c r="J11" s="99">
        <v>17.823479887521117</v>
      </c>
      <c r="K11" s="99">
        <v>4900.3605457785907</v>
      </c>
      <c r="L11" s="99">
        <v>4762.3130041612203</v>
      </c>
      <c r="M11" s="99">
        <v>6099.8239727571518</v>
      </c>
      <c r="N11" s="99">
        <v>4257.8410456962201</v>
      </c>
      <c r="O11" s="99">
        <v>5062.2513285214563</v>
      </c>
      <c r="P11" s="99">
        <v>-2.817089484084824</v>
      </c>
      <c r="Q11" s="99">
        <v>28.08532256126885</v>
      </c>
      <c r="R11" s="99">
        <v>18.89244511930114</v>
      </c>
      <c r="S11" s="99">
        <v>2120.661277182</v>
      </c>
      <c r="T11" s="99">
        <v>1531.0574871288004</v>
      </c>
      <c r="U11" s="99">
        <v>4324.0199082719982</v>
      </c>
      <c r="V11" s="99">
        <v>4153.3347227640006</v>
      </c>
      <c r="W11" s="99">
        <v>4870.0935892420002</v>
      </c>
      <c r="X11" s="99">
        <v>-27.802827184013246</v>
      </c>
      <c r="Y11" s="99">
        <v>182.4204802643207</v>
      </c>
      <c r="Z11" s="99">
        <v>17.257430819373116</v>
      </c>
      <c r="AA11" s="99">
        <v>313.52886349388166</v>
      </c>
      <c r="AB11" s="99">
        <v>337.59931521576107</v>
      </c>
      <c r="AC11" s="99">
        <v>668.04898440000011</v>
      </c>
      <c r="AD11" s="99">
        <v>488.24376316999997</v>
      </c>
      <c r="AE11" s="99">
        <v>553.26086419299997</v>
      </c>
      <c r="AF11" s="99">
        <v>7.6772681958671178</v>
      </c>
      <c r="AG11" s="99">
        <v>97.882209557518607</v>
      </c>
      <c r="AH11" s="99">
        <v>13.316524639427277</v>
      </c>
    </row>
    <row r="12" spans="2:34" x14ac:dyDescent="0.5">
      <c r="B12" s="100" t="s">
        <v>171</v>
      </c>
      <c r="C12" s="99">
        <v>18168.398944129443</v>
      </c>
      <c r="D12" s="99">
        <v>18574.353225855753</v>
      </c>
      <c r="E12" s="99">
        <v>31918.925032176518</v>
      </c>
      <c r="F12" s="99">
        <v>22114.713982500238</v>
      </c>
      <c r="G12" s="99">
        <v>25552.147183382662</v>
      </c>
      <c r="H12" s="99">
        <v>2.2343976647291841</v>
      </c>
      <c r="I12" s="99">
        <v>71.844072544851457</v>
      </c>
      <c r="J12" s="99">
        <v>15.543647562444288</v>
      </c>
      <c r="K12" s="99">
        <v>15244.152381027965</v>
      </c>
      <c r="L12" s="99">
        <v>14409.908019751703</v>
      </c>
      <c r="M12" s="99">
        <v>25965.915826246652</v>
      </c>
      <c r="N12" s="99">
        <v>18030.268883346489</v>
      </c>
      <c r="O12" s="99">
        <v>20758.415121168728</v>
      </c>
      <c r="P12" s="99">
        <v>-5.4725532809191577</v>
      </c>
      <c r="Q12" s="99">
        <v>80.194875572107023</v>
      </c>
      <c r="R12" s="99">
        <v>15.130923756450846</v>
      </c>
      <c r="S12" s="99">
        <v>2524.3302422450001</v>
      </c>
      <c r="T12" s="99">
        <v>3583.095278406</v>
      </c>
      <c r="U12" s="99">
        <v>5238.5597819850009</v>
      </c>
      <c r="V12" s="99">
        <v>3622.72332228</v>
      </c>
      <c r="W12" s="99">
        <v>4258.6524420174992</v>
      </c>
      <c r="X12" s="99">
        <v>41.942413811094411</v>
      </c>
      <c r="Y12" s="99">
        <v>46.202078788021005</v>
      </c>
      <c r="Z12" s="99">
        <v>17.553896976522907</v>
      </c>
      <c r="AA12" s="99">
        <v>399.91632085647825</v>
      </c>
      <c r="AB12" s="99">
        <v>581.34992769805012</v>
      </c>
      <c r="AC12" s="99">
        <v>714.4494239448635</v>
      </c>
      <c r="AD12" s="99">
        <v>461.72177687374926</v>
      </c>
      <c r="AE12" s="99">
        <v>535.0796201964373</v>
      </c>
      <c r="AF12" s="99">
        <v>45.367892576378416</v>
      </c>
      <c r="AG12" s="99">
        <v>22.894902004003431</v>
      </c>
      <c r="AH12" s="99">
        <v>15.887888983574328</v>
      </c>
    </row>
    <row r="13" spans="2:34" x14ac:dyDescent="0.5">
      <c r="B13" s="100" t="s">
        <v>172</v>
      </c>
      <c r="C13" s="99">
        <v>74620.449260684152</v>
      </c>
      <c r="D13" s="99">
        <v>69134.727982788201</v>
      </c>
      <c r="E13" s="99">
        <v>99439.698373529929</v>
      </c>
      <c r="F13" s="99">
        <v>53701.167789883941</v>
      </c>
      <c r="G13" s="99">
        <v>63333.648148363187</v>
      </c>
      <c r="H13" s="99">
        <v>-7.3514985935447257</v>
      </c>
      <c r="I13" s="99">
        <v>43.834656293558375</v>
      </c>
      <c r="J13" s="99">
        <v>17.937189738905051</v>
      </c>
      <c r="K13" s="99">
        <v>65453.924317327459</v>
      </c>
      <c r="L13" s="99">
        <v>58342.133788822975</v>
      </c>
      <c r="M13" s="99">
        <v>82294.621058497156</v>
      </c>
      <c r="N13" s="99">
        <v>44635.057761292563</v>
      </c>
      <c r="O13" s="99">
        <v>51777.670215809354</v>
      </c>
      <c r="P13" s="99">
        <v>-10.865338637337892</v>
      </c>
      <c r="Q13" s="99">
        <v>41.055212955311774</v>
      </c>
      <c r="R13" s="99">
        <v>16.002247589137998</v>
      </c>
      <c r="S13" s="99">
        <v>6517.0243120350005</v>
      </c>
      <c r="T13" s="99">
        <v>8889.915912712002</v>
      </c>
      <c r="U13" s="99">
        <v>14317.873849284999</v>
      </c>
      <c r="V13" s="99">
        <v>7433.4094642499995</v>
      </c>
      <c r="W13" s="99">
        <v>9605.2608019225008</v>
      </c>
      <c r="X13" s="99">
        <v>36.410660557073236</v>
      </c>
      <c r="Y13" s="99">
        <v>61.057472195112325</v>
      </c>
      <c r="Z13" s="99">
        <v>29.217431760186674</v>
      </c>
      <c r="AA13" s="99">
        <v>2649.5006313216904</v>
      </c>
      <c r="AB13" s="99">
        <v>1902.6782812532238</v>
      </c>
      <c r="AC13" s="99">
        <v>2827.2034657477843</v>
      </c>
      <c r="AD13" s="99">
        <v>1632.7005643413831</v>
      </c>
      <c r="AE13" s="99">
        <v>1950.7171306313351</v>
      </c>
      <c r="AF13" s="99">
        <v>-28.187287115154149</v>
      </c>
      <c r="AG13" s="99">
        <v>48.590725694604032</v>
      </c>
      <c r="AH13" s="99">
        <v>19.477947961525754</v>
      </c>
    </row>
    <row r="14" spans="2:34" x14ac:dyDescent="0.5">
      <c r="B14" s="100" t="s">
        <v>173</v>
      </c>
      <c r="C14" s="99">
        <v>56897.676795810701</v>
      </c>
      <c r="D14" s="99">
        <v>72595.01157879697</v>
      </c>
      <c r="E14" s="99">
        <v>81297.478869342871</v>
      </c>
      <c r="F14" s="99">
        <v>58061.43330966933</v>
      </c>
      <c r="G14" s="99">
        <v>71244.544369922194</v>
      </c>
      <c r="H14" s="99">
        <v>27.588709534344364</v>
      </c>
      <c r="I14" s="99">
        <v>11.987693233026022</v>
      </c>
      <c r="J14" s="99">
        <v>22.705452326574584</v>
      </c>
      <c r="K14" s="99">
        <v>50304.086125145986</v>
      </c>
      <c r="L14" s="99">
        <v>66413.937488979267</v>
      </c>
      <c r="M14" s="99">
        <v>75529.68136995552</v>
      </c>
      <c r="N14" s="99">
        <v>51544.896030458469</v>
      </c>
      <c r="O14" s="99">
        <v>64481.918864550469</v>
      </c>
      <c r="P14" s="99">
        <v>32.024935954020435</v>
      </c>
      <c r="Q14" s="99">
        <v>13.725648900863499</v>
      </c>
      <c r="R14" s="99">
        <v>25.098552583067324</v>
      </c>
      <c r="S14" s="99">
        <v>5180.0156755579992</v>
      </c>
      <c r="T14" s="99">
        <v>4526.8695644432</v>
      </c>
      <c r="U14" s="99">
        <v>3944.3466536799997</v>
      </c>
      <c r="V14" s="99">
        <v>4785.8149720559995</v>
      </c>
      <c r="W14" s="99">
        <v>4795.4311405580011</v>
      </c>
      <c r="X14" s="99">
        <v>-12.608960127218943</v>
      </c>
      <c r="Y14" s="99">
        <v>-12.868117856513722</v>
      </c>
      <c r="Z14" s="99">
        <v>0.20093063685390233</v>
      </c>
      <c r="AA14" s="99">
        <v>1413.5749951067157</v>
      </c>
      <c r="AB14" s="99">
        <v>1654.2045253744996</v>
      </c>
      <c r="AC14" s="99">
        <v>1823.4508457073521</v>
      </c>
      <c r="AD14" s="99">
        <v>1730.7223071548678</v>
      </c>
      <c r="AE14" s="99">
        <v>1967.1943648137276</v>
      </c>
      <c r="AF14" s="99">
        <v>17.022763638346465</v>
      </c>
      <c r="AG14" s="99">
        <v>10.231281424800626</v>
      </c>
      <c r="AH14" s="99">
        <v>13.663200426855065</v>
      </c>
    </row>
    <row r="15" spans="2:34" x14ac:dyDescent="0.5">
      <c r="B15" s="100" t="s">
        <v>174</v>
      </c>
      <c r="C15" s="99">
        <v>16291.302036950234</v>
      </c>
      <c r="D15" s="99">
        <v>4442.627442037</v>
      </c>
      <c r="E15" s="99">
        <v>6111.0209355665365</v>
      </c>
      <c r="F15" s="99">
        <v>4301.9345551400002</v>
      </c>
      <c r="G15" s="99">
        <v>4899.0007612959243</v>
      </c>
      <c r="H15" s="99">
        <v>-72.730065209271217</v>
      </c>
      <c r="I15" s="99">
        <v>37.554206723320405</v>
      </c>
      <c r="J15" s="99">
        <v>13.879016486723227</v>
      </c>
      <c r="K15" s="99">
        <v>12914.525712377232</v>
      </c>
      <c r="L15" s="99">
        <v>3759.87199044</v>
      </c>
      <c r="M15" s="99">
        <v>4965.5580840865368</v>
      </c>
      <c r="N15" s="99">
        <v>3502.6974186300004</v>
      </c>
      <c r="O15" s="99">
        <v>3979.5168325000009</v>
      </c>
      <c r="P15" s="99">
        <v>-70.886488019946768</v>
      </c>
      <c r="Q15" s="99">
        <v>32.067211243153018</v>
      </c>
      <c r="R15" s="99">
        <v>13.612920469062312</v>
      </c>
      <c r="S15" s="99">
        <v>2715.1813228330006</v>
      </c>
      <c r="T15" s="99">
        <v>513.22254108699997</v>
      </c>
      <c r="U15" s="99">
        <v>966.62798758999998</v>
      </c>
      <c r="V15" s="99">
        <v>659.57600115999992</v>
      </c>
      <c r="W15" s="99">
        <v>756.70895282999993</v>
      </c>
      <c r="X15" s="99">
        <v>-81.098038028948011</v>
      </c>
      <c r="Y15" s="99">
        <v>88.344803706924495</v>
      </c>
      <c r="Z15" s="99">
        <v>14.726574572023809</v>
      </c>
      <c r="AA15" s="99">
        <v>661.59500174000004</v>
      </c>
      <c r="AB15" s="99">
        <v>169.53291051000002</v>
      </c>
      <c r="AC15" s="99">
        <v>178.83486389000001</v>
      </c>
      <c r="AD15" s="99">
        <v>139.66113535</v>
      </c>
      <c r="AE15" s="99">
        <v>162.77497596592386</v>
      </c>
      <c r="AF15" s="99">
        <v>-74.375122232766699</v>
      </c>
      <c r="AG15" s="99">
        <v>5.4868127681033965</v>
      </c>
      <c r="AH15" s="99">
        <v>16.54994466284343</v>
      </c>
    </row>
    <row r="16" spans="2:34" x14ac:dyDescent="0.5">
      <c r="B16" s="100" t="s">
        <v>175</v>
      </c>
      <c r="C16" s="99">
        <v>265.71537212999999</v>
      </c>
      <c r="D16" s="99">
        <v>203.91982321</v>
      </c>
      <c r="E16" s="99">
        <v>84.90089051999999</v>
      </c>
      <c r="F16" s="99">
        <v>15.203449970000001</v>
      </c>
      <c r="G16" s="99">
        <v>17.373418530000002</v>
      </c>
      <c r="H16" s="99">
        <v>-23.256294291384393</v>
      </c>
      <c r="I16" s="99">
        <v>-58.365553096538513</v>
      </c>
      <c r="J16" s="99">
        <v>14.27286940978437</v>
      </c>
      <c r="K16" s="99">
        <v>265.71537212999999</v>
      </c>
      <c r="L16" s="99">
        <v>203.91982321</v>
      </c>
      <c r="M16" s="99">
        <v>84.90089051999999</v>
      </c>
      <c r="N16" s="99">
        <v>15.203449970000001</v>
      </c>
      <c r="O16" s="99">
        <v>17.373418530000002</v>
      </c>
      <c r="P16" s="99">
        <v>-23.256294291384393</v>
      </c>
      <c r="Q16" s="99">
        <v>-58.365553096538513</v>
      </c>
      <c r="R16" s="99">
        <v>14.27286940978437</v>
      </c>
      <c r="S16" s="99">
        <v>0</v>
      </c>
      <c r="T16" s="99">
        <v>0</v>
      </c>
      <c r="U16" s="99">
        <v>0</v>
      </c>
      <c r="V16" s="99">
        <v>0</v>
      </c>
      <c r="W16" s="99">
        <v>0</v>
      </c>
      <c r="X16" s="99">
        <v>0</v>
      </c>
      <c r="Y16" s="99">
        <v>0</v>
      </c>
      <c r="Z16" s="99">
        <v>0</v>
      </c>
      <c r="AA16" s="99">
        <v>0</v>
      </c>
      <c r="AB16" s="99">
        <v>0</v>
      </c>
      <c r="AC16" s="99">
        <v>0</v>
      </c>
      <c r="AD16" s="99">
        <v>0</v>
      </c>
      <c r="AE16" s="99">
        <v>0</v>
      </c>
      <c r="AF16" s="99">
        <v>0</v>
      </c>
      <c r="AG16" s="99">
        <v>0</v>
      </c>
      <c r="AH16" s="99">
        <v>0</v>
      </c>
    </row>
    <row r="17" spans="2:34" x14ac:dyDescent="0.5">
      <c r="B17" s="100" t="s">
        <v>176</v>
      </c>
      <c r="C17" s="99">
        <v>5745.9015686810362</v>
      </c>
      <c r="D17" s="99">
        <v>9158.2809940823281</v>
      </c>
      <c r="E17" s="99">
        <v>24032.492609252015</v>
      </c>
      <c r="F17" s="99">
        <v>13935.942450190158</v>
      </c>
      <c r="G17" s="99">
        <v>16275.237086587424</v>
      </c>
      <c r="H17" s="99">
        <v>59.388059203816098</v>
      </c>
      <c r="I17" s="99">
        <v>162.41270195553878</v>
      </c>
      <c r="J17" s="99">
        <v>16.786052645943194</v>
      </c>
      <c r="K17" s="99">
        <v>5560.891280411036</v>
      </c>
      <c r="L17" s="99">
        <v>8971.1576738623298</v>
      </c>
      <c r="M17" s="99">
        <v>22393.449326573143</v>
      </c>
      <c r="N17" s="99">
        <v>12949.364767510158</v>
      </c>
      <c r="O17" s="99">
        <v>15164.836584837423</v>
      </c>
      <c r="P17" s="99">
        <v>61.325895822930434</v>
      </c>
      <c r="Q17" s="99">
        <v>149.61604890544911</v>
      </c>
      <c r="R17" s="99">
        <v>17.108729710710321</v>
      </c>
      <c r="S17" s="99">
        <v>89.142176160000005</v>
      </c>
      <c r="T17" s="99">
        <v>112.27047416000001</v>
      </c>
      <c r="U17" s="99">
        <v>1282.4084733088714</v>
      </c>
      <c r="V17" s="99">
        <v>695.49149958999999</v>
      </c>
      <c r="W17" s="99">
        <v>792.27913364999984</v>
      </c>
      <c r="X17" s="99">
        <v>25.945404292674386</v>
      </c>
      <c r="Y17" s="99">
        <v>1042.2490934537898</v>
      </c>
      <c r="Z17" s="99">
        <v>13.916436666308249</v>
      </c>
      <c r="AA17" s="99">
        <v>95.868112109999998</v>
      </c>
      <c r="AB17" s="99">
        <v>74.852846060000005</v>
      </c>
      <c r="AC17" s="99">
        <v>356.63480936999997</v>
      </c>
      <c r="AD17" s="99">
        <v>291.08618308999996</v>
      </c>
      <c r="AE17" s="99">
        <v>318.12136810000004</v>
      </c>
      <c r="AF17" s="99">
        <v>-21.921017935439131</v>
      </c>
      <c r="AG17" s="99">
        <v>376.44789495930621</v>
      </c>
      <c r="AH17" s="99">
        <v>9.2876909247324733</v>
      </c>
    </row>
    <row r="18" spans="2:34" x14ac:dyDescent="0.5">
      <c r="B18" s="98" t="s">
        <v>177</v>
      </c>
      <c r="C18" s="99">
        <v>1695.0181044325002</v>
      </c>
      <c r="D18" s="99">
        <v>1735.0656655299999</v>
      </c>
      <c r="E18" s="99">
        <v>3120.8918862409</v>
      </c>
      <c r="F18" s="99">
        <v>1337.1359777100001</v>
      </c>
      <c r="G18" s="99">
        <v>1571.1335332803999</v>
      </c>
      <c r="H18" s="99">
        <v>2.3626627345616371</v>
      </c>
      <c r="I18" s="99">
        <v>79.871687178339741</v>
      </c>
      <c r="J18" s="99">
        <v>17.499907224929181</v>
      </c>
      <c r="K18" s="99">
        <v>1678.3169330525002</v>
      </c>
      <c r="L18" s="99">
        <v>1693.4358163699999</v>
      </c>
      <c r="M18" s="99">
        <v>3057.0604343809</v>
      </c>
      <c r="N18" s="99">
        <v>1299.5503589899999</v>
      </c>
      <c r="O18" s="99">
        <v>1536.7026000704</v>
      </c>
      <c r="P18" s="99">
        <v>0.9008360113486833</v>
      </c>
      <c r="Q18" s="99">
        <v>80.524139434698299</v>
      </c>
      <c r="R18" s="99">
        <v>18.248791933289361</v>
      </c>
      <c r="S18" s="99">
        <v>15.879146879999999</v>
      </c>
      <c r="T18" s="99">
        <v>41.629849159999999</v>
      </c>
      <c r="U18" s="99">
        <v>63.041159610000001</v>
      </c>
      <c r="V18" s="99">
        <v>37.518838719999998</v>
      </c>
      <c r="W18" s="99">
        <v>34.258516210000003</v>
      </c>
      <c r="X18" s="99">
        <v>162.16678688471205</v>
      </c>
      <c r="Y18" s="99">
        <v>51.432591955132608</v>
      </c>
      <c r="Z18" s="99">
        <v>-8.6898278870823074</v>
      </c>
      <c r="AA18" s="99">
        <v>0.82202450000000005</v>
      </c>
      <c r="AB18" s="99">
        <v>0</v>
      </c>
      <c r="AC18" s="99">
        <v>0.79029225000000003</v>
      </c>
      <c r="AD18" s="99">
        <v>6.6780000000000006E-2</v>
      </c>
      <c r="AE18" s="99">
        <v>0.17241700000000001</v>
      </c>
      <c r="AF18" s="99">
        <v>-100</v>
      </c>
      <c r="AG18" s="99">
        <v>0</v>
      </c>
      <c r="AH18" s="99">
        <v>158.18658280922432</v>
      </c>
    </row>
    <row r="19" spans="2:34" x14ac:dyDescent="0.5">
      <c r="B19" s="98" t="s">
        <v>178</v>
      </c>
      <c r="C19" s="99">
        <v>42145.259623335711</v>
      </c>
      <c r="D19" s="99">
        <v>48173.677899546885</v>
      </c>
      <c r="E19" s="99">
        <v>53727.081254765217</v>
      </c>
      <c r="F19" s="99">
        <v>27007.539828235142</v>
      </c>
      <c r="G19" s="99">
        <v>31775.442900971975</v>
      </c>
      <c r="H19" s="99">
        <v>14.303905896152685</v>
      </c>
      <c r="I19" s="99">
        <v>11.52787911854778</v>
      </c>
      <c r="J19" s="99">
        <v>17.65397034702217</v>
      </c>
      <c r="K19" s="99">
        <v>36654.866217474584</v>
      </c>
      <c r="L19" s="99">
        <v>42824.072133079033</v>
      </c>
      <c r="M19" s="99">
        <v>47172.235293476151</v>
      </c>
      <c r="N19" s="99">
        <v>23535.504920992622</v>
      </c>
      <c r="O19" s="99">
        <v>27747.106171483749</v>
      </c>
      <c r="P19" s="99">
        <v>16.83052361725272</v>
      </c>
      <c r="Q19" s="99">
        <v>10.153549029351701</v>
      </c>
      <c r="R19" s="99">
        <v>17.894671325851039</v>
      </c>
      <c r="S19" s="99">
        <v>4354.2252586011209</v>
      </c>
      <c r="T19" s="99">
        <v>4341.0185409090618</v>
      </c>
      <c r="U19" s="99">
        <v>5225.3488688660727</v>
      </c>
      <c r="V19" s="99">
        <v>2794.4366488124688</v>
      </c>
      <c r="W19" s="99">
        <v>3261.9807475881762</v>
      </c>
      <c r="X19" s="99">
        <v>-0.30330809518802926</v>
      </c>
      <c r="Y19" s="99">
        <v>20.371493916075774</v>
      </c>
      <c r="Z19" s="99">
        <v>16.731247028784718</v>
      </c>
      <c r="AA19" s="99">
        <v>1136.1681472600001</v>
      </c>
      <c r="AB19" s="99">
        <v>1008.5872255587924</v>
      </c>
      <c r="AC19" s="99">
        <v>1329.4970924229958</v>
      </c>
      <c r="AD19" s="99">
        <v>677.59825843005012</v>
      </c>
      <c r="AE19" s="99">
        <v>766.35598190005032</v>
      </c>
      <c r="AF19" s="99">
        <v>-11.229052848285152</v>
      </c>
      <c r="AG19" s="99">
        <v>31.817760401080651</v>
      </c>
      <c r="AH19" s="99">
        <v>13.098871250886315</v>
      </c>
    </row>
    <row r="20" spans="2:34" x14ac:dyDescent="0.5">
      <c r="B20" s="98" t="s">
        <v>179</v>
      </c>
      <c r="C20" s="99">
        <v>32395.044635983897</v>
      </c>
      <c r="D20" s="99">
        <v>33543.535837253767</v>
      </c>
      <c r="E20" s="99">
        <v>38325.721051327411</v>
      </c>
      <c r="F20" s="99">
        <v>18068.301367899625</v>
      </c>
      <c r="G20" s="99">
        <v>21391.580408624202</v>
      </c>
      <c r="H20" s="99">
        <v>3.5452681549762213</v>
      </c>
      <c r="I20" s="99">
        <v>14.256652123007571</v>
      </c>
      <c r="J20" s="99">
        <v>18.392869219177168</v>
      </c>
      <c r="K20" s="99">
        <v>27815.452977483263</v>
      </c>
      <c r="L20" s="99">
        <v>29235.11202204262</v>
      </c>
      <c r="M20" s="99">
        <v>33086.453166652558</v>
      </c>
      <c r="N20" s="99">
        <v>15461.522144806235</v>
      </c>
      <c r="O20" s="99">
        <v>18347.333504185484</v>
      </c>
      <c r="P20" s="99">
        <v>5.1038501717321587</v>
      </c>
      <c r="Q20" s="99">
        <v>13.173683554576815</v>
      </c>
      <c r="R20" s="99">
        <v>18.66447127489733</v>
      </c>
      <c r="S20" s="99">
        <v>3589.5785826570791</v>
      </c>
      <c r="T20" s="99">
        <v>3440.7397469155494</v>
      </c>
      <c r="U20" s="99">
        <v>4096.0779937155858</v>
      </c>
      <c r="V20" s="99">
        <v>2059.3723758294313</v>
      </c>
      <c r="W20" s="99">
        <v>2421.365652554337</v>
      </c>
      <c r="X20" s="99">
        <v>-4.1464153051458243</v>
      </c>
      <c r="Y20" s="99">
        <v>19.046434633352153</v>
      </c>
      <c r="Z20" s="99">
        <v>17.577844637209406</v>
      </c>
      <c r="AA20" s="99">
        <v>990.01307584355538</v>
      </c>
      <c r="AB20" s="99">
        <v>867.68406829559569</v>
      </c>
      <c r="AC20" s="99">
        <v>1143.1898909592612</v>
      </c>
      <c r="AD20" s="99">
        <v>547.4068472639608</v>
      </c>
      <c r="AE20" s="99">
        <v>622.88125188438141</v>
      </c>
      <c r="AF20" s="99">
        <v>-12.35630220779937</v>
      </c>
      <c r="AG20" s="99">
        <v>31.751859084475942</v>
      </c>
      <c r="AH20" s="99">
        <v>13.787625236632579</v>
      </c>
    </row>
    <row r="21" spans="2:34" x14ac:dyDescent="0.5">
      <c r="B21" s="98" t="s">
        <v>180</v>
      </c>
      <c r="C21" s="99">
        <v>5.6595101300000001</v>
      </c>
      <c r="D21" s="99">
        <v>1.4250424199999994</v>
      </c>
      <c r="E21" s="99">
        <v>105.12984288000001</v>
      </c>
      <c r="F21" s="99">
        <v>43.940272039999996</v>
      </c>
      <c r="G21" s="99">
        <v>48.560058609999999</v>
      </c>
      <c r="H21" s="99">
        <v>-74.820392803148863</v>
      </c>
      <c r="I21" s="99">
        <v>7277.3132227179649</v>
      </c>
      <c r="J21" s="99">
        <v>10.513786910091245</v>
      </c>
      <c r="K21" s="99">
        <v>0</v>
      </c>
      <c r="L21" s="99">
        <v>3.689239999999909E-2</v>
      </c>
      <c r="M21" s="99">
        <v>104.46204761000001</v>
      </c>
      <c r="N21" s="99">
        <v>43.940272039999996</v>
      </c>
      <c r="O21" s="99">
        <v>48.560058609999999</v>
      </c>
      <c r="P21" s="99">
        <v>0</v>
      </c>
      <c r="Q21" s="99">
        <v>283053.29880951787</v>
      </c>
      <c r="R21" s="99">
        <v>10.513786910091245</v>
      </c>
      <c r="S21" s="99">
        <v>5.6595101300000001</v>
      </c>
      <c r="T21" s="99">
        <v>1.3881500200000003</v>
      </c>
      <c r="U21" s="99">
        <v>0.66779527000000005</v>
      </c>
      <c r="V21" s="99">
        <v>0</v>
      </c>
      <c r="W21" s="99">
        <v>0</v>
      </c>
      <c r="X21" s="99">
        <v>-75.472258409050681</v>
      </c>
      <c r="Y21" s="99">
        <v>-51.893148407691555</v>
      </c>
      <c r="Z21" s="99">
        <v>0</v>
      </c>
      <c r="AA21" s="99">
        <v>0</v>
      </c>
      <c r="AB21" s="99">
        <v>0</v>
      </c>
      <c r="AC21" s="99">
        <v>0</v>
      </c>
      <c r="AD21" s="99">
        <v>0</v>
      </c>
      <c r="AE21" s="99">
        <v>0</v>
      </c>
      <c r="AF21" s="99">
        <v>0</v>
      </c>
      <c r="AG21" s="99">
        <v>0</v>
      </c>
      <c r="AH21" s="99">
        <v>0</v>
      </c>
    </row>
    <row r="22" spans="2:34" x14ac:dyDescent="0.5">
      <c r="B22" s="100" t="s">
        <v>181</v>
      </c>
      <c r="C22" s="99">
        <v>4.7647909200000003</v>
      </c>
      <c r="D22" s="99">
        <v>1.2306797699999994</v>
      </c>
      <c r="E22" s="99">
        <v>33.712648050000006</v>
      </c>
      <c r="F22" s="99">
        <v>25.84682463</v>
      </c>
      <c r="G22" s="99">
        <v>31.04349418</v>
      </c>
      <c r="H22" s="99">
        <v>-74.171379381322382</v>
      </c>
      <c r="I22" s="99">
        <v>2639.3517689821147</v>
      </c>
      <c r="J22" s="99">
        <v>20.105640148803065</v>
      </c>
      <c r="K22" s="99">
        <v>0</v>
      </c>
      <c r="L22" s="99">
        <v>3.689239999999909E-2</v>
      </c>
      <c r="M22" s="99">
        <v>33.044852780000006</v>
      </c>
      <c r="N22" s="99">
        <v>25.84682463</v>
      </c>
      <c r="O22" s="99">
        <v>31.04349418</v>
      </c>
      <c r="P22" s="99">
        <v>0</v>
      </c>
      <c r="Q22" s="99">
        <v>89470.89476423552</v>
      </c>
      <c r="R22" s="99">
        <v>20.105640148803065</v>
      </c>
      <c r="S22" s="99">
        <v>4.7647909200000003</v>
      </c>
      <c r="T22" s="99">
        <v>1.1937873700000003</v>
      </c>
      <c r="U22" s="99">
        <v>0.66779527000000005</v>
      </c>
      <c r="V22" s="99">
        <v>0</v>
      </c>
      <c r="W22" s="99">
        <v>0</v>
      </c>
      <c r="X22" s="99">
        <v>-74.945650500861845</v>
      </c>
      <c r="Y22" s="99">
        <v>-44.060786134803905</v>
      </c>
      <c r="Z22" s="99">
        <v>0</v>
      </c>
      <c r="AA22" s="99">
        <v>0</v>
      </c>
      <c r="AB22" s="99">
        <v>0</v>
      </c>
      <c r="AC22" s="99">
        <v>0</v>
      </c>
      <c r="AD22" s="99">
        <v>0</v>
      </c>
      <c r="AE22" s="99">
        <v>0</v>
      </c>
      <c r="AF22" s="99">
        <v>0</v>
      </c>
      <c r="AG22" s="99">
        <v>0</v>
      </c>
      <c r="AH22" s="99">
        <v>0</v>
      </c>
    </row>
    <row r="23" spans="2:34" x14ac:dyDescent="0.5">
      <c r="B23" s="100" t="s">
        <v>182</v>
      </c>
      <c r="C23" s="99">
        <v>0.89471920999999999</v>
      </c>
      <c r="D23" s="99">
        <v>0.19436265</v>
      </c>
      <c r="E23" s="99">
        <v>71.41719483</v>
      </c>
      <c r="F23" s="99">
        <v>18.09344741</v>
      </c>
      <c r="G23" s="99">
        <v>17.516564429999999</v>
      </c>
      <c r="H23" s="99">
        <v>-78.276687498416408</v>
      </c>
      <c r="I23" s="99">
        <v>36644.299807601928</v>
      </c>
      <c r="J23" s="99">
        <v>-3.1883530370291147</v>
      </c>
      <c r="K23" s="99">
        <v>0</v>
      </c>
      <c r="L23" s="99">
        <v>0</v>
      </c>
      <c r="M23" s="99">
        <v>71.41719483</v>
      </c>
      <c r="N23" s="99">
        <v>18.09344741</v>
      </c>
      <c r="O23" s="99">
        <v>17.516564429999999</v>
      </c>
      <c r="P23" s="99">
        <v>0</v>
      </c>
      <c r="Q23" s="99">
        <v>0</v>
      </c>
      <c r="R23" s="99">
        <v>-3.1883530370291147</v>
      </c>
      <c r="S23" s="99">
        <v>0.89471920999999999</v>
      </c>
      <c r="T23" s="99">
        <v>0.19436265</v>
      </c>
      <c r="U23" s="99">
        <v>0</v>
      </c>
      <c r="V23" s="99">
        <v>0</v>
      </c>
      <c r="W23" s="99">
        <v>0</v>
      </c>
      <c r="X23" s="99">
        <v>-78.276687498416408</v>
      </c>
      <c r="Y23" s="99">
        <v>-100</v>
      </c>
      <c r="Z23" s="99">
        <v>0</v>
      </c>
      <c r="AA23" s="99">
        <v>0</v>
      </c>
      <c r="AB23" s="99">
        <v>0</v>
      </c>
      <c r="AC23" s="99">
        <v>0</v>
      </c>
      <c r="AD23" s="99">
        <v>0</v>
      </c>
      <c r="AE23" s="99">
        <v>0</v>
      </c>
      <c r="AF23" s="99">
        <v>0</v>
      </c>
      <c r="AG23" s="99">
        <v>0</v>
      </c>
      <c r="AH23" s="99">
        <v>0</v>
      </c>
    </row>
    <row r="24" spans="2:34" x14ac:dyDescent="0.5">
      <c r="B24" s="98" t="s">
        <v>183</v>
      </c>
      <c r="C24" s="99">
        <v>462.54149307027973</v>
      </c>
      <c r="D24" s="99">
        <v>89.228457179999921</v>
      </c>
      <c r="E24" s="99">
        <v>369.25182457999995</v>
      </c>
      <c r="F24" s="99">
        <v>93.536650919999985</v>
      </c>
      <c r="G24" s="99">
        <v>106.36417038999998</v>
      </c>
      <c r="H24" s="99">
        <v>-80.709091288715513</v>
      </c>
      <c r="I24" s="99">
        <v>313.82742260701752</v>
      </c>
      <c r="J24" s="99">
        <v>13.713896471417517</v>
      </c>
      <c r="K24" s="99">
        <v>457.69313684027975</v>
      </c>
      <c r="L24" s="99">
        <v>77.691794459999926</v>
      </c>
      <c r="M24" s="99">
        <v>312.01161819999999</v>
      </c>
      <c r="N24" s="99">
        <v>64.876118009999999</v>
      </c>
      <c r="O24" s="99">
        <v>75.393503069999994</v>
      </c>
      <c r="P24" s="99">
        <v>-83.025352969819181</v>
      </c>
      <c r="Q24" s="99">
        <v>301.60176550001171</v>
      </c>
      <c r="R24" s="99">
        <v>16.211489501235025</v>
      </c>
      <c r="S24" s="99">
        <v>3.17084623</v>
      </c>
      <c r="T24" s="99">
        <v>11.292190039999998</v>
      </c>
      <c r="U24" s="99">
        <v>30.143538510000003</v>
      </c>
      <c r="V24" s="99">
        <v>28.589229109999998</v>
      </c>
      <c r="W24" s="99">
        <v>30.711883529999998</v>
      </c>
      <c r="X24" s="99">
        <v>256.12543847640313</v>
      </c>
      <c r="Y24" s="99">
        <v>166.94147373736556</v>
      </c>
      <c r="Z24" s="99">
        <v>7.4246647638971615</v>
      </c>
      <c r="AA24" s="99">
        <v>1.6775100000000001</v>
      </c>
      <c r="AB24" s="99">
        <v>0.24447268</v>
      </c>
      <c r="AC24" s="99">
        <v>27.096667870000001</v>
      </c>
      <c r="AD24" s="99">
        <v>7.1303800000000056E-2</v>
      </c>
      <c r="AE24" s="99">
        <v>0.25878379000000007</v>
      </c>
      <c r="AF24" s="99">
        <v>-85.426454685814093</v>
      </c>
      <c r="AG24" s="99">
        <v>10983.720221826014</v>
      </c>
      <c r="AH24" s="99">
        <v>262.93127435003447</v>
      </c>
    </row>
    <row r="25" spans="2:34" x14ac:dyDescent="0.5">
      <c r="B25" s="101" t="s">
        <v>184</v>
      </c>
      <c r="C25" s="99">
        <v>33869.335431849569</v>
      </c>
      <c r="D25" s="99">
        <v>39013.507469117358</v>
      </c>
      <c r="E25" s="99">
        <v>25496.871756866287</v>
      </c>
      <c r="F25" s="99">
        <v>33473.351040360802</v>
      </c>
      <c r="G25" s="99">
        <v>34837.984274682982</v>
      </c>
      <c r="H25" s="99">
        <v>15.188287492734162</v>
      </c>
      <c r="I25" s="99">
        <v>-34.646040792283763</v>
      </c>
      <c r="J25" s="99">
        <v>4.0767750819951107</v>
      </c>
      <c r="K25" s="99">
        <v>28698.548742447423</v>
      </c>
      <c r="L25" s="99">
        <v>32424.052221825863</v>
      </c>
      <c r="M25" s="99">
        <v>21636.512971166485</v>
      </c>
      <c r="N25" s="99">
        <v>28338.566988740302</v>
      </c>
      <c r="O25" s="99">
        <v>29520.458123470908</v>
      </c>
      <c r="P25" s="99">
        <v>12.981504789014384</v>
      </c>
      <c r="Q25" s="99">
        <v>-33.270176031229916</v>
      </c>
      <c r="R25" s="99">
        <v>4.1706100918942157</v>
      </c>
      <c r="S25" s="99">
        <v>3878.0153683349495</v>
      </c>
      <c r="T25" s="99">
        <v>5678.3693771151029</v>
      </c>
      <c r="U25" s="99">
        <v>3328.5014116415323</v>
      </c>
      <c r="V25" s="99">
        <v>4268.0022627287854</v>
      </c>
      <c r="W25" s="99">
        <v>4385.7971531159337</v>
      </c>
      <c r="X25" s="99">
        <v>46.424622849113327</v>
      </c>
      <c r="Y25" s="99">
        <v>-41.382795119739491</v>
      </c>
      <c r="Z25" s="99">
        <v>2.7599537942099204</v>
      </c>
      <c r="AA25" s="99">
        <v>1292.7713210672002</v>
      </c>
      <c r="AB25" s="99">
        <v>911.08587017639525</v>
      </c>
      <c r="AC25" s="99">
        <v>531.85737405826717</v>
      </c>
      <c r="AD25" s="99">
        <v>866.78178889171454</v>
      </c>
      <c r="AE25" s="99">
        <v>931.72899809614194</v>
      </c>
      <c r="AF25" s="99">
        <v>-29.52459144713378</v>
      </c>
      <c r="AG25" s="99">
        <v>-41.623792941131413</v>
      </c>
      <c r="AH25" s="99">
        <v>7.4929134456632118</v>
      </c>
    </row>
    <row r="26" spans="2:34" x14ac:dyDescent="0.5">
      <c r="B26" s="102" t="s">
        <v>185</v>
      </c>
      <c r="C26" s="99">
        <v>33521.918090263563</v>
      </c>
      <c r="D26" s="99">
        <v>38873.55502702736</v>
      </c>
      <c r="E26" s="99">
        <v>25367.138937046282</v>
      </c>
      <c r="F26" s="99">
        <v>33454.257744535804</v>
      </c>
      <c r="G26" s="99">
        <v>34467.239702896273</v>
      </c>
      <c r="H26" s="99">
        <v>15.964590457961231</v>
      </c>
      <c r="I26" s="99">
        <v>-34.744483957257216</v>
      </c>
      <c r="J26" s="99">
        <v>3.027961242170806</v>
      </c>
      <c r="K26" s="99">
        <v>28485.391216329426</v>
      </c>
      <c r="L26" s="99">
        <v>32326.012063805862</v>
      </c>
      <c r="M26" s="99">
        <v>21538.003293306483</v>
      </c>
      <c r="N26" s="99">
        <v>28319.473692915304</v>
      </c>
      <c r="O26" s="99">
        <v>29149.713551684195</v>
      </c>
      <c r="P26" s="99">
        <v>13.482773742895887</v>
      </c>
      <c r="Q26" s="99">
        <v>-33.372532155236925</v>
      </c>
      <c r="R26" s="99">
        <v>2.9316924028026436</v>
      </c>
      <c r="S26" s="99">
        <v>3807.2479630669418</v>
      </c>
      <c r="T26" s="99">
        <v>5636.4570930451027</v>
      </c>
      <c r="U26" s="99">
        <v>3300.7793121515319</v>
      </c>
      <c r="V26" s="99">
        <v>4268.0022627287854</v>
      </c>
      <c r="W26" s="99">
        <v>4385.7971531159337</v>
      </c>
      <c r="X26" s="99">
        <v>48.045442475058422</v>
      </c>
      <c r="Y26" s="99">
        <v>-41.438757402688189</v>
      </c>
      <c r="Z26" s="99">
        <v>2.7599537942099204</v>
      </c>
      <c r="AA26" s="99">
        <v>1229.2789108672002</v>
      </c>
      <c r="AB26" s="99">
        <v>911.08587017639525</v>
      </c>
      <c r="AC26" s="99">
        <v>528.35633158826704</v>
      </c>
      <c r="AD26" s="99">
        <v>866.78178889171454</v>
      </c>
      <c r="AE26" s="99">
        <v>931.72899809614194</v>
      </c>
      <c r="AF26" s="99">
        <v>-25.884527740440475</v>
      </c>
      <c r="AG26" s="99">
        <v>-42.008064345683245</v>
      </c>
      <c r="AH26" s="99">
        <v>7.4929134456632118</v>
      </c>
    </row>
    <row r="27" spans="2:34" x14ac:dyDescent="0.5">
      <c r="B27" s="103" t="s">
        <v>186</v>
      </c>
      <c r="C27" s="99">
        <v>17256.908578162373</v>
      </c>
      <c r="D27" s="99">
        <v>25113.082658008931</v>
      </c>
      <c r="E27" s="99">
        <v>12849.167029909908</v>
      </c>
      <c r="F27" s="99">
        <v>11712.589940465792</v>
      </c>
      <c r="G27" s="99">
        <v>11761.550790795107</v>
      </c>
      <c r="H27" s="99">
        <v>45.524805583012103</v>
      </c>
      <c r="I27" s="99">
        <v>-48.834767898109391</v>
      </c>
      <c r="J27" s="99">
        <v>0.41801899134332438</v>
      </c>
      <c r="K27" s="99">
        <v>14922.208770093617</v>
      </c>
      <c r="L27" s="99">
        <v>21419.967343118526</v>
      </c>
      <c r="M27" s="99">
        <v>11092.646230080174</v>
      </c>
      <c r="N27" s="99">
        <v>10351.751438500876</v>
      </c>
      <c r="O27" s="99">
        <v>10405.939526852892</v>
      </c>
      <c r="P27" s="99">
        <v>43.544214352820262</v>
      </c>
      <c r="Q27" s="99">
        <v>-48.213524080633825</v>
      </c>
      <c r="R27" s="99">
        <v>0.52346782739078868</v>
      </c>
      <c r="S27" s="99">
        <v>1863.4613667316537</v>
      </c>
      <c r="T27" s="99">
        <v>3312.4856999176864</v>
      </c>
      <c r="U27" s="99">
        <v>1458.5820868894659</v>
      </c>
      <c r="V27" s="99">
        <v>1094.0038153892717</v>
      </c>
      <c r="W27" s="99">
        <v>1088.8517368831463</v>
      </c>
      <c r="X27" s="99">
        <v>77.759826903602146</v>
      </c>
      <c r="Y27" s="99">
        <v>-55.967143135871922</v>
      </c>
      <c r="Z27" s="99">
        <v>-0.47093789195718982</v>
      </c>
      <c r="AA27" s="99">
        <v>471.23844133709997</v>
      </c>
      <c r="AB27" s="99">
        <v>380.62961497271544</v>
      </c>
      <c r="AC27" s="99">
        <v>297.93871294026718</v>
      </c>
      <c r="AD27" s="99">
        <v>266.83468657564543</v>
      </c>
      <c r="AE27" s="99">
        <v>266.75952705906781</v>
      </c>
      <c r="AF27" s="99">
        <v>-19.227808772834727</v>
      </c>
      <c r="AG27" s="99">
        <v>-21.724768325863391</v>
      </c>
      <c r="AH27" s="99">
        <v>-2.8167071358738392E-2</v>
      </c>
    </row>
    <row r="28" spans="2:34" x14ac:dyDescent="0.5">
      <c r="B28" s="104" t="s">
        <v>187</v>
      </c>
      <c r="C28" s="99">
        <v>10920.749084781241</v>
      </c>
      <c r="D28" s="99">
        <v>21235.372279735282</v>
      </c>
      <c r="E28" s="99">
        <v>8873.1161572313067</v>
      </c>
      <c r="F28" s="99">
        <v>7791.4017249364006</v>
      </c>
      <c r="G28" s="99">
        <v>7667.0608236757935</v>
      </c>
      <c r="H28" s="99">
        <v>94.449777344743922</v>
      </c>
      <c r="I28" s="99">
        <v>-58.215396272101906</v>
      </c>
      <c r="J28" s="99">
        <v>-1.595873318438372</v>
      </c>
      <c r="K28" s="99">
        <v>10149.810481633487</v>
      </c>
      <c r="L28" s="99">
        <v>18515.926140868713</v>
      </c>
      <c r="M28" s="99">
        <v>7624.7038697422358</v>
      </c>
      <c r="N28" s="99">
        <v>7547.5894496178462</v>
      </c>
      <c r="O28" s="99">
        <v>7441.1815718321432</v>
      </c>
      <c r="P28" s="99">
        <v>82.426323864608776</v>
      </c>
      <c r="Q28" s="99">
        <v>-58.82083449818456</v>
      </c>
      <c r="R28" s="99">
        <v>-1.4098259914109494</v>
      </c>
      <c r="S28" s="99">
        <v>716.10764182295361</v>
      </c>
      <c r="T28" s="99">
        <v>2467.8809421641358</v>
      </c>
      <c r="U28" s="99">
        <v>1027.7380497943038</v>
      </c>
      <c r="V28" s="99">
        <v>182.19568646810859</v>
      </c>
      <c r="W28" s="99">
        <v>172.42336990683307</v>
      </c>
      <c r="X28" s="99">
        <v>244.624299201974</v>
      </c>
      <c r="Y28" s="99">
        <v>-58.355444452962182</v>
      </c>
      <c r="Z28" s="99">
        <v>-5.3636377187151769</v>
      </c>
      <c r="AA28" s="99">
        <v>54.830961324799993</v>
      </c>
      <c r="AB28" s="99">
        <v>251.56519670243534</v>
      </c>
      <c r="AC28" s="99">
        <v>220.67423769476727</v>
      </c>
      <c r="AD28" s="99">
        <v>61.616588850445339</v>
      </c>
      <c r="AE28" s="99">
        <v>53.45588193681774</v>
      </c>
      <c r="AF28" s="99">
        <v>358.80136080826401</v>
      </c>
      <c r="AG28" s="99">
        <v>-12.27950424486084</v>
      </c>
      <c r="AH28" s="99">
        <v>-13.244334140981284</v>
      </c>
    </row>
    <row r="29" spans="2:34" x14ac:dyDescent="0.5">
      <c r="B29" s="104" t="s">
        <v>188</v>
      </c>
      <c r="C29" s="99">
        <v>6336.1594933811302</v>
      </c>
      <c r="D29" s="99">
        <v>3877.7103782736353</v>
      </c>
      <c r="E29" s="99">
        <v>3976.0508726786011</v>
      </c>
      <c r="F29" s="99">
        <v>3921.1882155293974</v>
      </c>
      <c r="G29" s="99">
        <v>4094.489967119312</v>
      </c>
      <c r="H29" s="99">
        <v>-38.800303522593396</v>
      </c>
      <c r="I29" s="99">
        <v>2.5360453672857108</v>
      </c>
      <c r="J29" s="99">
        <v>4.4196233912866951</v>
      </c>
      <c r="K29" s="99">
        <v>4772.398288460131</v>
      </c>
      <c r="L29" s="99">
        <v>2904.0412022498053</v>
      </c>
      <c r="M29" s="99">
        <v>3467.9423603379391</v>
      </c>
      <c r="N29" s="99">
        <v>2804.1619888830342</v>
      </c>
      <c r="O29" s="99">
        <v>2964.7579550207488</v>
      </c>
      <c r="P29" s="99">
        <v>-39.149227983089659</v>
      </c>
      <c r="Q29" s="99">
        <v>19.417808454345305</v>
      </c>
      <c r="R29" s="99">
        <v>5.7270573802223144</v>
      </c>
      <c r="S29" s="99">
        <v>1147.3537249086996</v>
      </c>
      <c r="T29" s="99">
        <v>844.60475775355007</v>
      </c>
      <c r="U29" s="99">
        <v>430.84403709516226</v>
      </c>
      <c r="V29" s="99">
        <v>911.80812892116319</v>
      </c>
      <c r="W29" s="99">
        <v>916.42836697631333</v>
      </c>
      <c r="X29" s="99">
        <v>-26.386715847306874</v>
      </c>
      <c r="Y29" s="99">
        <v>-48.988679836340729</v>
      </c>
      <c r="Z29" s="99">
        <v>0.50671165441535715</v>
      </c>
      <c r="AA29" s="99">
        <v>416.40748001229997</v>
      </c>
      <c r="AB29" s="99">
        <v>129.06441827028004</v>
      </c>
      <c r="AC29" s="99">
        <v>77.264475245499895</v>
      </c>
      <c r="AD29" s="99">
        <v>205.21809772520004</v>
      </c>
      <c r="AE29" s="99">
        <v>213.30364512225009</v>
      </c>
      <c r="AF29" s="99">
        <v>-69.005259399646775</v>
      </c>
      <c r="AG29" s="99">
        <v>-40.134952544630373</v>
      </c>
      <c r="AH29" s="99">
        <v>3.9399777537540119</v>
      </c>
    </row>
    <row r="30" spans="2:34" x14ac:dyDescent="0.5">
      <c r="B30" s="103" t="s">
        <v>189</v>
      </c>
      <c r="C30" s="99">
        <v>15093.888362083517</v>
      </c>
      <c r="D30" s="99">
        <v>13439.624368215078</v>
      </c>
      <c r="E30" s="99">
        <v>12087.508807250297</v>
      </c>
      <c r="F30" s="99">
        <v>19966.790183045316</v>
      </c>
      <c r="G30" s="99">
        <v>20876.282835796468</v>
      </c>
      <c r="H30" s="99">
        <v>-10.95982661448603</v>
      </c>
      <c r="I30" s="99">
        <v>-10.060664821574596</v>
      </c>
      <c r="J30" s="99">
        <v>4.5550268441416435</v>
      </c>
      <c r="K30" s="99">
        <v>12530.953350835229</v>
      </c>
      <c r="L30" s="99">
        <v>10731.975525506165</v>
      </c>
      <c r="M30" s="99">
        <v>10018.67665422631</v>
      </c>
      <c r="N30" s="99">
        <v>16245.76279394443</v>
      </c>
      <c r="O30" s="99">
        <v>16964.777997191304</v>
      </c>
      <c r="P30" s="99">
        <v>-14.356272623177201</v>
      </c>
      <c r="Q30" s="99">
        <v>-6.6464824634065875</v>
      </c>
      <c r="R30" s="99">
        <v>4.425862991886631</v>
      </c>
      <c r="S30" s="99">
        <v>1868.4412795632886</v>
      </c>
      <c r="T30" s="99">
        <v>2313.7060221174147</v>
      </c>
      <c r="U30" s="99">
        <v>1840.3851743759863</v>
      </c>
      <c r="V30" s="99">
        <v>3173.9984473395134</v>
      </c>
      <c r="W30" s="99">
        <v>3293.0440877627875</v>
      </c>
      <c r="X30" s="99">
        <v>23.830812743454157</v>
      </c>
      <c r="Y30" s="99">
        <v>-20.457259617981347</v>
      </c>
      <c r="Z30" s="99">
        <v>3.7506521316372949</v>
      </c>
      <c r="AA30" s="99">
        <v>694.49373168499994</v>
      </c>
      <c r="AB30" s="99">
        <v>393.94282059149998</v>
      </c>
      <c r="AC30" s="99">
        <v>228.44697864799991</v>
      </c>
      <c r="AD30" s="99">
        <v>547.02894176137011</v>
      </c>
      <c r="AE30" s="99">
        <v>618.46075084237521</v>
      </c>
      <c r="AF30" s="99">
        <v>-43.276259724374334</v>
      </c>
      <c r="AG30" s="99">
        <v>-42.010117533049652</v>
      </c>
      <c r="AH30" s="99">
        <v>13.058140735845331</v>
      </c>
    </row>
    <row r="31" spans="2:34" x14ac:dyDescent="0.5">
      <c r="B31" s="103" t="s">
        <v>190</v>
      </c>
      <c r="C31" s="99">
        <v>1171.1211500176801</v>
      </c>
      <c r="D31" s="99">
        <v>320.84800080335731</v>
      </c>
      <c r="E31" s="99">
        <v>430.46309988607999</v>
      </c>
      <c r="F31" s="99">
        <v>1774.8776210246992</v>
      </c>
      <c r="G31" s="99">
        <v>1829.4060763046989</v>
      </c>
      <c r="H31" s="99">
        <v>-72.603346733297954</v>
      </c>
      <c r="I31" s="99">
        <v>34.164183291858521</v>
      </c>
      <c r="J31" s="99">
        <v>3.0722374677595221</v>
      </c>
      <c r="K31" s="99">
        <v>1032.22909540058</v>
      </c>
      <c r="L31" s="99">
        <v>174.06919518117729</v>
      </c>
      <c r="M31" s="99">
        <v>426.680409</v>
      </c>
      <c r="N31" s="99">
        <v>1721.9594604700001</v>
      </c>
      <c r="O31" s="99">
        <v>1778.99602764</v>
      </c>
      <c r="P31" s="99">
        <v>-83.136573464476342</v>
      </c>
      <c r="Q31" s="99">
        <v>145.12114768836389</v>
      </c>
      <c r="R31" s="99">
        <v>3.3123060373577005</v>
      </c>
      <c r="S31" s="99">
        <v>75.34531677199999</v>
      </c>
      <c r="T31" s="99">
        <v>10.265371009999999</v>
      </c>
      <c r="U31" s="99">
        <v>1.8120508860799989</v>
      </c>
      <c r="V31" s="99">
        <v>0</v>
      </c>
      <c r="W31" s="99">
        <v>3.9013284699999997</v>
      </c>
      <c r="X31" s="99">
        <v>-86.375568582366299</v>
      </c>
      <c r="Y31" s="99">
        <v>-82.34792600954421</v>
      </c>
      <c r="Z31" s="99">
        <v>0</v>
      </c>
      <c r="AA31" s="99">
        <v>63.546737845099983</v>
      </c>
      <c r="AB31" s="99">
        <v>136.51343461218005</v>
      </c>
      <c r="AC31" s="99">
        <v>1.9706400000000002</v>
      </c>
      <c r="AD31" s="99">
        <v>52.918160554699078</v>
      </c>
      <c r="AE31" s="99">
        <v>46.508720194699073</v>
      </c>
      <c r="AF31" s="99">
        <v>114.82367032740839</v>
      </c>
      <c r="AG31" s="99">
        <v>-98.556449769505562</v>
      </c>
      <c r="AH31" s="99">
        <v>-12.111986306430399</v>
      </c>
    </row>
    <row r="32" spans="2:34" x14ac:dyDescent="0.5">
      <c r="B32" s="102" t="s">
        <v>191</v>
      </c>
      <c r="C32" s="99">
        <v>123.99130588999998</v>
      </c>
      <c r="D32" s="99">
        <v>48.480149479999994</v>
      </c>
      <c r="E32" s="99">
        <v>13.345526489999999</v>
      </c>
      <c r="F32" s="99">
        <v>0</v>
      </c>
      <c r="G32" s="99">
        <v>0</v>
      </c>
      <c r="H32" s="99">
        <v>-60.900363834372705</v>
      </c>
      <c r="I32" s="99">
        <v>-72.472183701691023</v>
      </c>
      <c r="J32" s="99">
        <v>0</v>
      </c>
      <c r="K32" s="99">
        <v>0</v>
      </c>
      <c r="L32" s="99">
        <v>6.9</v>
      </c>
      <c r="M32" s="99">
        <v>0</v>
      </c>
      <c r="N32" s="99">
        <v>0</v>
      </c>
      <c r="O32" s="99">
        <v>0</v>
      </c>
      <c r="P32" s="99">
        <v>0</v>
      </c>
      <c r="Q32" s="99">
        <v>-100</v>
      </c>
      <c r="R32" s="99">
        <v>0</v>
      </c>
      <c r="S32" s="99">
        <v>65.719440709999986</v>
      </c>
      <c r="T32" s="99">
        <v>41.580149479999996</v>
      </c>
      <c r="U32" s="99">
        <v>9.9730594899999989</v>
      </c>
      <c r="V32" s="99">
        <v>0</v>
      </c>
      <c r="W32" s="99">
        <v>0</v>
      </c>
      <c r="X32" s="99">
        <v>-36.730822674708051</v>
      </c>
      <c r="Y32" s="99">
        <v>-76.014854167859525</v>
      </c>
      <c r="Z32" s="99">
        <v>0</v>
      </c>
      <c r="AA32" s="99">
        <v>58.271865179999999</v>
      </c>
      <c r="AB32" s="99">
        <v>0</v>
      </c>
      <c r="AC32" s="99">
        <v>3.3724669999999999</v>
      </c>
      <c r="AD32" s="99">
        <v>0</v>
      </c>
      <c r="AE32" s="99">
        <v>0</v>
      </c>
      <c r="AF32" s="99">
        <v>-100</v>
      </c>
      <c r="AG32" s="99">
        <v>0</v>
      </c>
      <c r="AH32" s="99">
        <v>0</v>
      </c>
    </row>
    <row r="33" spans="2:34" x14ac:dyDescent="0.5">
      <c r="B33" s="102" t="s">
        <v>192</v>
      </c>
      <c r="C33" s="99">
        <v>91.985810960000009</v>
      </c>
      <c r="D33" s="99">
        <v>3.3197725899999999</v>
      </c>
      <c r="E33" s="99">
        <v>97.624668370000009</v>
      </c>
      <c r="F33" s="99">
        <v>19.093295824999963</v>
      </c>
      <c r="G33" s="99">
        <v>370.43790878499999</v>
      </c>
      <c r="H33" s="99">
        <v>-96.390994920462674</v>
      </c>
      <c r="I33" s="99">
        <v>2840.7034886687829</v>
      </c>
      <c r="J33" s="99">
        <v>1840.1464900573324</v>
      </c>
      <c r="K33" s="99">
        <v>91.334107930000002</v>
      </c>
      <c r="L33" s="99">
        <v>2.987638</v>
      </c>
      <c r="M33" s="99">
        <v>95.076092900000006</v>
      </c>
      <c r="N33" s="99">
        <v>19.093295824999963</v>
      </c>
      <c r="O33" s="99">
        <v>370.43790878499999</v>
      </c>
      <c r="P33" s="99">
        <v>-96.728891245875232</v>
      </c>
      <c r="Q33" s="99">
        <v>3082.3163616207853</v>
      </c>
      <c r="R33" s="99">
        <v>1840.1464900573324</v>
      </c>
      <c r="S33" s="99">
        <v>0.45650000000000002</v>
      </c>
      <c r="T33" s="99">
        <v>0.33213459000000001</v>
      </c>
      <c r="U33" s="99">
        <v>2.42</v>
      </c>
      <c r="V33" s="99">
        <v>0</v>
      </c>
      <c r="W33" s="99">
        <v>0</v>
      </c>
      <c r="X33" s="99">
        <v>-27.243244249726178</v>
      </c>
      <c r="Y33" s="99">
        <v>628.62028613159509</v>
      </c>
      <c r="Z33" s="99">
        <v>0</v>
      </c>
      <c r="AA33" s="99">
        <v>0.19520303000000006</v>
      </c>
      <c r="AB33" s="99">
        <v>0</v>
      </c>
      <c r="AC33" s="99">
        <v>0.12857547</v>
      </c>
      <c r="AD33" s="99">
        <v>0</v>
      </c>
      <c r="AE33" s="99">
        <v>0</v>
      </c>
      <c r="AF33" s="99">
        <v>-100</v>
      </c>
      <c r="AG33" s="99">
        <v>0</v>
      </c>
      <c r="AH33" s="99">
        <v>0</v>
      </c>
    </row>
    <row r="34" spans="2:34" x14ac:dyDescent="0.5">
      <c r="B34" s="102" t="s">
        <v>193</v>
      </c>
      <c r="C34" s="99">
        <v>131.44022473600725</v>
      </c>
      <c r="D34" s="99">
        <v>88.152520019999997</v>
      </c>
      <c r="E34" s="99">
        <v>18.762624960000004</v>
      </c>
      <c r="F34" s="99">
        <v>0</v>
      </c>
      <c r="G34" s="99">
        <v>0.30666300170922278</v>
      </c>
      <c r="H34" s="99">
        <v>-32.933376980257748</v>
      </c>
      <c r="I34" s="99">
        <v>-78.715724796360718</v>
      </c>
      <c r="J34" s="99">
        <v>0</v>
      </c>
      <c r="K34" s="99">
        <v>121.82341818800001</v>
      </c>
      <c r="L34" s="99">
        <v>88.152520019999997</v>
      </c>
      <c r="M34" s="99">
        <v>3.4335849600000024</v>
      </c>
      <c r="N34" s="99">
        <v>0</v>
      </c>
      <c r="O34" s="99">
        <v>0.30666300170922278</v>
      </c>
      <c r="P34" s="99">
        <v>-27.63910147065361</v>
      </c>
      <c r="Q34" s="99">
        <v>-96.104949740267216</v>
      </c>
      <c r="R34" s="99">
        <v>0</v>
      </c>
      <c r="S34" s="99">
        <v>4.5914645580072397</v>
      </c>
      <c r="T34" s="99">
        <v>0</v>
      </c>
      <c r="U34" s="99">
        <v>15.329040000000001</v>
      </c>
      <c r="V34" s="99">
        <v>0</v>
      </c>
      <c r="W34" s="99">
        <v>0</v>
      </c>
      <c r="X34" s="99">
        <v>-100</v>
      </c>
      <c r="Y34" s="99">
        <v>0</v>
      </c>
      <c r="Z34" s="99">
        <v>0</v>
      </c>
      <c r="AA34" s="99">
        <v>5.0253419899999994</v>
      </c>
      <c r="AB34" s="99">
        <v>0</v>
      </c>
      <c r="AC34" s="99">
        <v>0</v>
      </c>
      <c r="AD34" s="99">
        <v>0</v>
      </c>
      <c r="AE34" s="99">
        <v>0</v>
      </c>
      <c r="AF34" s="99">
        <v>-100</v>
      </c>
      <c r="AG34" s="99">
        <v>0</v>
      </c>
      <c r="AH34" s="99">
        <v>0</v>
      </c>
    </row>
    <row r="35" spans="2:34" x14ac:dyDescent="0.5">
      <c r="B35" s="98" t="s">
        <v>194</v>
      </c>
      <c r="C35" s="99">
        <v>411.14193115695639</v>
      </c>
      <c r="D35" s="99">
        <v>813.93724432398574</v>
      </c>
      <c r="E35" s="99">
        <v>1607.2055562648673</v>
      </c>
      <c r="F35" s="99">
        <v>147.61248866058273</v>
      </c>
      <c r="G35" s="99">
        <v>151.06570438056204</v>
      </c>
      <c r="H35" s="99">
        <v>97.969893762370674</v>
      </c>
      <c r="I35" s="99">
        <v>97.460623343231973</v>
      </c>
      <c r="J35" s="99">
        <v>2.3393791076306347</v>
      </c>
      <c r="K35" s="99">
        <v>384.8648112769564</v>
      </c>
      <c r="L35" s="99">
        <v>707.92464720398573</v>
      </c>
      <c r="M35" s="99">
        <v>1489.4708448148672</v>
      </c>
      <c r="N35" s="99">
        <v>113.23879274058271</v>
      </c>
      <c r="O35" s="99">
        <v>115.71366974056204</v>
      </c>
      <c r="P35" s="99">
        <v>83.941120741887985</v>
      </c>
      <c r="Q35" s="99">
        <v>110.39963090671738</v>
      </c>
      <c r="R35" s="99">
        <v>2.1855381359010013</v>
      </c>
      <c r="S35" s="99">
        <v>3.8851382299999999</v>
      </c>
      <c r="T35" s="99">
        <v>14.480058319999999</v>
      </c>
      <c r="U35" s="99">
        <v>36.281285489999995</v>
      </c>
      <c r="V35" s="99">
        <v>8.5222344200000002</v>
      </c>
      <c r="W35" s="99">
        <v>9.5005731400000002</v>
      </c>
      <c r="X35" s="99">
        <v>272.70381290912263</v>
      </c>
      <c r="Y35" s="99">
        <v>150.56035471823984</v>
      </c>
      <c r="Z35" s="99">
        <v>11.479838171360699</v>
      </c>
      <c r="AA35" s="99">
        <v>22.391981649999998</v>
      </c>
      <c r="AB35" s="99">
        <v>91.532538799999998</v>
      </c>
      <c r="AC35" s="99">
        <v>81.453425960000004</v>
      </c>
      <c r="AD35" s="99">
        <v>25.851461500000003</v>
      </c>
      <c r="AE35" s="99">
        <v>25.851461500000003</v>
      </c>
      <c r="AF35" s="99">
        <v>308.77373084128095</v>
      </c>
      <c r="AG35" s="99">
        <v>-11.011508008122673</v>
      </c>
      <c r="AH35" s="99">
        <v>0</v>
      </c>
    </row>
    <row r="36" spans="2:34" x14ac:dyDescent="0.5">
      <c r="B36" s="98" t="s">
        <v>195</v>
      </c>
      <c r="C36" s="99">
        <v>7498.9827582886264</v>
      </c>
      <c r="D36" s="99">
        <v>9238.4671992446474</v>
      </c>
      <c r="E36" s="99">
        <v>11765.547368171563</v>
      </c>
      <c r="F36" s="99">
        <v>5004.9942321227254</v>
      </c>
      <c r="G36" s="99">
        <v>6129.6725613153449</v>
      </c>
      <c r="H36" s="99">
        <v>23.196272041476142</v>
      </c>
      <c r="I36" s="99">
        <v>27.353890146771686</v>
      </c>
      <c r="J36" s="99">
        <v>22.471121384601862</v>
      </c>
      <c r="K36" s="99">
        <v>6917.1094383472237</v>
      </c>
      <c r="L36" s="99">
        <v>8146.3387041249534</v>
      </c>
      <c r="M36" s="99">
        <v>10672.535354880247</v>
      </c>
      <c r="N36" s="99">
        <v>4606.3488294345398</v>
      </c>
      <c r="O36" s="99">
        <v>5640.8040684669613</v>
      </c>
      <c r="P36" s="99">
        <v>17.770851780414251</v>
      </c>
      <c r="Q36" s="99">
        <v>31.010208911104282</v>
      </c>
      <c r="R36" s="99">
        <v>22.457162436814578</v>
      </c>
      <c r="S36" s="99">
        <v>472.89543714089626</v>
      </c>
      <c r="T36" s="99">
        <v>828.0459262657248</v>
      </c>
      <c r="U36" s="99">
        <v>987.2311114672998</v>
      </c>
      <c r="V36" s="99">
        <v>345.42260653146332</v>
      </c>
      <c r="W36" s="99">
        <v>424.57622011303943</v>
      </c>
      <c r="X36" s="99">
        <v>75.101272127312498</v>
      </c>
      <c r="Y36" s="99">
        <v>19.224197614190246</v>
      </c>
      <c r="Z36" s="99">
        <v>22.915006743881509</v>
      </c>
      <c r="AA36" s="99">
        <v>108.97788280050676</v>
      </c>
      <c r="AB36" s="99">
        <v>264.08256885397071</v>
      </c>
      <c r="AC36" s="99">
        <v>105.78090182401627</v>
      </c>
      <c r="AD36" s="99">
        <v>53.222796156722254</v>
      </c>
      <c r="AE36" s="99">
        <v>64.292272735344341</v>
      </c>
      <c r="AF36" s="99">
        <v>142.32675664785691</v>
      </c>
      <c r="AG36" s="99">
        <v>-59.944004527421214</v>
      </c>
      <c r="AH36" s="99">
        <v>20.798374715275024</v>
      </c>
    </row>
    <row r="37" spans="2:34" x14ac:dyDescent="0.5">
      <c r="B37" s="98" t="s">
        <v>196</v>
      </c>
      <c r="C37" s="99">
        <v>24783.146953387386</v>
      </c>
      <c r="D37" s="99">
        <v>30912.846449427649</v>
      </c>
      <c r="E37" s="99">
        <v>34273.234998453976</v>
      </c>
      <c r="F37" s="99">
        <v>15202.289210390385</v>
      </c>
      <c r="G37" s="99">
        <v>18720.482621549785</v>
      </c>
      <c r="H37" s="99">
        <v>24.733337971844811</v>
      </c>
      <c r="I37" s="99">
        <v>10.870524506773608</v>
      </c>
      <c r="J37" s="99">
        <v>23.142523882224282</v>
      </c>
      <c r="K37" s="99">
        <v>22858.17610663798</v>
      </c>
      <c r="L37" s="99">
        <v>27592.256515436166</v>
      </c>
      <c r="M37" s="99">
        <v>30802.51584420375</v>
      </c>
      <c r="N37" s="99">
        <v>13937.179812067143</v>
      </c>
      <c r="O37" s="99">
        <v>17173.047622870701</v>
      </c>
      <c r="P37" s="99">
        <v>20.710665569784524</v>
      </c>
      <c r="Q37" s="99">
        <v>11.634638605840889</v>
      </c>
      <c r="R37" s="99">
        <v>23.217522156109851</v>
      </c>
      <c r="S37" s="99">
        <v>1626.7612794500051</v>
      </c>
      <c r="T37" s="99">
        <v>2486.191462979747</v>
      </c>
      <c r="U37" s="99">
        <v>3010.4536817559683</v>
      </c>
      <c r="V37" s="99">
        <v>1114.4779116125133</v>
      </c>
      <c r="W37" s="99">
        <v>1351.4771459546762</v>
      </c>
      <c r="X37" s="99">
        <v>52.830749931563922</v>
      </c>
      <c r="Y37" s="99">
        <v>21.086960782492721</v>
      </c>
      <c r="Z37" s="99">
        <v>21.26549408226979</v>
      </c>
      <c r="AA37" s="99">
        <v>298.20956729940036</v>
      </c>
      <c r="AB37" s="99">
        <v>834.39847101173757</v>
      </c>
      <c r="AC37" s="99">
        <v>460.26547249425539</v>
      </c>
      <c r="AD37" s="99">
        <v>150.6314867107283</v>
      </c>
      <c r="AE37" s="99">
        <v>195.95785272440793</v>
      </c>
      <c r="AF37" s="99">
        <v>179.80271678339787</v>
      </c>
      <c r="AG37" s="99">
        <v>-44.83864862118368</v>
      </c>
      <c r="AH37" s="99">
        <v>30.090897330598672</v>
      </c>
    </row>
    <row r="38" spans="2:34" x14ac:dyDescent="0.5">
      <c r="B38" s="98" t="s">
        <v>197</v>
      </c>
      <c r="C38" s="99">
        <v>35.818880419999999</v>
      </c>
      <c r="D38" s="99">
        <v>248.44076998</v>
      </c>
      <c r="E38" s="99">
        <v>6.8532384300000038</v>
      </c>
      <c r="F38" s="99">
        <v>11.177992967366741</v>
      </c>
      <c r="G38" s="99">
        <v>5.9277589599999994</v>
      </c>
      <c r="H38" s="99">
        <v>593.60283478117719</v>
      </c>
      <c r="I38" s="99">
        <v>-97.241500084486248</v>
      </c>
      <c r="J38" s="99">
        <v>-46.969380126596796</v>
      </c>
      <c r="K38" s="99">
        <v>33.158751100000003</v>
      </c>
      <c r="L38" s="99">
        <v>248.44076998</v>
      </c>
      <c r="M38" s="99">
        <v>6.7382384300000036</v>
      </c>
      <c r="N38" s="99">
        <v>5.6462665099999994</v>
      </c>
      <c r="O38" s="99">
        <v>5.6462665099999994</v>
      </c>
      <c r="P38" s="99">
        <v>649.24646356780306</v>
      </c>
      <c r="Q38" s="99">
        <v>-97.287788783401993</v>
      </c>
      <c r="R38" s="99">
        <v>0</v>
      </c>
      <c r="S38" s="99">
        <v>4.5599999999999998E-3</v>
      </c>
      <c r="T38" s="99">
        <v>0</v>
      </c>
      <c r="U38" s="99">
        <v>0</v>
      </c>
      <c r="V38" s="99">
        <v>0</v>
      </c>
      <c r="W38" s="99">
        <v>0</v>
      </c>
      <c r="X38" s="99">
        <v>-100</v>
      </c>
      <c r="Y38" s="99">
        <v>0</v>
      </c>
      <c r="Z38" s="99">
        <v>0</v>
      </c>
      <c r="AA38" s="99">
        <v>2.6555693200000001</v>
      </c>
      <c r="AB38" s="99">
        <v>0</v>
      </c>
      <c r="AC38" s="99">
        <v>0.115</v>
      </c>
      <c r="AD38" s="99">
        <v>5.5317264573667426</v>
      </c>
      <c r="AE38" s="99">
        <v>0.28149245000000001</v>
      </c>
      <c r="AF38" s="99">
        <v>-100</v>
      </c>
      <c r="AG38" s="99">
        <v>0</v>
      </c>
      <c r="AH38" s="99">
        <v>-94.911309296121658</v>
      </c>
    </row>
    <row r="39" spans="2:34" x14ac:dyDescent="0.5">
      <c r="B39" s="98" t="s">
        <v>198</v>
      </c>
      <c r="C39" s="99">
        <v>58924.350803418398</v>
      </c>
      <c r="D39" s="99">
        <v>71305.538275108978</v>
      </c>
      <c r="E39" s="99">
        <v>83437.64304833136</v>
      </c>
      <c r="F39" s="99">
        <v>36881.092338684837</v>
      </c>
      <c r="G39" s="99">
        <v>44846.141742700638</v>
      </c>
      <c r="H39" s="99">
        <v>21.012004889109964</v>
      </c>
      <c r="I39" s="99">
        <v>17.014253123529681</v>
      </c>
      <c r="J39" s="99">
        <v>21.596565879533898</v>
      </c>
      <c r="K39" s="99">
        <v>54350.799875043769</v>
      </c>
      <c r="L39" s="99">
        <v>63373.856648426554</v>
      </c>
      <c r="M39" s="99">
        <v>74801.438708170608</v>
      </c>
      <c r="N39" s="99">
        <v>33751.959177767851</v>
      </c>
      <c r="O39" s="99">
        <v>41028.705518516901</v>
      </c>
      <c r="P39" s="99">
        <v>16.601516066235298</v>
      </c>
      <c r="Q39" s="99">
        <v>18.032012984691502</v>
      </c>
      <c r="R39" s="99">
        <v>21.559478377012812</v>
      </c>
      <c r="S39" s="99">
        <v>3803.7853190880664</v>
      </c>
      <c r="T39" s="99">
        <v>5935.4179771561085</v>
      </c>
      <c r="U39" s="99">
        <v>6970.4234512260728</v>
      </c>
      <c r="V39" s="99">
        <v>2638.3023909418957</v>
      </c>
      <c r="W39" s="99">
        <v>3195.9214669107801</v>
      </c>
      <c r="X39" s="99">
        <v>56.039772995892612</v>
      </c>
      <c r="Y39" s="99">
        <v>17.437785814805849</v>
      </c>
      <c r="Z39" s="99">
        <v>21.135525551709396</v>
      </c>
      <c r="AA39" s="99">
        <v>769.76560928656636</v>
      </c>
      <c r="AB39" s="99">
        <v>1996.2636495263173</v>
      </c>
      <c r="AC39" s="99">
        <v>1665.7808889346775</v>
      </c>
      <c r="AD39" s="99">
        <v>490.83076997508653</v>
      </c>
      <c r="AE39" s="99">
        <v>621.51475727295178</v>
      </c>
      <c r="AF39" s="99">
        <v>159.33396159078774</v>
      </c>
      <c r="AG39" s="99">
        <v>-16.555065793541765</v>
      </c>
      <c r="AH39" s="99">
        <v>26.625060059804014</v>
      </c>
    </row>
    <row r="40" spans="2:34" x14ac:dyDescent="0.5">
      <c r="B40" s="105" t="s">
        <v>199</v>
      </c>
      <c r="C40" s="99">
        <v>435177.11916446395</v>
      </c>
      <c r="D40" s="99">
        <v>459416.66545300779</v>
      </c>
      <c r="E40" s="99">
        <v>582243.58992326725</v>
      </c>
      <c r="F40" s="99">
        <v>343642.78239304142</v>
      </c>
      <c r="G40" s="99">
        <v>404404.66772514547</v>
      </c>
      <c r="H40" s="99">
        <v>5.5700415350612991</v>
      </c>
      <c r="I40" s="99">
        <v>26.735408988515026</v>
      </c>
      <c r="J40" s="99">
        <v>17.681699848014748</v>
      </c>
      <c r="K40" s="99">
        <v>379846.05432930286</v>
      </c>
      <c r="L40" s="99">
        <v>400731.9108257867</v>
      </c>
      <c r="M40" s="99">
        <v>507891.88595312042</v>
      </c>
      <c r="N40" s="99">
        <v>296067.37944738928</v>
      </c>
      <c r="O40" s="99">
        <v>349306.45505969482</v>
      </c>
      <c r="P40" s="99">
        <v>5.4985055809944274</v>
      </c>
      <c r="Q40" s="99">
        <v>26.741063596984223</v>
      </c>
      <c r="R40" s="99">
        <v>17.982080873508067</v>
      </c>
      <c r="S40" s="99">
        <v>43362.217818845114</v>
      </c>
      <c r="T40" s="99">
        <v>46805.606069828289</v>
      </c>
      <c r="U40" s="99">
        <v>60938.988605513397</v>
      </c>
      <c r="V40" s="99">
        <v>39214.64452380655</v>
      </c>
      <c r="W40" s="99">
        <v>45466.017207466932</v>
      </c>
      <c r="X40" s="99">
        <v>7.9409873945300982</v>
      </c>
      <c r="Y40" s="99">
        <v>30.195918229538176</v>
      </c>
      <c r="Z40" s="99">
        <v>15.941423821565637</v>
      </c>
      <c r="AA40" s="99">
        <v>11968.847016315995</v>
      </c>
      <c r="AB40" s="99">
        <v>11879.148557392809</v>
      </c>
      <c r="AC40" s="99">
        <v>13412.715364633475</v>
      </c>
      <c r="AD40" s="99">
        <v>8360.7584218456304</v>
      </c>
      <c r="AE40" s="99">
        <v>9632.1954579837038</v>
      </c>
      <c r="AF40" s="99">
        <v>-0.74943274653697023</v>
      </c>
      <c r="AG40" s="99">
        <v>12.909736752860743</v>
      </c>
      <c r="AH40" s="99">
        <v>15.207197385538199</v>
      </c>
    </row>
    <row r="41" spans="2:34" x14ac:dyDescent="0.5">
      <c r="B41" s="106" t="s">
        <v>200</v>
      </c>
      <c r="C41" s="99">
        <v>0</v>
      </c>
      <c r="D41" s="99">
        <v>0</v>
      </c>
      <c r="E41" s="99">
        <v>0</v>
      </c>
      <c r="F41" s="99">
        <v>0</v>
      </c>
      <c r="G41" s="99">
        <v>0</v>
      </c>
      <c r="H41" s="99">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row>
    <row r="42" spans="2:34" x14ac:dyDescent="0.5">
      <c r="B42" s="98" t="s">
        <v>201</v>
      </c>
      <c r="C42" s="99">
        <v>378136.30852796551</v>
      </c>
      <c r="D42" s="99">
        <v>372972.19212536875</v>
      </c>
      <c r="E42" s="99">
        <v>509365.64503003628</v>
      </c>
      <c r="F42" s="99">
        <v>306645.90551645675</v>
      </c>
      <c r="G42" s="99">
        <v>363649.44452528417</v>
      </c>
      <c r="H42" s="99">
        <v>-1.3656758915058909</v>
      </c>
      <c r="I42" s="99">
        <v>36.569335672837781</v>
      </c>
      <c r="J42" s="99">
        <v>18.589369035539985</v>
      </c>
      <c r="K42" s="99">
        <v>328666.36192932806</v>
      </c>
      <c r="L42" s="99">
        <v>326156.99992555153</v>
      </c>
      <c r="M42" s="99">
        <v>442404.52450258838</v>
      </c>
      <c r="N42" s="99">
        <v>262623.75793641299</v>
      </c>
      <c r="O42" s="99">
        <v>312571.92545321444</v>
      </c>
      <c r="P42" s="99">
        <v>-0.76349827498200584</v>
      </c>
      <c r="Q42" s="99">
        <v>35.641585065956413</v>
      </c>
      <c r="R42" s="99">
        <v>19.018906708697315</v>
      </c>
      <c r="S42" s="99">
        <v>39332.417792421838</v>
      </c>
      <c r="T42" s="99">
        <v>38435.759303616134</v>
      </c>
      <c r="U42" s="99">
        <v>55444.430845102586</v>
      </c>
      <c r="V42" s="99">
        <v>36504.076258523746</v>
      </c>
      <c r="W42" s="99">
        <v>42433.205483536403</v>
      </c>
      <c r="X42" s="99">
        <v>-2.2796932889756474</v>
      </c>
      <c r="Y42" s="99">
        <v>44.252206407917207</v>
      </c>
      <c r="Z42" s="99">
        <v>16.242375736403407</v>
      </c>
      <c r="AA42" s="99">
        <v>10137.528806215596</v>
      </c>
      <c r="AB42" s="99">
        <v>8379.4328962011041</v>
      </c>
      <c r="AC42" s="99">
        <v>11516.689682345299</v>
      </c>
      <c r="AD42" s="99">
        <v>7518.0713215199994</v>
      </c>
      <c r="AE42" s="99">
        <v>8644.3135885332995</v>
      </c>
      <c r="AF42" s="99">
        <v>-17.342450449428615</v>
      </c>
      <c r="AG42" s="99">
        <v>37.439965508483283</v>
      </c>
      <c r="AH42" s="99">
        <v>14.980467979726441</v>
      </c>
    </row>
    <row r="43" spans="2:34" x14ac:dyDescent="0.5">
      <c r="B43" s="100" t="s">
        <v>202</v>
      </c>
      <c r="C43" s="99">
        <v>350654.04099020321</v>
      </c>
      <c r="D43" s="99">
        <v>342440.32737601473</v>
      </c>
      <c r="E43" s="99">
        <v>464186.30203162157</v>
      </c>
      <c r="F43" s="99">
        <v>275839.11476888903</v>
      </c>
      <c r="G43" s="99">
        <v>327776.28513154783</v>
      </c>
      <c r="H43" s="99">
        <v>-2.3423981058350227</v>
      </c>
      <c r="I43" s="99">
        <v>35.552464158791771</v>
      </c>
      <c r="J43" s="99">
        <v>18.828790980631663</v>
      </c>
      <c r="K43" s="99">
        <v>305722.72401486582</v>
      </c>
      <c r="L43" s="99">
        <v>298351.42386149749</v>
      </c>
      <c r="M43" s="99">
        <v>402230.00314774422</v>
      </c>
      <c r="N43" s="99">
        <v>235534.78058753957</v>
      </c>
      <c r="O43" s="99">
        <v>280857.32311584178</v>
      </c>
      <c r="P43" s="99">
        <v>-2.4111063962029515</v>
      </c>
      <c r="Q43" s="99">
        <v>34.817524227559872</v>
      </c>
      <c r="R43" s="99">
        <v>19.242399112031563</v>
      </c>
      <c r="S43" s="99">
        <v>36070.609249041838</v>
      </c>
      <c r="T43" s="99">
        <v>36443.455352696132</v>
      </c>
      <c r="U43" s="99">
        <v>51702.869654012036</v>
      </c>
      <c r="V43" s="99">
        <v>33616.962658069497</v>
      </c>
      <c r="W43" s="99">
        <v>39230.638378932796</v>
      </c>
      <c r="X43" s="99">
        <v>1.0336562409579986</v>
      </c>
      <c r="Y43" s="99">
        <v>41.871480499411518</v>
      </c>
      <c r="Z43" s="99">
        <v>16.698937908109251</v>
      </c>
      <c r="AA43" s="99">
        <v>8860.7077262955972</v>
      </c>
      <c r="AB43" s="99">
        <v>7645.4481618211048</v>
      </c>
      <c r="AC43" s="99">
        <v>10253.4292298653</v>
      </c>
      <c r="AD43" s="99">
        <v>6687.3715232799987</v>
      </c>
      <c r="AE43" s="99">
        <v>7688.3236367732998</v>
      </c>
      <c r="AF43" s="99">
        <v>-13.715152355923118</v>
      </c>
      <c r="AG43" s="99">
        <v>34.111552558391658</v>
      </c>
      <c r="AH43" s="99">
        <v>14.967795792544178</v>
      </c>
    </row>
    <row r="44" spans="2:34" x14ac:dyDescent="0.5">
      <c r="B44" s="100" t="s">
        <v>203</v>
      </c>
      <c r="C44" s="99">
        <v>19023.418225202928</v>
      </c>
      <c r="D44" s="99">
        <v>25973.895574900253</v>
      </c>
      <c r="E44" s="99">
        <v>38306.432216859997</v>
      </c>
      <c r="F44" s="99">
        <v>25512.319267890241</v>
      </c>
      <c r="G44" s="99">
        <v>30003.121993653338</v>
      </c>
      <c r="H44" s="99">
        <v>36.536427194188875</v>
      </c>
      <c r="I44" s="99">
        <v>47.480504441071332</v>
      </c>
      <c r="J44" s="99">
        <v>17.602487169464098</v>
      </c>
      <c r="K44" s="99">
        <v>17963.370963152927</v>
      </c>
      <c r="L44" s="99">
        <v>23895.178381050253</v>
      </c>
      <c r="M44" s="99">
        <v>34586.087780549999</v>
      </c>
      <c r="N44" s="99">
        <v>22700.875364230003</v>
      </c>
      <c r="O44" s="99">
        <v>26849.565650563338</v>
      </c>
      <c r="P44" s="99">
        <v>33.021683012975956</v>
      </c>
      <c r="Q44" s="99">
        <v>44.740864575332182</v>
      </c>
      <c r="R44" s="99">
        <v>18.275463918323023</v>
      </c>
      <c r="S44" s="99">
        <v>781.27331101000004</v>
      </c>
      <c r="T44" s="99">
        <v>1525.0894198599999</v>
      </c>
      <c r="U44" s="99">
        <v>2732.1780534200002</v>
      </c>
      <c r="V44" s="99">
        <v>2162.6697767902365</v>
      </c>
      <c r="W44" s="99">
        <v>2412.4638535000004</v>
      </c>
      <c r="X44" s="99">
        <v>95.205621178640172</v>
      </c>
      <c r="Y44" s="99">
        <v>79.148712058523657</v>
      </c>
      <c r="Z44" s="99">
        <v>11.550264371868185</v>
      </c>
      <c r="AA44" s="99">
        <v>278.77395104000004</v>
      </c>
      <c r="AB44" s="99">
        <v>553.62777399000004</v>
      </c>
      <c r="AC44" s="99">
        <v>988.16638288999991</v>
      </c>
      <c r="AD44" s="99">
        <v>648.77412686999992</v>
      </c>
      <c r="AE44" s="99">
        <v>741.09248959000013</v>
      </c>
      <c r="AF44" s="99">
        <v>98.593796846737106</v>
      </c>
      <c r="AG44" s="99">
        <v>78.489308036025079</v>
      </c>
      <c r="AH44" s="99">
        <v>14.229661587367644</v>
      </c>
    </row>
    <row r="45" spans="2:34" x14ac:dyDescent="0.5">
      <c r="B45" s="100" t="s">
        <v>204</v>
      </c>
      <c r="C45" s="99">
        <v>17634.601053374958</v>
      </c>
      <c r="D45" s="99">
        <v>23335.021887400009</v>
      </c>
      <c r="E45" s="99">
        <v>35010.37952124999</v>
      </c>
      <c r="F45" s="99">
        <v>23626.636692620239</v>
      </c>
      <c r="G45" s="99">
        <v>27799.808075449993</v>
      </c>
      <c r="H45" s="99">
        <v>32.325204390910159</v>
      </c>
      <c r="I45" s="99">
        <v>50.033626238654669</v>
      </c>
      <c r="J45" s="99">
        <v>17.662993836669276</v>
      </c>
      <c r="K45" s="99">
        <v>16711.64112880496</v>
      </c>
      <c r="L45" s="99">
        <v>21508.894924210006</v>
      </c>
      <c r="M45" s="99">
        <v>31699.820303679997</v>
      </c>
      <c r="N45" s="99">
        <v>21152.825261890004</v>
      </c>
      <c r="O45" s="99">
        <v>25042.913329709994</v>
      </c>
      <c r="P45" s="99">
        <v>28.706060394848215</v>
      </c>
      <c r="Q45" s="99">
        <v>47.380050976023306</v>
      </c>
      <c r="R45" s="99">
        <v>18.390394756527247</v>
      </c>
      <c r="S45" s="99">
        <v>738.91218597</v>
      </c>
      <c r="T45" s="99">
        <v>1399.2000058500003</v>
      </c>
      <c r="U45" s="99">
        <v>2484.5678519099997</v>
      </c>
      <c r="V45" s="99">
        <v>2013.5038921702367</v>
      </c>
      <c r="W45" s="99">
        <v>2238.9538035299997</v>
      </c>
      <c r="X45" s="99">
        <v>89.359443844225368</v>
      </c>
      <c r="Y45" s="99">
        <v>77.570600451838132</v>
      </c>
      <c r="Z45" s="99">
        <v>11.196894738393773</v>
      </c>
      <c r="AA45" s="99">
        <v>184.0477386</v>
      </c>
      <c r="AB45" s="99">
        <v>426.92695734</v>
      </c>
      <c r="AC45" s="99">
        <v>825.99136565999993</v>
      </c>
      <c r="AD45" s="99">
        <v>460.30753855999995</v>
      </c>
      <c r="AE45" s="99">
        <v>517.94094221</v>
      </c>
      <c r="AF45" s="99">
        <v>131.9653371388938</v>
      </c>
      <c r="AG45" s="99">
        <v>93.473696485787698</v>
      </c>
      <c r="AH45" s="99">
        <v>12.520629974972195</v>
      </c>
    </row>
    <row r="46" spans="2:34" x14ac:dyDescent="0.5">
      <c r="B46" s="100" t="s">
        <v>205</v>
      </c>
      <c r="C46" s="99">
        <v>108.53376170796777</v>
      </c>
      <c r="D46" s="99">
        <v>214.50834162409222</v>
      </c>
      <c r="E46" s="99">
        <v>341.19425554999998</v>
      </c>
      <c r="F46" s="99">
        <v>92.103311309999995</v>
      </c>
      <c r="G46" s="99">
        <v>111.43857734999999</v>
      </c>
      <c r="H46" s="99">
        <v>97.642040825297002</v>
      </c>
      <c r="I46" s="99">
        <v>59.058735416412908</v>
      </c>
      <c r="J46" s="99">
        <v>20.993019431105616</v>
      </c>
      <c r="K46" s="99">
        <v>108.53376170796777</v>
      </c>
      <c r="L46" s="99">
        <v>214.50834162409222</v>
      </c>
      <c r="M46" s="99">
        <v>341.19425554999998</v>
      </c>
      <c r="N46" s="99">
        <v>92.103311309999995</v>
      </c>
      <c r="O46" s="99">
        <v>111.43857734999999</v>
      </c>
      <c r="P46" s="99">
        <v>97.642040825297002</v>
      </c>
      <c r="Q46" s="99">
        <v>59.058735416412908</v>
      </c>
      <c r="R46" s="99">
        <v>20.993019431105616</v>
      </c>
      <c r="S46" s="99">
        <v>0</v>
      </c>
      <c r="T46" s="99">
        <v>0</v>
      </c>
      <c r="U46" s="99">
        <v>0</v>
      </c>
      <c r="V46" s="99">
        <v>0</v>
      </c>
      <c r="W46" s="99">
        <v>0</v>
      </c>
      <c r="X46" s="99">
        <v>0</v>
      </c>
      <c r="Y46" s="99">
        <v>0</v>
      </c>
      <c r="Z46" s="99">
        <v>0</v>
      </c>
      <c r="AA46" s="99">
        <v>0</v>
      </c>
      <c r="AB46" s="99">
        <v>0</v>
      </c>
      <c r="AC46" s="99">
        <v>0</v>
      </c>
      <c r="AD46" s="99">
        <v>0</v>
      </c>
      <c r="AE46" s="99">
        <v>0</v>
      </c>
      <c r="AF46" s="99">
        <v>0</v>
      </c>
      <c r="AG46" s="99">
        <v>0</v>
      </c>
      <c r="AH46" s="99">
        <v>0</v>
      </c>
    </row>
    <row r="47" spans="2:34" x14ac:dyDescent="0.5">
      <c r="B47" s="100" t="s">
        <v>206</v>
      </c>
      <c r="C47" s="99">
        <v>1038.4348872199998</v>
      </c>
      <c r="D47" s="99">
        <v>589.07482374000006</v>
      </c>
      <c r="E47" s="99">
        <v>343.21831054999996</v>
      </c>
      <c r="F47" s="99">
        <v>208.79366542000002</v>
      </c>
      <c r="G47" s="99">
        <v>242.83087282999998</v>
      </c>
      <c r="H47" s="99">
        <v>-43.272820377114279</v>
      </c>
      <c r="I47" s="99">
        <v>-41.736041548859973</v>
      </c>
      <c r="J47" s="99">
        <v>16.301839110651283</v>
      </c>
      <c r="K47" s="99">
        <v>930.48845531999996</v>
      </c>
      <c r="L47" s="99">
        <v>397.92062762</v>
      </c>
      <c r="M47" s="99">
        <v>1.0367346500000001</v>
      </c>
      <c r="N47" s="99">
        <v>0.69252999999999998</v>
      </c>
      <c r="O47" s="99">
        <v>0.84108249999999996</v>
      </c>
      <c r="P47" s="99">
        <v>-57.235296650386381</v>
      </c>
      <c r="Q47" s="99">
        <v>-99.739461948429053</v>
      </c>
      <c r="R47" s="99">
        <v>21.450695276738909</v>
      </c>
      <c r="S47" s="99">
        <v>41.40289946</v>
      </c>
      <c r="T47" s="99">
        <v>122.18570946999999</v>
      </c>
      <c r="U47" s="99">
        <v>246.76855866999998</v>
      </c>
      <c r="V47" s="99">
        <v>147.89187429</v>
      </c>
      <c r="W47" s="99">
        <v>172.04432180999999</v>
      </c>
      <c r="X47" s="99">
        <v>195.11389555711079</v>
      </c>
      <c r="Y47" s="99">
        <v>101.96188223680001</v>
      </c>
      <c r="Z47" s="99">
        <v>16.331152496343133</v>
      </c>
      <c r="AA47" s="99">
        <v>66.543532440000007</v>
      </c>
      <c r="AB47" s="99">
        <v>68.968486650000003</v>
      </c>
      <c r="AC47" s="99">
        <v>95.413017230000008</v>
      </c>
      <c r="AD47" s="99">
        <v>60.209261130000002</v>
      </c>
      <c r="AE47" s="99">
        <v>69.945468519999991</v>
      </c>
      <c r="AF47" s="99">
        <v>3.6441621312882555</v>
      </c>
      <c r="AG47" s="99">
        <v>38.342918432008261</v>
      </c>
      <c r="AH47" s="99">
        <v>16.170614299647674</v>
      </c>
    </row>
    <row r="48" spans="2:34" x14ac:dyDescent="0.5">
      <c r="B48" s="100" t="s">
        <v>207</v>
      </c>
      <c r="C48" s="99">
        <v>241.84852290000001</v>
      </c>
      <c r="D48" s="99">
        <v>1835.2905221361646</v>
      </c>
      <c r="E48" s="99">
        <v>2611.64012951</v>
      </c>
      <c r="F48" s="99">
        <v>1584.7855985399999</v>
      </c>
      <c r="G48" s="99">
        <v>1849.0444680233331</v>
      </c>
      <c r="H48" s="99">
        <v>658.85951261113303</v>
      </c>
      <c r="I48" s="99">
        <v>42.301183273709306</v>
      </c>
      <c r="J48" s="99">
        <v>16.674739455405479</v>
      </c>
      <c r="K48" s="99">
        <v>212.70761732</v>
      </c>
      <c r="L48" s="99">
        <v>1773.8544875961645</v>
      </c>
      <c r="M48" s="99">
        <v>2544.0364866699997</v>
      </c>
      <c r="N48" s="99">
        <v>1455.25426103</v>
      </c>
      <c r="O48" s="99">
        <v>1694.3726610033332</v>
      </c>
      <c r="P48" s="99">
        <v>733.94027442259176</v>
      </c>
      <c r="Q48" s="99">
        <v>43.418555719164189</v>
      </c>
      <c r="R48" s="99">
        <v>16.431382912020474</v>
      </c>
      <c r="S48" s="99">
        <v>0.95822557999999991</v>
      </c>
      <c r="T48" s="99">
        <v>3.7037045400000004</v>
      </c>
      <c r="U48" s="99">
        <v>0.84164284</v>
      </c>
      <c r="V48" s="99">
        <v>1.2740103300000001</v>
      </c>
      <c r="W48" s="99">
        <v>1.4657281599999998</v>
      </c>
      <c r="X48" s="99">
        <v>286.51697651402719</v>
      </c>
      <c r="Y48" s="99">
        <v>-77.275648451158588</v>
      </c>
      <c r="Z48" s="99">
        <v>15.04837327339408</v>
      </c>
      <c r="AA48" s="99">
        <v>28.182679999999998</v>
      </c>
      <c r="AB48" s="99">
        <v>57.732330000000005</v>
      </c>
      <c r="AC48" s="99">
        <v>66.762</v>
      </c>
      <c r="AD48" s="99">
        <v>128.25732718</v>
      </c>
      <c r="AE48" s="99">
        <v>153.20607886000002</v>
      </c>
      <c r="AF48" s="99">
        <v>104.85039038161031</v>
      </c>
      <c r="AG48" s="99">
        <v>15.640577818355842</v>
      </c>
      <c r="AH48" s="99">
        <v>19.452106346319088</v>
      </c>
    </row>
    <row r="49" spans="2:34" x14ac:dyDescent="0.5">
      <c r="B49" s="100" t="s">
        <v>208</v>
      </c>
      <c r="C49" s="99">
        <v>639.85071063000009</v>
      </c>
      <c r="D49" s="99">
        <v>168.96849869000002</v>
      </c>
      <c r="E49" s="99">
        <v>174.0443966</v>
      </c>
      <c r="F49" s="99">
        <v>267.08365139</v>
      </c>
      <c r="G49" s="99">
        <v>366.91437251999997</v>
      </c>
      <c r="H49" s="99">
        <v>-73.592512146523546</v>
      </c>
      <c r="I49" s="99">
        <v>3.0040498373087487</v>
      </c>
      <c r="J49" s="99">
        <v>37.378072604011805</v>
      </c>
      <c r="K49" s="99">
        <v>638.60171063000007</v>
      </c>
      <c r="L49" s="99">
        <v>168.96849869000002</v>
      </c>
      <c r="M49" s="99">
        <v>170.67274660000001</v>
      </c>
      <c r="N49" s="99">
        <v>267.08365139</v>
      </c>
      <c r="O49" s="99">
        <v>366.91437251999997</v>
      </c>
      <c r="P49" s="99">
        <v>-73.540863440013737</v>
      </c>
      <c r="Q49" s="99">
        <v>1.0086187207751134</v>
      </c>
      <c r="R49" s="99">
        <v>37.378072604011805</v>
      </c>
      <c r="S49" s="99">
        <v>1.2490000000000001</v>
      </c>
      <c r="T49" s="99">
        <v>0</v>
      </c>
      <c r="U49" s="99">
        <v>0</v>
      </c>
      <c r="V49" s="99">
        <v>0</v>
      </c>
      <c r="W49" s="99">
        <v>0</v>
      </c>
      <c r="X49" s="99">
        <v>-100</v>
      </c>
      <c r="Y49" s="99">
        <v>0</v>
      </c>
      <c r="Z49" s="99">
        <v>0</v>
      </c>
      <c r="AA49" s="99">
        <v>0</v>
      </c>
      <c r="AB49" s="99">
        <v>0</v>
      </c>
      <c r="AC49" s="99">
        <v>3.3716500000000003</v>
      </c>
      <c r="AD49" s="99">
        <v>0</v>
      </c>
      <c r="AE49" s="99">
        <v>0</v>
      </c>
      <c r="AF49" s="99">
        <v>0</v>
      </c>
      <c r="AG49" s="99">
        <v>0</v>
      </c>
      <c r="AH49" s="99">
        <v>0</v>
      </c>
    </row>
    <row r="50" spans="2:34" x14ac:dyDescent="0.5">
      <c r="B50" s="100" t="s">
        <v>209</v>
      </c>
      <c r="C50" s="99">
        <v>4458.7806245700003</v>
      </c>
      <c r="D50" s="99">
        <v>1193.4144405500001</v>
      </c>
      <c r="E50" s="99">
        <v>1459.6839719499999</v>
      </c>
      <c r="F50" s="99">
        <v>1248.6130585400001</v>
      </c>
      <c r="G50" s="99">
        <v>1435.4715829899999</v>
      </c>
      <c r="H50" s="99">
        <v>-73.234510933915004</v>
      </c>
      <c r="I50" s="99">
        <v>22.311572774105709</v>
      </c>
      <c r="J50" s="99">
        <v>14.965286737309391</v>
      </c>
      <c r="K50" s="99">
        <v>1127.3531153899999</v>
      </c>
      <c r="L50" s="99">
        <v>690.54917348999993</v>
      </c>
      <c r="M50" s="99">
        <v>672.63721290000012</v>
      </c>
      <c r="N50" s="99">
        <v>682.74263051000003</v>
      </c>
      <c r="O50" s="99">
        <v>813.07762662999994</v>
      </c>
      <c r="P50" s="99">
        <v>-38.745973727042099</v>
      </c>
      <c r="Q50" s="99">
        <v>-2.5938718454290055</v>
      </c>
      <c r="R50" s="99">
        <v>19.089916213762915</v>
      </c>
      <c r="S50" s="99">
        <v>2412.5925767700005</v>
      </c>
      <c r="T50" s="99">
        <v>347.89520649000008</v>
      </c>
      <c r="U50" s="99">
        <v>605.89712285999997</v>
      </c>
      <c r="V50" s="99">
        <v>439.85073522000005</v>
      </c>
      <c r="W50" s="99">
        <v>473.79932663999995</v>
      </c>
      <c r="X50" s="99">
        <v>-85.580026655152651</v>
      </c>
      <c r="Y50" s="99">
        <v>74.160813818921042</v>
      </c>
      <c r="Z50" s="99">
        <v>7.718207269341006</v>
      </c>
      <c r="AA50" s="99">
        <v>918.83493241000019</v>
      </c>
      <c r="AB50" s="99">
        <v>154.97006056999999</v>
      </c>
      <c r="AC50" s="99">
        <v>181.14963619000002</v>
      </c>
      <c r="AD50" s="99">
        <v>126.01969281000001</v>
      </c>
      <c r="AE50" s="99">
        <v>148.59462972000006</v>
      </c>
      <c r="AF50" s="99">
        <v>-83.134069558769269</v>
      </c>
      <c r="AG50" s="99">
        <v>16.893311858889493</v>
      </c>
      <c r="AH50" s="99">
        <v>17.913816806422705</v>
      </c>
    </row>
    <row r="51" spans="2:34" x14ac:dyDescent="0.5">
      <c r="B51" s="100" t="s">
        <v>210</v>
      </c>
      <c r="C51" s="99">
        <v>3360.2179773593302</v>
      </c>
      <c r="D51" s="99">
        <v>3195.5862352137974</v>
      </c>
      <c r="E51" s="99">
        <v>5239.1824130047089</v>
      </c>
      <c r="F51" s="99">
        <v>3778.7747697474006</v>
      </c>
      <c r="G51" s="99">
        <v>4067.6514445729435</v>
      </c>
      <c r="H51" s="99">
        <v>-4.8994363834369681</v>
      </c>
      <c r="I51" s="99">
        <v>63.950587697226915</v>
      </c>
      <c r="J51" s="99">
        <v>7.644717995321364</v>
      </c>
      <c r="K51" s="99">
        <v>3214.3121252893302</v>
      </c>
      <c r="L51" s="99">
        <v>3050.8800108237951</v>
      </c>
      <c r="M51" s="99">
        <v>4745.1236147941754</v>
      </c>
      <c r="N51" s="99">
        <v>3438.27570274338</v>
      </c>
      <c r="O51" s="99">
        <v>3685.0446876593437</v>
      </c>
      <c r="P51" s="99">
        <v>-5.0845128940558011</v>
      </c>
      <c r="Q51" s="99">
        <v>55.532947803899461</v>
      </c>
      <c r="R51" s="99">
        <v>7.177114526303642</v>
      </c>
      <c r="S51" s="99">
        <v>66.693655600000014</v>
      </c>
      <c r="T51" s="99">
        <v>119.31932457000218</v>
      </c>
      <c r="U51" s="99">
        <v>403.48601481053316</v>
      </c>
      <c r="V51" s="99">
        <v>284.59308844402068</v>
      </c>
      <c r="W51" s="99">
        <v>316.30392446359986</v>
      </c>
      <c r="X51" s="99">
        <v>78.906559396936331</v>
      </c>
      <c r="Y51" s="99">
        <v>238.15646900835102</v>
      </c>
      <c r="Z51" s="99">
        <v>11.142517969411854</v>
      </c>
      <c r="AA51" s="99">
        <v>79.212196469999995</v>
      </c>
      <c r="AB51" s="99">
        <v>25.38689982</v>
      </c>
      <c r="AC51" s="99">
        <v>90.572783399999992</v>
      </c>
      <c r="AD51" s="99">
        <v>55.905978559999994</v>
      </c>
      <c r="AE51" s="99">
        <v>66.302832449999997</v>
      </c>
      <c r="AF51" s="99">
        <v>-67.950769008640265</v>
      </c>
      <c r="AG51" s="99">
        <v>256.76976725076941</v>
      </c>
      <c r="AH51" s="99">
        <v>18.597034087940674</v>
      </c>
    </row>
    <row r="52" spans="2:34" x14ac:dyDescent="0.5">
      <c r="B52" s="98" t="s">
        <v>211</v>
      </c>
      <c r="C52" s="99">
        <v>19439.241573668176</v>
      </c>
      <c r="D52" s="99">
        <v>24942.072207348505</v>
      </c>
      <c r="E52" s="99">
        <v>27258.634838578226</v>
      </c>
      <c r="F52" s="99">
        <v>12763.967663767015</v>
      </c>
      <c r="G52" s="99">
        <v>14897.087124542904</v>
      </c>
      <c r="H52" s="99">
        <v>28.307846336630238</v>
      </c>
      <c r="I52" s="99">
        <v>9.28777132858756</v>
      </c>
      <c r="J52" s="99">
        <v>16.71204062065404</v>
      </c>
      <c r="K52" s="99">
        <v>18462.794209348176</v>
      </c>
      <c r="L52" s="99">
        <v>23472.994725841003</v>
      </c>
      <c r="M52" s="99">
        <v>25927.440555256726</v>
      </c>
      <c r="N52" s="99">
        <v>12254.966867258814</v>
      </c>
      <c r="O52" s="99">
        <v>14323.259567934705</v>
      </c>
      <c r="P52" s="99">
        <v>27.136740298800692</v>
      </c>
      <c r="Q52" s="99">
        <v>10.456466497279392</v>
      </c>
      <c r="R52" s="99">
        <v>16.877179049758833</v>
      </c>
      <c r="S52" s="99">
        <v>915.40831232999994</v>
      </c>
      <c r="T52" s="99">
        <v>1272.5949960074997</v>
      </c>
      <c r="U52" s="99">
        <v>1050.5127824115002</v>
      </c>
      <c r="V52" s="99">
        <v>431.34629909820006</v>
      </c>
      <c r="W52" s="99">
        <v>484.7119433382</v>
      </c>
      <c r="X52" s="99">
        <v>39.019383904036019</v>
      </c>
      <c r="Y52" s="99">
        <v>-17.451130508349944</v>
      </c>
      <c r="Z52" s="99">
        <v>12.371879474002569</v>
      </c>
      <c r="AA52" s="99">
        <v>61.039051990000004</v>
      </c>
      <c r="AB52" s="99">
        <v>196.48248550000002</v>
      </c>
      <c r="AC52" s="99">
        <v>280.68150090999995</v>
      </c>
      <c r="AD52" s="99">
        <v>77.654497410000005</v>
      </c>
      <c r="AE52" s="99">
        <v>89.115613269999997</v>
      </c>
      <c r="AF52" s="99">
        <v>221.89635830548232</v>
      </c>
      <c r="AG52" s="99">
        <v>42.853191314092939</v>
      </c>
      <c r="AH52" s="99">
        <v>14.759114078721833</v>
      </c>
    </row>
    <row r="53" spans="2:34" x14ac:dyDescent="0.5">
      <c r="B53" s="100" t="s">
        <v>212</v>
      </c>
      <c r="C53" s="99">
        <v>193.75886097000003</v>
      </c>
      <c r="D53" s="99">
        <v>228.02205500000002</v>
      </c>
      <c r="E53" s="99">
        <v>309.61260455000001</v>
      </c>
      <c r="F53" s="99">
        <v>116.83898458</v>
      </c>
      <c r="G53" s="99">
        <v>136.64229687000002</v>
      </c>
      <c r="H53" s="99">
        <v>17.683420442539148</v>
      </c>
      <c r="I53" s="99">
        <v>35.781867482073167</v>
      </c>
      <c r="J53" s="99">
        <v>16.949233478180936</v>
      </c>
      <c r="K53" s="99">
        <v>193.75886097000003</v>
      </c>
      <c r="L53" s="99">
        <v>228.02205500000002</v>
      </c>
      <c r="M53" s="99">
        <v>309.61260455000001</v>
      </c>
      <c r="N53" s="99">
        <v>116.83898458</v>
      </c>
      <c r="O53" s="99">
        <v>136.64229687000002</v>
      </c>
      <c r="P53" s="99">
        <v>17.683420442539148</v>
      </c>
      <c r="Q53" s="99">
        <v>35.781867482073167</v>
      </c>
      <c r="R53" s="99">
        <v>16.949233478180936</v>
      </c>
      <c r="S53" s="99">
        <v>0</v>
      </c>
      <c r="T53" s="99">
        <v>0</v>
      </c>
      <c r="U53" s="99">
        <v>0</v>
      </c>
      <c r="V53" s="99">
        <v>0</v>
      </c>
      <c r="W53" s="99">
        <v>0</v>
      </c>
      <c r="X53" s="99">
        <v>0</v>
      </c>
      <c r="Y53" s="99">
        <v>0</v>
      </c>
      <c r="Z53" s="99">
        <v>0</v>
      </c>
      <c r="AA53" s="99">
        <v>0</v>
      </c>
      <c r="AB53" s="99">
        <v>0</v>
      </c>
      <c r="AC53" s="99">
        <v>0</v>
      </c>
      <c r="AD53" s="99">
        <v>0</v>
      </c>
      <c r="AE53" s="99">
        <v>0</v>
      </c>
      <c r="AF53" s="99">
        <v>0</v>
      </c>
      <c r="AG53" s="99">
        <v>0</v>
      </c>
      <c r="AH53" s="99">
        <v>0</v>
      </c>
    </row>
    <row r="54" spans="2:34" x14ac:dyDescent="0.5">
      <c r="B54" s="100" t="s">
        <v>213</v>
      </c>
      <c r="C54" s="99">
        <v>15924.59177142621</v>
      </c>
      <c r="D54" s="99">
        <v>20920.278471779406</v>
      </c>
      <c r="E54" s="99">
        <v>22861.241662625285</v>
      </c>
      <c r="F54" s="99">
        <v>10897.3430860725</v>
      </c>
      <c r="G54" s="99">
        <v>12729.006559224703</v>
      </c>
      <c r="H54" s="99">
        <v>31.37089334570603</v>
      </c>
      <c r="I54" s="99">
        <v>9.2779032242049695</v>
      </c>
      <c r="J54" s="99">
        <v>16.808349142399539</v>
      </c>
      <c r="K54" s="99">
        <v>15406.88470230621</v>
      </c>
      <c r="L54" s="99">
        <v>20103.026997721907</v>
      </c>
      <c r="M54" s="99">
        <v>21943.425794933784</v>
      </c>
      <c r="N54" s="99">
        <v>10620.750868752501</v>
      </c>
      <c r="O54" s="99">
        <v>12412.977365614704</v>
      </c>
      <c r="P54" s="99">
        <v>30.480803784510346</v>
      </c>
      <c r="Q54" s="99">
        <v>9.1548342317822744</v>
      </c>
      <c r="R54" s="99">
        <v>16.874762613396246</v>
      </c>
      <c r="S54" s="99">
        <v>496.43000236000006</v>
      </c>
      <c r="T54" s="99">
        <v>676.95402847749983</v>
      </c>
      <c r="U54" s="99">
        <v>733.32868633150008</v>
      </c>
      <c r="V54" s="99">
        <v>231.72165465999996</v>
      </c>
      <c r="W54" s="99">
        <v>265.43653798999998</v>
      </c>
      <c r="X54" s="99">
        <v>36.364447204902767</v>
      </c>
      <c r="Y54" s="99">
        <v>8.3276936811779372</v>
      </c>
      <c r="Z54" s="99">
        <v>14.549733549706056</v>
      </c>
      <c r="AA54" s="99">
        <v>21.277066759999997</v>
      </c>
      <c r="AB54" s="99">
        <v>140.29744558000002</v>
      </c>
      <c r="AC54" s="99">
        <v>184.48718135999999</v>
      </c>
      <c r="AD54" s="99">
        <v>44.870562660000004</v>
      </c>
      <c r="AE54" s="99">
        <v>50.592655620000002</v>
      </c>
      <c r="AF54" s="99">
        <v>559.38339698098525</v>
      </c>
      <c r="AG54" s="99">
        <v>31.497177726448506</v>
      </c>
      <c r="AH54" s="99">
        <v>12.752443073554268</v>
      </c>
    </row>
    <row r="55" spans="2:34" x14ac:dyDescent="0.5">
      <c r="B55" s="100" t="s">
        <v>214</v>
      </c>
      <c r="C55" s="99">
        <v>3320.8909412719759</v>
      </c>
      <c r="D55" s="99">
        <v>3793.7716805690984</v>
      </c>
      <c r="E55" s="99">
        <v>4087.7805714029423</v>
      </c>
      <c r="F55" s="99">
        <v>1749.7855931145143</v>
      </c>
      <c r="G55" s="99">
        <v>2031.4382684481998</v>
      </c>
      <c r="H55" s="99">
        <v>14.239574489489215</v>
      </c>
      <c r="I55" s="99">
        <v>7.7497782046214239</v>
      </c>
      <c r="J55" s="99">
        <v>16.096410694087407</v>
      </c>
      <c r="K55" s="99">
        <v>2862.1506460719761</v>
      </c>
      <c r="L55" s="99">
        <v>3141.9456731190985</v>
      </c>
      <c r="M55" s="99">
        <v>3674.4021557729425</v>
      </c>
      <c r="N55" s="99">
        <v>1517.3770139263142</v>
      </c>
      <c r="O55" s="99">
        <v>1773.6399054499998</v>
      </c>
      <c r="P55" s="99">
        <v>9.7756918361761951</v>
      </c>
      <c r="Q55" s="99">
        <v>16.946711943789257</v>
      </c>
      <c r="R55" s="99">
        <v>16.888544453470285</v>
      </c>
      <c r="S55" s="99">
        <v>418.97830997</v>
      </c>
      <c r="T55" s="99">
        <v>595.64096753000001</v>
      </c>
      <c r="U55" s="99">
        <v>317.18409608000007</v>
      </c>
      <c r="V55" s="99">
        <v>199.62464443820002</v>
      </c>
      <c r="W55" s="99">
        <v>219.27540534820002</v>
      </c>
      <c r="X55" s="99">
        <v>42.16510815861794</v>
      </c>
      <c r="Y55" s="99">
        <v>-46.749113413857849</v>
      </c>
      <c r="Z55" s="99">
        <v>9.8438551839642745</v>
      </c>
      <c r="AA55" s="99">
        <v>39.761985230000001</v>
      </c>
      <c r="AB55" s="99">
        <v>56.185039919999994</v>
      </c>
      <c r="AC55" s="99">
        <v>96.194319550000017</v>
      </c>
      <c r="AD55" s="99">
        <v>32.78393475</v>
      </c>
      <c r="AE55" s="99">
        <v>38.522957649999995</v>
      </c>
      <c r="AF55" s="99">
        <v>41.303407249417141</v>
      </c>
      <c r="AG55" s="99">
        <v>71.209844625843289</v>
      </c>
      <c r="AH55" s="99">
        <v>17.505595175698044</v>
      </c>
    </row>
    <row r="56" spans="2:34" x14ac:dyDescent="0.5">
      <c r="B56" s="98" t="s">
        <v>215</v>
      </c>
      <c r="C56" s="99">
        <v>10780.487810285238</v>
      </c>
      <c r="D56" s="99">
        <v>10912.646389466488</v>
      </c>
      <c r="E56" s="99">
        <v>8120.693092815819</v>
      </c>
      <c r="F56" s="99">
        <v>3108.819009979783</v>
      </c>
      <c r="G56" s="99">
        <v>3376.114685488596</v>
      </c>
      <c r="H56" s="99">
        <v>1.2259053718808819</v>
      </c>
      <c r="I56" s="99">
        <v>-25.584566722015502</v>
      </c>
      <c r="J56" s="99">
        <v>8.5979812478871604</v>
      </c>
      <c r="K56" s="99">
        <v>10720.017959795239</v>
      </c>
      <c r="L56" s="99">
        <v>10900.125014386489</v>
      </c>
      <c r="M56" s="99">
        <v>8082.9972312058189</v>
      </c>
      <c r="N56" s="99">
        <v>3062.4164543497832</v>
      </c>
      <c r="O56" s="99">
        <v>3320.1439812185959</v>
      </c>
      <c r="P56" s="99">
        <v>1.6801003064242068</v>
      </c>
      <c r="Q56" s="99">
        <v>-25.844912599282065</v>
      </c>
      <c r="R56" s="99">
        <v>8.4158222995028211</v>
      </c>
      <c r="S56" s="99">
        <v>59.988040489999982</v>
      </c>
      <c r="T56" s="99">
        <v>12.521375080000009</v>
      </c>
      <c r="U56" s="99">
        <v>37.69586160999998</v>
      </c>
      <c r="V56" s="99">
        <v>46.402555630000023</v>
      </c>
      <c r="W56" s="99">
        <v>55.970704269999985</v>
      </c>
      <c r="X56" s="99">
        <v>-79.126880995408882</v>
      </c>
      <c r="Y56" s="99">
        <v>201.05209187615802</v>
      </c>
      <c r="Z56" s="99">
        <v>20.619874293764102</v>
      </c>
      <c r="AA56" s="99">
        <v>0.48181000000000002</v>
      </c>
      <c r="AB56" s="99">
        <v>0</v>
      </c>
      <c r="AC56" s="99">
        <v>0</v>
      </c>
      <c r="AD56" s="99">
        <v>0</v>
      </c>
      <c r="AE56" s="99">
        <v>0</v>
      </c>
      <c r="AF56" s="99">
        <v>-100</v>
      </c>
      <c r="AG56" s="99">
        <v>0</v>
      </c>
      <c r="AH56" s="99">
        <v>0</v>
      </c>
    </row>
    <row r="57" spans="2:34" x14ac:dyDescent="0.5">
      <c r="B57" s="100" t="s">
        <v>216</v>
      </c>
      <c r="C57" s="99">
        <v>1319.8800903401918</v>
      </c>
      <c r="D57" s="99">
        <v>1343.2997892559695</v>
      </c>
      <c r="E57" s="99">
        <v>1028.8197940972454</v>
      </c>
      <c r="F57" s="99">
        <v>640.57883568623129</v>
      </c>
      <c r="G57" s="99">
        <v>684.91670806414163</v>
      </c>
      <c r="H57" s="99">
        <v>1.7743808007393571</v>
      </c>
      <c r="I57" s="99">
        <v>-23.411006066851918</v>
      </c>
      <c r="J57" s="99">
        <v>6.9215325121399971</v>
      </c>
      <c r="K57" s="99">
        <v>1293.0534553901919</v>
      </c>
      <c r="L57" s="99">
        <v>1343.8355625359695</v>
      </c>
      <c r="M57" s="99">
        <v>1027.8752109072454</v>
      </c>
      <c r="N57" s="99">
        <v>631.46709052623123</v>
      </c>
      <c r="O57" s="99">
        <v>673.84390240414166</v>
      </c>
      <c r="P57" s="99">
        <v>3.9273014533226442</v>
      </c>
      <c r="Q57" s="99">
        <v>-23.51183139047691</v>
      </c>
      <c r="R57" s="99">
        <v>6.7108504170179062</v>
      </c>
      <c r="S57" s="99">
        <v>26.344824949999982</v>
      </c>
      <c r="T57" s="99">
        <v>-0.53577327999999236</v>
      </c>
      <c r="U57" s="99">
        <v>0.94458318999998436</v>
      </c>
      <c r="V57" s="99">
        <v>9.1117451600000354</v>
      </c>
      <c r="W57" s="99">
        <v>11.072805659999991</v>
      </c>
      <c r="X57" s="99">
        <v>-102.0336945909371</v>
      </c>
      <c r="Y57" s="99">
        <v>-276.30278053433307</v>
      </c>
      <c r="Z57" s="99">
        <v>21.522337000917048</v>
      </c>
      <c r="AA57" s="99">
        <v>0.48181000000000002</v>
      </c>
      <c r="AB57" s="99">
        <v>0</v>
      </c>
      <c r="AC57" s="99">
        <v>0</v>
      </c>
      <c r="AD57" s="99">
        <v>0</v>
      </c>
      <c r="AE57" s="99">
        <v>0</v>
      </c>
      <c r="AF57" s="99">
        <v>-100</v>
      </c>
      <c r="AG57" s="99">
        <v>0</v>
      </c>
      <c r="AH57" s="99">
        <v>0</v>
      </c>
    </row>
    <row r="58" spans="2:34" x14ac:dyDescent="0.5">
      <c r="B58" s="100" t="s">
        <v>217</v>
      </c>
      <c r="C58" s="99">
        <v>9460.6077199450447</v>
      </c>
      <c r="D58" s="99">
        <v>9569.3466002105179</v>
      </c>
      <c r="E58" s="99">
        <v>7091.8732987185722</v>
      </c>
      <c r="F58" s="99">
        <v>2468.2401742935522</v>
      </c>
      <c r="G58" s="99">
        <v>2691.1979774244537</v>
      </c>
      <c r="H58" s="99">
        <v>1.1493857845540694</v>
      </c>
      <c r="I58" s="99">
        <v>-25.889680925941622</v>
      </c>
      <c r="J58" s="99">
        <v>9.033067586087542</v>
      </c>
      <c r="K58" s="99">
        <v>9426.9645044050449</v>
      </c>
      <c r="L58" s="99">
        <v>9556.2894518505182</v>
      </c>
      <c r="M58" s="99">
        <v>7055.1220202985724</v>
      </c>
      <c r="N58" s="99">
        <v>2430.9493638235522</v>
      </c>
      <c r="O58" s="99">
        <v>2646.3000788144536</v>
      </c>
      <c r="P58" s="99">
        <v>1.3718620387829208</v>
      </c>
      <c r="Q58" s="99">
        <v>-26.172997837226557</v>
      </c>
      <c r="R58" s="99">
        <v>8.8587083793544803</v>
      </c>
      <c r="S58" s="99">
        <v>33.64321554</v>
      </c>
      <c r="T58" s="99">
        <v>13.057148360000001</v>
      </c>
      <c r="U58" s="99">
        <v>36.751278419999998</v>
      </c>
      <c r="V58" s="99">
        <v>37.290810469999997</v>
      </c>
      <c r="W58" s="99">
        <v>44.897898609999999</v>
      </c>
      <c r="X58" s="99">
        <v>-61.189356753144651</v>
      </c>
      <c r="Y58" s="99">
        <v>181.46481457303437</v>
      </c>
      <c r="Z58" s="99">
        <v>20.399363929405105</v>
      </c>
      <c r="AA58" s="99">
        <v>0</v>
      </c>
      <c r="AB58" s="99">
        <v>0</v>
      </c>
      <c r="AC58" s="99">
        <v>0</v>
      </c>
      <c r="AD58" s="99">
        <v>0</v>
      </c>
      <c r="AE58" s="99">
        <v>0</v>
      </c>
      <c r="AF58" s="99">
        <v>0</v>
      </c>
      <c r="AG58" s="99">
        <v>0</v>
      </c>
      <c r="AH58" s="99">
        <v>0</v>
      </c>
    </row>
    <row r="59" spans="2:34" x14ac:dyDescent="0.5">
      <c r="B59" s="98" t="s">
        <v>218</v>
      </c>
      <c r="C59" s="99">
        <v>11433.520708126744</v>
      </c>
      <c r="D59" s="99">
        <v>16788.628244245123</v>
      </c>
      <c r="E59" s="99">
        <v>12504.125500456452</v>
      </c>
      <c r="F59" s="99">
        <v>5612.8740577196786</v>
      </c>
      <c r="G59" s="99">
        <v>6360.9809735196313</v>
      </c>
      <c r="H59" s="99">
        <v>46.836907657954072</v>
      </c>
      <c r="I59" s="99">
        <v>-25.520266941745707</v>
      </c>
      <c r="J59" s="99">
        <v>13.328410865927809</v>
      </c>
      <c r="K59" s="99">
        <v>9346.1638712634049</v>
      </c>
      <c r="L59" s="99">
        <v>12989.900585270836</v>
      </c>
      <c r="M59" s="99">
        <v>10324.556617641752</v>
      </c>
      <c r="N59" s="99">
        <v>4675.5716140001059</v>
      </c>
      <c r="O59" s="99">
        <v>5294.7986789662318</v>
      </c>
      <c r="P59" s="99">
        <v>38.986441541120492</v>
      </c>
      <c r="Q59" s="99">
        <v>-20.518586344311977</v>
      </c>
      <c r="R59" s="99">
        <v>13.243879381763051</v>
      </c>
      <c r="S59" s="99">
        <v>1503.58071289334</v>
      </c>
      <c r="T59" s="99">
        <v>2257.110000926004</v>
      </c>
      <c r="U59" s="99">
        <v>1683.7783624247002</v>
      </c>
      <c r="V59" s="99">
        <v>735.10051511957215</v>
      </c>
      <c r="W59" s="99">
        <v>844.3550281503999</v>
      </c>
      <c r="X59" s="99">
        <v>50.115652693006929</v>
      </c>
      <c r="Y59" s="99">
        <v>-25.401138547349856</v>
      </c>
      <c r="Z59" s="99">
        <v>14.862527067207443</v>
      </c>
      <c r="AA59" s="99">
        <v>583.77612396999996</v>
      </c>
      <c r="AB59" s="99">
        <v>1541.6176580482827</v>
      </c>
      <c r="AC59" s="99">
        <v>495.79052038999998</v>
      </c>
      <c r="AD59" s="99">
        <v>202.20192860000003</v>
      </c>
      <c r="AE59" s="99">
        <v>221.82726640300001</v>
      </c>
      <c r="AF59" s="99">
        <v>164.07686007513144</v>
      </c>
      <c r="AG59" s="99">
        <v>-67.839592534397909</v>
      </c>
      <c r="AH59" s="99">
        <v>9.7058113831462123</v>
      </c>
    </row>
    <row r="60" spans="2:34" x14ac:dyDescent="0.5">
      <c r="B60" s="98" t="s">
        <v>219</v>
      </c>
      <c r="C60" s="99">
        <v>2352.8427637040936</v>
      </c>
      <c r="D60" s="99">
        <v>8175.9257602144844</v>
      </c>
      <c r="E60" s="99">
        <v>3583.7496483198811</v>
      </c>
      <c r="F60" s="99">
        <v>984.16629022019526</v>
      </c>
      <c r="G60" s="99">
        <v>1085.5235124464052</v>
      </c>
      <c r="H60" s="99">
        <v>247.49137878398125</v>
      </c>
      <c r="I60" s="99">
        <v>-56.167047580604915</v>
      </c>
      <c r="J60" s="99">
        <v>10.298790278981462</v>
      </c>
      <c r="K60" s="99">
        <v>1859.1225361140937</v>
      </c>
      <c r="L60" s="99">
        <v>5901.0282174676631</v>
      </c>
      <c r="M60" s="99">
        <v>3086.8188416344251</v>
      </c>
      <c r="N60" s="99">
        <v>888.18179266019524</v>
      </c>
      <c r="O60" s="99">
        <v>970.50177131540522</v>
      </c>
      <c r="P60" s="99">
        <v>217.40932094782153</v>
      </c>
      <c r="Q60" s="99">
        <v>-47.690152836464719</v>
      </c>
      <c r="R60" s="99">
        <v>9.2683704322122189</v>
      </c>
      <c r="S60" s="99">
        <v>180.08408462</v>
      </c>
      <c r="T60" s="99">
        <v>1556.2960823400001</v>
      </c>
      <c r="U60" s="99">
        <v>218.72727969000002</v>
      </c>
      <c r="V60" s="99">
        <v>49.204991250000006</v>
      </c>
      <c r="W60" s="99">
        <v>62.055272539999997</v>
      </c>
      <c r="X60" s="99">
        <v>764.20523258564458</v>
      </c>
      <c r="Y60" s="99">
        <v>-85.945651205320246</v>
      </c>
      <c r="Z60" s="99">
        <v>26.115808505503978</v>
      </c>
      <c r="AA60" s="99">
        <v>313.63614297000004</v>
      </c>
      <c r="AB60" s="99">
        <v>718.60146040682093</v>
      </c>
      <c r="AC60" s="99">
        <v>278.20352699545606</v>
      </c>
      <c r="AD60" s="99">
        <v>46.779506309999995</v>
      </c>
      <c r="AE60" s="99">
        <v>52.966468590999995</v>
      </c>
      <c r="AF60" s="99">
        <v>129.11946741914778</v>
      </c>
      <c r="AG60" s="99">
        <v>-61.285421429848327</v>
      </c>
      <c r="AH60" s="99">
        <v>13.225796441715376</v>
      </c>
    </row>
    <row r="61" spans="2:34" x14ac:dyDescent="0.5">
      <c r="B61" s="98" t="s">
        <v>220</v>
      </c>
      <c r="C61" s="99">
        <v>12605.658699559048</v>
      </c>
      <c r="D61" s="99">
        <v>24835.06395183803</v>
      </c>
      <c r="E61" s="99">
        <v>20530.195335453824</v>
      </c>
      <c r="F61" s="99">
        <v>13461.826344825815</v>
      </c>
      <c r="G61" s="99">
        <v>14353.916951855677</v>
      </c>
      <c r="H61" s="99">
        <v>97.015202011670937</v>
      </c>
      <c r="I61" s="99">
        <v>-17.333833424921</v>
      </c>
      <c r="J61" s="99">
        <v>6.6268170765161161</v>
      </c>
      <c r="K61" s="99">
        <v>10461.348160352962</v>
      </c>
      <c r="L61" s="99">
        <v>20596.220343176909</v>
      </c>
      <c r="M61" s="99">
        <v>17298.581970516007</v>
      </c>
      <c r="N61" s="99">
        <v>11929.479545514774</v>
      </c>
      <c r="O61" s="99">
        <v>12731.249887114987</v>
      </c>
      <c r="P61" s="99">
        <v>96.879216975434275</v>
      </c>
      <c r="Q61" s="99">
        <v>-16.010890919378514</v>
      </c>
      <c r="R61" s="99">
        <v>6.7209163529825702</v>
      </c>
      <c r="S61" s="99">
        <v>1352.789755765187</v>
      </c>
      <c r="T61" s="99">
        <v>3211.3878790245235</v>
      </c>
      <c r="U61" s="99">
        <v>2406.5452202449464</v>
      </c>
      <c r="V61" s="99">
        <v>1150.4210287344843</v>
      </c>
      <c r="W61" s="99">
        <v>1199.5272073164429</v>
      </c>
      <c r="X61" s="99">
        <v>137.39002053634312</v>
      </c>
      <c r="Y61" s="99">
        <v>-25.062144128913271</v>
      </c>
      <c r="Z61" s="99">
        <v>4.2685397220161772</v>
      </c>
      <c r="AA61" s="99">
        <v>791.52078344090023</v>
      </c>
      <c r="AB61" s="99">
        <v>1027.4557296366008</v>
      </c>
      <c r="AC61" s="99">
        <v>825.06814469287292</v>
      </c>
      <c r="AD61" s="99">
        <v>381.92577057655592</v>
      </c>
      <c r="AE61" s="99">
        <v>423.13985742424592</v>
      </c>
      <c r="AF61" s="99">
        <v>29.807801782543709</v>
      </c>
      <c r="AG61" s="99">
        <v>-19.69793725470878</v>
      </c>
      <c r="AH61" s="99">
        <v>10.791124878919046</v>
      </c>
    </row>
    <row r="62" spans="2:34" x14ac:dyDescent="0.5">
      <c r="B62" s="98" t="s">
        <v>221</v>
      </c>
      <c r="C62" s="99">
        <v>448.88711876000008</v>
      </c>
      <c r="D62" s="99">
        <v>759.76625283999988</v>
      </c>
      <c r="E62" s="99">
        <v>668.56603689000008</v>
      </c>
      <c r="F62" s="99">
        <v>116.36365045000001</v>
      </c>
      <c r="G62" s="99">
        <v>126.78523201</v>
      </c>
      <c r="H62" s="99">
        <v>69.255525740807229</v>
      </c>
      <c r="I62" s="99">
        <v>-12.003720303329366</v>
      </c>
      <c r="J62" s="99">
        <v>8.9560455689536944</v>
      </c>
      <c r="K62" s="99">
        <v>430.59027393000008</v>
      </c>
      <c r="L62" s="99">
        <v>706.17029223999987</v>
      </c>
      <c r="M62" s="99">
        <v>611.11416822000012</v>
      </c>
      <c r="N62" s="99">
        <v>108.55367671</v>
      </c>
      <c r="O62" s="99">
        <v>118.01975505</v>
      </c>
      <c r="P62" s="99">
        <v>64.000520911626552</v>
      </c>
      <c r="Q62" s="99">
        <v>-13.460793390002005</v>
      </c>
      <c r="R62" s="99">
        <v>8.7201821503370383</v>
      </c>
      <c r="S62" s="99">
        <v>3.3558242099999998</v>
      </c>
      <c r="T62" s="99">
        <v>49.13342986</v>
      </c>
      <c r="U62" s="99">
        <v>41.169897859999999</v>
      </c>
      <c r="V62" s="99">
        <v>2.5458452</v>
      </c>
      <c r="W62" s="99">
        <v>3.5013484200000002</v>
      </c>
      <c r="X62" s="99">
        <v>1364.1240656643336</v>
      </c>
      <c r="Y62" s="99">
        <v>-16.207970871748952</v>
      </c>
      <c r="Z62" s="99">
        <v>37.531866430841916</v>
      </c>
      <c r="AA62" s="99">
        <v>14.941020620000002</v>
      </c>
      <c r="AB62" s="99">
        <v>4.4625307400000001</v>
      </c>
      <c r="AC62" s="99">
        <v>16.281970810000001</v>
      </c>
      <c r="AD62" s="99">
        <v>5.2641285399999997</v>
      </c>
      <c r="AE62" s="99">
        <v>5.2641285399999997</v>
      </c>
      <c r="AF62" s="99">
        <v>-70.132356727849839</v>
      </c>
      <c r="AG62" s="99">
        <v>264.85957763957055</v>
      </c>
      <c r="AH62" s="99">
        <v>0</v>
      </c>
    </row>
    <row r="63" spans="2:34" x14ac:dyDescent="0.5">
      <c r="B63" s="98" t="s">
        <v>222</v>
      </c>
      <c r="C63" s="99">
        <v>-98.331163489999994</v>
      </c>
      <c r="D63" s="99">
        <v>11.52461362</v>
      </c>
      <c r="E63" s="99">
        <v>155.85206586999996</v>
      </c>
      <c r="F63" s="99">
        <v>524.47192412999993</v>
      </c>
      <c r="G63" s="99">
        <v>-23.424034910000003</v>
      </c>
      <c r="H63" s="99">
        <v>-111.7202046746574</v>
      </c>
      <c r="I63" s="99">
        <v>1252.3409201288257</v>
      </c>
      <c r="J63" s="99">
        <v>-104.46621331520387</v>
      </c>
      <c r="K63" s="99">
        <v>-100.34262201</v>
      </c>
      <c r="L63" s="99">
        <v>8.4860347899999997</v>
      </c>
      <c r="M63" s="99">
        <v>155.85206586999996</v>
      </c>
      <c r="N63" s="99">
        <v>524.45192412999995</v>
      </c>
      <c r="O63" s="99">
        <v>-23.444034910000003</v>
      </c>
      <c r="P63" s="99">
        <v>-108.45705904431549</v>
      </c>
      <c r="Q63" s="99">
        <v>1736.5711398409194</v>
      </c>
      <c r="R63" s="99">
        <v>-104.47019713940237</v>
      </c>
      <c r="S63" s="99">
        <v>0</v>
      </c>
      <c r="T63" s="99">
        <v>0</v>
      </c>
      <c r="U63" s="99">
        <v>0</v>
      </c>
      <c r="V63" s="99">
        <v>0</v>
      </c>
      <c r="W63" s="99">
        <v>0</v>
      </c>
      <c r="X63" s="99">
        <v>0</v>
      </c>
      <c r="Y63" s="99">
        <v>0</v>
      </c>
      <c r="Z63" s="99">
        <v>0</v>
      </c>
      <c r="AA63" s="99">
        <v>2.0114585200000001</v>
      </c>
      <c r="AB63" s="99">
        <v>3.0385788300000001</v>
      </c>
      <c r="AC63" s="99">
        <v>0</v>
      </c>
      <c r="AD63" s="99">
        <v>0.02</v>
      </c>
      <c r="AE63" s="99">
        <v>0.02</v>
      </c>
      <c r="AF63" s="99">
        <v>51.06345966309064</v>
      </c>
      <c r="AG63" s="99">
        <v>-100</v>
      </c>
      <c r="AH63" s="99">
        <v>0</v>
      </c>
    </row>
    <row r="64" spans="2:34" x14ac:dyDescent="0.5">
      <c r="B64" s="98" t="s">
        <v>223</v>
      </c>
      <c r="C64" s="99">
        <v>78.505124889999976</v>
      </c>
      <c r="D64" s="99">
        <v>18.860220000000002</v>
      </c>
      <c r="E64" s="99">
        <v>56.128360360000187</v>
      </c>
      <c r="F64" s="99">
        <v>424.3883163923137</v>
      </c>
      <c r="G64" s="99">
        <v>578.23875456834242</v>
      </c>
      <c r="H64" s="99">
        <v>-75.975810462786214</v>
      </c>
      <c r="I64" s="99">
        <v>197.60183264034134</v>
      </c>
      <c r="J64" s="99">
        <v>36.252279394469959</v>
      </c>
      <c r="K64" s="99">
        <v>0</v>
      </c>
      <c r="L64" s="99">
        <v>0</v>
      </c>
      <c r="M64" s="99">
        <v>0</v>
      </c>
      <c r="N64" s="99">
        <v>0</v>
      </c>
      <c r="O64" s="99">
        <v>0</v>
      </c>
      <c r="P64" s="99">
        <v>0</v>
      </c>
      <c r="Q64" s="99">
        <v>0</v>
      </c>
      <c r="R64" s="99">
        <v>0</v>
      </c>
      <c r="S64" s="99">
        <v>14.593299999999999</v>
      </c>
      <c r="T64" s="99">
        <v>10.803000000000001</v>
      </c>
      <c r="U64" s="99">
        <v>56.128360360000187</v>
      </c>
      <c r="V64" s="99">
        <v>295.54703136140972</v>
      </c>
      <c r="W64" s="99">
        <v>382.69022514499676</v>
      </c>
      <c r="X64" s="99">
        <v>-25.972877964545365</v>
      </c>
      <c r="Y64" s="99">
        <v>419.56271739331845</v>
      </c>
      <c r="Z64" s="99">
        <v>29.485389645827293</v>
      </c>
      <c r="AA64" s="99">
        <v>63.911824889999977</v>
      </c>
      <c r="AB64" s="99">
        <v>8.0572200000000009</v>
      </c>
      <c r="AC64" s="99">
        <v>0</v>
      </c>
      <c r="AD64" s="99">
        <v>128.84128503090398</v>
      </c>
      <c r="AE64" s="99">
        <v>195.54852942334563</v>
      </c>
      <c r="AF64" s="99">
        <v>-87.393224940975387</v>
      </c>
      <c r="AG64" s="99">
        <v>-100</v>
      </c>
      <c r="AH64" s="99">
        <v>51.774743147308101</v>
      </c>
    </row>
    <row r="65" spans="2:34" x14ac:dyDescent="0.5">
      <c r="B65" s="107" t="s">
        <v>224</v>
      </c>
      <c r="C65" s="99">
        <v>435176.9211634688</v>
      </c>
      <c r="D65" s="99">
        <v>459416.67976494139</v>
      </c>
      <c r="E65" s="99">
        <v>582243.58990878053</v>
      </c>
      <c r="F65" s="99">
        <v>343642.78277394152</v>
      </c>
      <c r="G65" s="99">
        <v>404404.66772480571</v>
      </c>
      <c r="H65" s="99">
        <v>5.5700928570996604</v>
      </c>
      <c r="I65" s="99">
        <v>26.735405037249194</v>
      </c>
      <c r="J65" s="99">
        <v>17.681699717475276</v>
      </c>
      <c r="K65" s="99">
        <v>379845.85631812195</v>
      </c>
      <c r="L65" s="99">
        <v>400731.92513872444</v>
      </c>
      <c r="M65" s="99">
        <v>507891.88595293323</v>
      </c>
      <c r="N65" s="99">
        <v>296067.37981103663</v>
      </c>
      <c r="O65" s="99">
        <v>349306.45505990437</v>
      </c>
      <c r="P65" s="99">
        <v>5.4985643447720944</v>
      </c>
      <c r="Q65" s="99">
        <v>26.741059070128344</v>
      </c>
      <c r="R65" s="99">
        <v>17.982080728666318</v>
      </c>
      <c r="S65" s="99">
        <v>43362.217822730359</v>
      </c>
      <c r="T65" s="99">
        <v>46805.606066854161</v>
      </c>
      <c r="U65" s="99">
        <v>60938.988609703709</v>
      </c>
      <c r="V65" s="99">
        <v>39214.644524917421</v>
      </c>
      <c r="W65" s="99">
        <v>45466.017212716433</v>
      </c>
      <c r="X65" s="99">
        <v>7.9409873779998099</v>
      </c>
      <c r="Y65" s="99">
        <v>30.195918246763686</v>
      </c>
      <c r="Z65" s="99">
        <v>15.941423831667837</v>
      </c>
      <c r="AA65" s="99">
        <v>11968.847022616497</v>
      </c>
      <c r="AB65" s="99">
        <v>11879.148559362808</v>
      </c>
      <c r="AC65" s="99">
        <v>13412.71534614363</v>
      </c>
      <c r="AD65" s="99">
        <v>8360.7584379874588</v>
      </c>
      <c r="AE65" s="99">
        <v>9632.1954521848911</v>
      </c>
      <c r="AF65" s="99">
        <v>-0.74943278232392962</v>
      </c>
      <c r="AG65" s="99">
        <v>12.909736578486584</v>
      </c>
      <c r="AH65" s="99">
        <v>15.207197093754132</v>
      </c>
    </row>
    <row r="66" spans="2:34" x14ac:dyDescent="0.5">
      <c r="B66" s="108"/>
      <c r="C66" s="108"/>
      <c r="D66" s="108"/>
      <c r="E66" s="108"/>
      <c r="F66" s="108"/>
      <c r="G66" s="108"/>
      <c r="K66" s="108"/>
      <c r="L66" s="108"/>
      <c r="M66" s="108"/>
      <c r="N66" s="108"/>
      <c r="O66" s="108"/>
      <c r="S66" s="108"/>
      <c r="T66" s="108"/>
      <c r="U66" s="108"/>
      <c r="V66" s="108"/>
      <c r="W66" s="108"/>
      <c r="AA66" s="367" t="s">
        <v>225</v>
      </c>
      <c r="AB66" s="367"/>
      <c r="AC66" s="367"/>
      <c r="AD66" s="367"/>
      <c r="AE66" s="367"/>
      <c r="AF66" s="367"/>
      <c r="AG66" s="367"/>
      <c r="AH66" s="367"/>
    </row>
  </sheetData>
  <mergeCells count="17">
    <mergeCell ref="C2:J2"/>
    <mergeCell ref="K2:R2"/>
    <mergeCell ref="S2:Z2"/>
    <mergeCell ref="AA2:AH2"/>
    <mergeCell ref="I3:J3"/>
    <mergeCell ref="Q3:R3"/>
    <mergeCell ref="Y3:Z3"/>
    <mergeCell ref="AG3:AH3"/>
    <mergeCell ref="AA4:AC4"/>
    <mergeCell ref="AF4:AH5"/>
    <mergeCell ref="AA66:AH66"/>
    <mergeCell ref="C4:E4"/>
    <mergeCell ref="H4:J5"/>
    <mergeCell ref="K4:M4"/>
    <mergeCell ref="P4:R5"/>
    <mergeCell ref="S4:U4"/>
    <mergeCell ref="X4:Z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4B5C-FBFE-48A2-BA1A-F444CD3082E6}">
  <sheetPr codeName="Sheet80"/>
  <dimension ref="B2:AH62"/>
  <sheetViews>
    <sheetView topLeftCell="P19" zoomScaleNormal="100" workbookViewId="0">
      <selection activeCell="P2" sqref="P2"/>
    </sheetView>
  </sheetViews>
  <sheetFormatPr defaultColWidth="9.1328125" defaultRowHeight="15.75" x14ac:dyDescent="0.5"/>
  <cols>
    <col min="1" max="1" width="9.1328125" style="29"/>
    <col min="2" max="2" width="45" style="29" bestFit="1" customWidth="1"/>
    <col min="3" max="7" width="14.59765625" style="29" bestFit="1" customWidth="1"/>
    <col min="8" max="10" width="12.3984375" style="29" customWidth="1"/>
    <col min="11" max="16" width="14.59765625" style="29" bestFit="1" customWidth="1"/>
    <col min="17" max="34" width="12.3984375" style="29" customWidth="1"/>
    <col min="35" max="16384" width="9.1328125" style="29"/>
  </cols>
  <sheetData>
    <row r="2" spans="2:34" x14ac:dyDescent="0.5">
      <c r="B2" s="77"/>
      <c r="C2" s="360" t="s">
        <v>226</v>
      </c>
      <c r="D2" s="361"/>
      <c r="E2" s="361"/>
      <c r="F2" s="361"/>
      <c r="G2" s="361"/>
      <c r="H2" s="361"/>
      <c r="I2" s="361"/>
      <c r="J2" s="362"/>
      <c r="K2" s="360" t="s">
        <v>227</v>
      </c>
      <c r="L2" s="361"/>
      <c r="M2" s="361"/>
      <c r="N2" s="361"/>
      <c r="O2" s="361"/>
      <c r="P2" s="361"/>
      <c r="Q2" s="361"/>
      <c r="R2" s="362"/>
      <c r="S2" s="360" t="s">
        <v>228</v>
      </c>
      <c r="T2" s="361"/>
      <c r="U2" s="361"/>
      <c r="V2" s="361"/>
      <c r="W2" s="361"/>
      <c r="X2" s="361"/>
      <c r="Y2" s="361"/>
      <c r="Z2" s="362"/>
      <c r="AA2" s="360" t="s">
        <v>229</v>
      </c>
      <c r="AB2" s="361"/>
      <c r="AC2" s="361"/>
      <c r="AD2" s="361"/>
      <c r="AE2" s="361"/>
      <c r="AF2" s="361"/>
      <c r="AG2" s="361"/>
      <c r="AH2" s="362"/>
    </row>
    <row r="3" spans="2:34" x14ac:dyDescent="0.5">
      <c r="B3" s="77"/>
      <c r="C3" s="78"/>
      <c r="D3" s="79"/>
      <c r="E3" s="79"/>
      <c r="F3" s="79"/>
      <c r="G3" s="79"/>
      <c r="H3" s="79"/>
      <c r="I3" s="368" t="s">
        <v>104</v>
      </c>
      <c r="J3" s="369"/>
      <c r="K3" s="78"/>
      <c r="L3" s="79"/>
      <c r="M3" s="79"/>
      <c r="N3" s="79"/>
      <c r="O3" s="79"/>
      <c r="P3" s="79"/>
      <c r="Q3" s="368" t="s">
        <v>104</v>
      </c>
      <c r="R3" s="369"/>
      <c r="S3" s="78"/>
      <c r="T3" s="79"/>
      <c r="U3" s="79"/>
      <c r="V3" s="79"/>
      <c r="W3" s="79"/>
      <c r="X3" s="79"/>
      <c r="Y3" s="368" t="s">
        <v>104</v>
      </c>
      <c r="Z3" s="369"/>
      <c r="AA3" s="78"/>
      <c r="AB3" s="79"/>
      <c r="AC3" s="79"/>
      <c r="AD3" s="79"/>
      <c r="AE3" s="79"/>
      <c r="AF3" s="79"/>
      <c r="AG3" s="368" t="s">
        <v>104</v>
      </c>
      <c r="AH3" s="369"/>
    </row>
    <row r="4" spans="2:34" x14ac:dyDescent="0.5">
      <c r="B4" s="371"/>
      <c r="C4" s="352" t="s">
        <v>165</v>
      </c>
      <c r="D4" s="352"/>
      <c r="E4" s="352"/>
      <c r="F4" s="81" t="s">
        <v>70</v>
      </c>
      <c r="G4" s="81" t="s">
        <v>72</v>
      </c>
      <c r="H4" s="351" t="s">
        <v>106</v>
      </c>
      <c r="I4" s="351"/>
      <c r="J4" s="351"/>
      <c r="K4" s="352" t="str">
        <f>C4</f>
        <v xml:space="preserve">Mid-July </v>
      </c>
      <c r="L4" s="352"/>
      <c r="M4" s="352"/>
      <c r="N4" s="81" t="str">
        <f>F4</f>
        <v>Mid-Jan</v>
      </c>
      <c r="O4" s="82" t="str">
        <f>G4</f>
        <v>Mid-Feb</v>
      </c>
      <c r="P4" s="351" t="s">
        <v>106</v>
      </c>
      <c r="Q4" s="351"/>
      <c r="R4" s="351"/>
      <c r="S4" s="352" t="str">
        <f>K4</f>
        <v xml:space="preserve">Mid-July </v>
      </c>
      <c r="T4" s="352"/>
      <c r="U4" s="352"/>
      <c r="V4" s="81" t="str">
        <f>N4</f>
        <v>Mid-Jan</v>
      </c>
      <c r="W4" s="82" t="str">
        <f>O4</f>
        <v>Mid-Feb</v>
      </c>
      <c r="X4" s="351" t="s">
        <v>106</v>
      </c>
      <c r="Y4" s="351"/>
      <c r="Z4" s="351"/>
      <c r="AA4" s="352" t="str">
        <f>S4</f>
        <v xml:space="preserve">Mid-July </v>
      </c>
      <c r="AB4" s="352"/>
      <c r="AC4" s="352"/>
      <c r="AD4" s="81" t="str">
        <f>V4</f>
        <v>Mid-Jan</v>
      </c>
      <c r="AE4" s="81" t="str">
        <f>W4</f>
        <v>Mid-Feb</v>
      </c>
      <c r="AF4" s="351" t="s">
        <v>106</v>
      </c>
      <c r="AG4" s="351"/>
      <c r="AH4" s="351"/>
    </row>
    <row r="5" spans="2:34" x14ac:dyDescent="0.5">
      <c r="B5" s="371"/>
      <c r="C5" s="81">
        <v>2020</v>
      </c>
      <c r="D5" s="81">
        <v>2021</v>
      </c>
      <c r="E5" s="81">
        <v>2022</v>
      </c>
      <c r="F5" s="81">
        <v>2023</v>
      </c>
      <c r="G5" s="81">
        <v>2023</v>
      </c>
      <c r="H5" s="351"/>
      <c r="I5" s="351"/>
      <c r="J5" s="351"/>
      <c r="K5" s="81">
        <f>C5</f>
        <v>2020</v>
      </c>
      <c r="L5" s="81">
        <f>D5</f>
        <v>2021</v>
      </c>
      <c r="M5" s="81">
        <f>E5</f>
        <v>2022</v>
      </c>
      <c r="N5" s="81">
        <f>F5</f>
        <v>2023</v>
      </c>
      <c r="O5" s="81">
        <f>G5</f>
        <v>2023</v>
      </c>
      <c r="P5" s="351"/>
      <c r="Q5" s="351"/>
      <c r="R5" s="351"/>
      <c r="S5" s="81">
        <f>K5</f>
        <v>2020</v>
      </c>
      <c r="T5" s="81">
        <f>L5</f>
        <v>2021</v>
      </c>
      <c r="U5" s="81">
        <f>M5</f>
        <v>2022</v>
      </c>
      <c r="V5" s="81">
        <f>N5</f>
        <v>2023</v>
      </c>
      <c r="W5" s="81">
        <f>O5</f>
        <v>2023</v>
      </c>
      <c r="X5" s="351"/>
      <c r="Y5" s="351"/>
      <c r="Z5" s="351"/>
      <c r="AA5" s="81">
        <f>S5</f>
        <v>2020</v>
      </c>
      <c r="AB5" s="81">
        <f>T5</f>
        <v>2021</v>
      </c>
      <c r="AC5" s="81">
        <f>U5</f>
        <v>2022</v>
      </c>
      <c r="AD5" s="81">
        <f>V5</f>
        <v>2023</v>
      </c>
      <c r="AE5" s="81">
        <f>W5</f>
        <v>2023</v>
      </c>
      <c r="AF5" s="351"/>
      <c r="AG5" s="351"/>
      <c r="AH5" s="351"/>
    </row>
    <row r="6" spans="2:34" x14ac:dyDescent="0.5">
      <c r="B6" s="109" t="s">
        <v>230</v>
      </c>
      <c r="C6" s="81">
        <v>1</v>
      </c>
      <c r="D6" s="81">
        <v>2</v>
      </c>
      <c r="E6" s="81">
        <v>3</v>
      </c>
      <c r="F6" s="81">
        <v>4</v>
      </c>
      <c r="G6" s="81">
        <v>5</v>
      </c>
      <c r="H6" s="81" t="s">
        <v>874</v>
      </c>
      <c r="I6" s="81" t="s">
        <v>875</v>
      </c>
      <c r="J6" s="81" t="s">
        <v>876</v>
      </c>
      <c r="K6" s="81">
        <v>1</v>
      </c>
      <c r="L6" s="81">
        <v>2</v>
      </c>
      <c r="M6" s="81">
        <v>3</v>
      </c>
      <c r="N6" s="81">
        <v>4</v>
      </c>
      <c r="O6" s="81">
        <v>5</v>
      </c>
      <c r="P6" s="81" t="s">
        <v>874</v>
      </c>
      <c r="Q6" s="81" t="s">
        <v>875</v>
      </c>
      <c r="R6" s="81" t="s">
        <v>876</v>
      </c>
      <c r="S6" s="81">
        <v>1</v>
      </c>
      <c r="T6" s="81">
        <v>2</v>
      </c>
      <c r="U6" s="81">
        <v>3</v>
      </c>
      <c r="V6" s="81">
        <v>4</v>
      </c>
      <c r="W6" s="81">
        <v>5</v>
      </c>
      <c r="X6" s="81" t="s">
        <v>874</v>
      </c>
      <c r="Y6" s="81" t="s">
        <v>875</v>
      </c>
      <c r="Z6" s="81" t="s">
        <v>876</v>
      </c>
      <c r="AA6" s="81">
        <v>1</v>
      </c>
      <c r="AB6" s="81">
        <v>2</v>
      </c>
      <c r="AC6" s="81">
        <v>3</v>
      </c>
      <c r="AD6" s="81">
        <v>4</v>
      </c>
      <c r="AE6" s="81">
        <v>5</v>
      </c>
      <c r="AF6" s="81" t="s">
        <v>874</v>
      </c>
      <c r="AG6" s="81" t="s">
        <v>875</v>
      </c>
      <c r="AH6" s="81" t="s">
        <v>876</v>
      </c>
    </row>
    <row r="7" spans="2:34" x14ac:dyDescent="0.5">
      <c r="B7" s="110" t="s">
        <v>231</v>
      </c>
      <c r="C7" s="99">
        <v>189981.18814770994</v>
      </c>
      <c r="D7" s="99">
        <v>273900.75061491126</v>
      </c>
      <c r="E7" s="99">
        <v>336186.97595923702</v>
      </c>
      <c r="F7" s="99">
        <v>355901.94655821531</v>
      </c>
      <c r="G7" s="99">
        <v>363676.17883768736</v>
      </c>
      <c r="H7" s="99">
        <v>44.172564286709296</v>
      </c>
      <c r="I7" s="99">
        <v>22.74043616327895</v>
      </c>
      <c r="J7" s="99">
        <v>2.1843747567703797</v>
      </c>
      <c r="K7" s="99">
        <v>166855.87876754114</v>
      </c>
      <c r="L7" s="99">
        <v>242234.59024357705</v>
      </c>
      <c r="M7" s="99">
        <v>299987.20823747403</v>
      </c>
      <c r="N7" s="99">
        <v>317491.94032651529</v>
      </c>
      <c r="O7" s="99">
        <v>325205.44334805035</v>
      </c>
      <c r="P7" s="99">
        <v>45.175939878661026</v>
      </c>
      <c r="Q7" s="99">
        <v>23.841606574777074</v>
      </c>
      <c r="R7" s="99">
        <v>2.4295114432203668</v>
      </c>
      <c r="S7" s="99">
        <v>18517.565853548786</v>
      </c>
      <c r="T7" s="99">
        <v>26987.136698524228</v>
      </c>
      <c r="U7" s="99">
        <v>29912.754424642986</v>
      </c>
      <c r="V7" s="99">
        <v>31786.276697179994</v>
      </c>
      <c r="W7" s="99">
        <v>31866.806741767006</v>
      </c>
      <c r="X7" s="99">
        <v>45.738035506174789</v>
      </c>
      <c r="Y7" s="99">
        <v>10.840785959626253</v>
      </c>
      <c r="Z7" s="99">
        <v>0.25334846655429288</v>
      </c>
      <c r="AA7" s="99">
        <v>4607.7435266200009</v>
      </c>
      <c r="AB7" s="99">
        <v>4679.0236728099981</v>
      </c>
      <c r="AC7" s="99">
        <v>6287.013297120001</v>
      </c>
      <c r="AD7" s="99">
        <v>6623.7295345200009</v>
      </c>
      <c r="AE7" s="99">
        <v>6603.9287478700016</v>
      </c>
      <c r="AF7" s="99">
        <v>1.5469642739053344</v>
      </c>
      <c r="AG7" s="99">
        <v>34.365921969023105</v>
      </c>
      <c r="AH7" s="99">
        <v>-0.29893712517707893</v>
      </c>
    </row>
    <row r="8" spans="2:34" x14ac:dyDescent="0.5">
      <c r="B8" s="110" t="s">
        <v>232</v>
      </c>
      <c r="C8" s="99">
        <v>5490.2710767999979</v>
      </c>
      <c r="D8" s="99">
        <v>8956.1861823189993</v>
      </c>
      <c r="E8" s="99">
        <v>13233.571855670001</v>
      </c>
      <c r="F8" s="99">
        <v>13843.48656669</v>
      </c>
      <c r="G8" s="99">
        <v>14217.977060590001</v>
      </c>
      <c r="H8" s="99">
        <v>63.128305634393342</v>
      </c>
      <c r="I8" s="99">
        <v>47.759007978142222</v>
      </c>
      <c r="J8" s="99">
        <v>2.7051746833857138</v>
      </c>
      <c r="K8" s="99">
        <v>4751.4409730299985</v>
      </c>
      <c r="L8" s="99">
        <v>7816.364499069</v>
      </c>
      <c r="M8" s="99">
        <v>11665.598993310001</v>
      </c>
      <c r="N8" s="99">
        <v>12221.291673199999</v>
      </c>
      <c r="O8" s="99">
        <v>12603.167993500001</v>
      </c>
      <c r="P8" s="99">
        <v>64.505137355931339</v>
      </c>
      <c r="Q8" s="99">
        <v>49.2458417810413</v>
      </c>
      <c r="R8" s="99">
        <v>3.1246805207784778</v>
      </c>
      <c r="S8" s="99">
        <v>677.09611428999995</v>
      </c>
      <c r="T8" s="99">
        <v>1008.2292883699998</v>
      </c>
      <c r="U8" s="99">
        <v>1340.7580806000001</v>
      </c>
      <c r="V8" s="99">
        <v>1364.0464007800001</v>
      </c>
      <c r="W8" s="99">
        <v>1359.1734860500001</v>
      </c>
      <c r="X8" s="99">
        <v>48.904899480515361</v>
      </c>
      <c r="Y8" s="99">
        <v>32.981465234718407</v>
      </c>
      <c r="Z8" s="99">
        <v>-0.35723966041137922</v>
      </c>
      <c r="AA8" s="99">
        <v>61.733989480000005</v>
      </c>
      <c r="AB8" s="99">
        <v>131.59239488</v>
      </c>
      <c r="AC8" s="99">
        <v>227.21478175999997</v>
      </c>
      <c r="AD8" s="99">
        <v>258.14849271000003</v>
      </c>
      <c r="AE8" s="99">
        <v>255.63558103999998</v>
      </c>
      <c r="AF8" s="99">
        <v>113.16036107245597</v>
      </c>
      <c r="AG8" s="99">
        <v>72.66558752669458</v>
      </c>
      <c r="AH8" s="99">
        <v>-0.97343650688017647</v>
      </c>
    </row>
    <row r="9" spans="2:34" x14ac:dyDescent="0.5">
      <c r="B9" s="110" t="s">
        <v>233</v>
      </c>
      <c r="C9" s="99">
        <v>6453.7501877599989</v>
      </c>
      <c r="D9" s="99">
        <v>8685.2394279700002</v>
      </c>
      <c r="E9" s="99">
        <v>8789.4473612299989</v>
      </c>
      <c r="F9" s="99">
        <v>10950.431145109998</v>
      </c>
      <c r="G9" s="99">
        <v>11082.240124399998</v>
      </c>
      <c r="H9" s="99">
        <v>34.576628708718552</v>
      </c>
      <c r="I9" s="99">
        <v>1.199827985448586</v>
      </c>
      <c r="J9" s="99">
        <v>1.2036875767111654</v>
      </c>
      <c r="K9" s="99">
        <v>6217.9185887099993</v>
      </c>
      <c r="L9" s="99">
        <v>8257.77947761</v>
      </c>
      <c r="M9" s="99">
        <v>8386.0145431000001</v>
      </c>
      <c r="N9" s="99">
        <v>10585.185109589998</v>
      </c>
      <c r="O9" s="99">
        <v>10725.243522339997</v>
      </c>
      <c r="P9" s="99">
        <v>32.806169135180021</v>
      </c>
      <c r="Q9" s="99">
        <v>1.5529000966627222</v>
      </c>
      <c r="R9" s="99">
        <v>1.3231550634207556</v>
      </c>
      <c r="S9" s="99">
        <v>178.25621666999999</v>
      </c>
      <c r="T9" s="99">
        <v>363.95472168000003</v>
      </c>
      <c r="U9" s="99">
        <v>302.32561848000006</v>
      </c>
      <c r="V9" s="99">
        <v>275.45543303000005</v>
      </c>
      <c r="W9" s="99">
        <v>275.21517148000004</v>
      </c>
      <c r="X9" s="99">
        <v>104.17505121505957</v>
      </c>
      <c r="Y9" s="99">
        <v>-16.933178642530745</v>
      </c>
      <c r="Z9" s="99">
        <v>-8.7223383963475065E-2</v>
      </c>
      <c r="AA9" s="99">
        <v>57.575382380000001</v>
      </c>
      <c r="AB9" s="99">
        <v>63.505228680000002</v>
      </c>
      <c r="AC9" s="99">
        <v>101.10719965000003</v>
      </c>
      <c r="AD9" s="99">
        <v>89.790602489999998</v>
      </c>
      <c r="AE9" s="99">
        <v>81.781430580000006</v>
      </c>
      <c r="AF9" s="99">
        <v>10.299273847393248</v>
      </c>
      <c r="AG9" s="99">
        <v>59.210826811560146</v>
      </c>
      <c r="AH9" s="99">
        <v>-8.9198331316375565</v>
      </c>
    </row>
    <row r="10" spans="2:34" ht="31.5" x14ac:dyDescent="0.5">
      <c r="B10" s="111" t="s">
        <v>234</v>
      </c>
      <c r="C10" s="99">
        <v>563969.10618755198</v>
      </c>
      <c r="D10" s="99">
        <v>686582.05717490951</v>
      </c>
      <c r="E10" s="99">
        <v>733900.39099613891</v>
      </c>
      <c r="F10" s="99">
        <v>786290.94028092199</v>
      </c>
      <c r="G10" s="99">
        <v>788765.69068974419</v>
      </c>
      <c r="H10" s="99">
        <v>21.741075821728028</v>
      </c>
      <c r="I10" s="99">
        <v>6.8918686887814884</v>
      </c>
      <c r="J10" s="99">
        <v>0.31473724063741937</v>
      </c>
      <c r="K10" s="99">
        <v>540111.22156055202</v>
      </c>
      <c r="L10" s="99">
        <v>661515.46556533559</v>
      </c>
      <c r="M10" s="99">
        <v>703431.79995485768</v>
      </c>
      <c r="N10" s="99">
        <v>752520.67657048604</v>
      </c>
      <c r="O10" s="99">
        <v>755562.97540238465</v>
      </c>
      <c r="P10" s="99">
        <v>22.477637782456796</v>
      </c>
      <c r="Q10" s="99">
        <v>6.3364103443447242</v>
      </c>
      <c r="R10" s="99">
        <v>0.40428109507415488</v>
      </c>
      <c r="S10" s="99">
        <v>20324.515782540002</v>
      </c>
      <c r="T10" s="99">
        <v>21687.712337543995</v>
      </c>
      <c r="U10" s="99">
        <v>26205.787585571277</v>
      </c>
      <c r="V10" s="99">
        <v>29420.635632696001</v>
      </c>
      <c r="W10" s="99">
        <v>28825.198069539496</v>
      </c>
      <c r="X10" s="99">
        <v>6.7071539100334299</v>
      </c>
      <c r="Y10" s="99">
        <v>20.832419656387454</v>
      </c>
      <c r="Z10" s="99">
        <v>-2.0238772900432411</v>
      </c>
      <c r="AA10" s="99">
        <v>3533.3688444600002</v>
      </c>
      <c r="AB10" s="99">
        <v>3378.8792720300003</v>
      </c>
      <c r="AC10" s="99">
        <v>4262.80345571</v>
      </c>
      <c r="AD10" s="99">
        <v>4349.6280777399998</v>
      </c>
      <c r="AE10" s="99">
        <v>4377.51721782</v>
      </c>
      <c r="AF10" s="99">
        <v>-4.3723024464945262</v>
      </c>
      <c r="AG10" s="99">
        <v>26.160277195963445</v>
      </c>
      <c r="AH10" s="99">
        <v>0.64118447788048538</v>
      </c>
    </row>
    <row r="11" spans="2:34" x14ac:dyDescent="0.5">
      <c r="B11" s="110" t="s">
        <v>235</v>
      </c>
      <c r="C11" s="99">
        <v>347419.77141475672</v>
      </c>
      <c r="D11" s="99">
        <v>414030.32731448277</v>
      </c>
      <c r="E11" s="99">
        <v>190195.99517347483</v>
      </c>
      <c r="F11" s="99">
        <v>196047.27534569407</v>
      </c>
      <c r="G11" s="99">
        <v>198305.16032964134</v>
      </c>
      <c r="H11" s="99">
        <v>19.172931819186832</v>
      </c>
      <c r="I11" s="99">
        <v>-54.06230350149962</v>
      </c>
      <c r="J11" s="99">
        <v>1.1517043427234031</v>
      </c>
      <c r="K11" s="99">
        <v>295116.99108535168</v>
      </c>
      <c r="L11" s="99">
        <v>355404.38384262985</v>
      </c>
      <c r="M11" s="99">
        <v>154722.57597744794</v>
      </c>
      <c r="N11" s="99">
        <v>158623.24300669995</v>
      </c>
      <c r="O11" s="99">
        <v>160041.51849586892</v>
      </c>
      <c r="P11" s="99">
        <v>20.428302869163595</v>
      </c>
      <c r="Q11" s="99">
        <v>-56.465766036820227</v>
      </c>
      <c r="R11" s="99">
        <v>0.89411580691807213</v>
      </c>
      <c r="S11" s="99">
        <v>42472.484861625009</v>
      </c>
      <c r="T11" s="99">
        <v>49016.753670812919</v>
      </c>
      <c r="U11" s="99">
        <v>31621.927415366892</v>
      </c>
      <c r="V11" s="99">
        <v>33610.302740174106</v>
      </c>
      <c r="W11" s="99">
        <v>34287.422613332419</v>
      </c>
      <c r="X11" s="99">
        <v>15.408255086814632</v>
      </c>
      <c r="Y11" s="99">
        <v>-35.487511825581777</v>
      </c>
      <c r="Z11" s="99">
        <v>2.0146199764780937</v>
      </c>
      <c r="AA11" s="99">
        <v>9830.2954677800026</v>
      </c>
      <c r="AB11" s="99">
        <v>9609.1898010400037</v>
      </c>
      <c r="AC11" s="99">
        <v>3851.4917806599997</v>
      </c>
      <c r="AD11" s="99">
        <v>3813.7295988199994</v>
      </c>
      <c r="AE11" s="99">
        <v>3976.2192204399994</v>
      </c>
      <c r="AF11" s="99">
        <v>-2.2492270701801367</v>
      </c>
      <c r="AG11" s="99">
        <v>-59.918662651005683</v>
      </c>
      <c r="AH11" s="99">
        <v>4.2606487274366778</v>
      </c>
    </row>
    <row r="12" spans="2:34" x14ac:dyDescent="0.5">
      <c r="B12" s="110" t="s">
        <v>236</v>
      </c>
      <c r="C12" s="99">
        <v>161972.16114849856</v>
      </c>
      <c r="D12" s="99">
        <v>207796.51869140248</v>
      </c>
      <c r="E12" s="99">
        <v>246838.94592603203</v>
      </c>
      <c r="F12" s="99">
        <v>272723.24364234647</v>
      </c>
      <c r="G12" s="99">
        <v>277143.3277025111</v>
      </c>
      <c r="H12" s="99">
        <v>28.291502205055746</v>
      </c>
      <c r="I12" s="99">
        <v>18.788778310868263</v>
      </c>
      <c r="J12" s="99">
        <v>1.6207214321494412</v>
      </c>
      <c r="K12" s="99">
        <v>156729.57160686856</v>
      </c>
      <c r="L12" s="99">
        <v>202483.03499797249</v>
      </c>
      <c r="M12" s="99">
        <v>239755.94786637201</v>
      </c>
      <c r="N12" s="99">
        <v>265076.21012255648</v>
      </c>
      <c r="O12" s="99">
        <v>269384.95104398107</v>
      </c>
      <c r="P12" s="99">
        <v>29.192616889089241</v>
      </c>
      <c r="Q12" s="99">
        <v>18.407918899858817</v>
      </c>
      <c r="R12" s="99">
        <v>1.6254725082392119</v>
      </c>
      <c r="S12" s="99">
        <v>4890.7382981099991</v>
      </c>
      <c r="T12" s="99">
        <v>5115.676980199999</v>
      </c>
      <c r="U12" s="99">
        <v>6488.3600090099999</v>
      </c>
      <c r="V12" s="99">
        <v>6787.2354787200002</v>
      </c>
      <c r="W12" s="99">
        <v>6894.298533019999</v>
      </c>
      <c r="X12" s="99">
        <v>4.5992786442269127</v>
      </c>
      <c r="Y12" s="99">
        <v>26.83287146789975</v>
      </c>
      <c r="Z12" s="99">
        <v>1.577417707631823</v>
      </c>
      <c r="AA12" s="99">
        <v>351.85124351999997</v>
      </c>
      <c r="AB12" s="99">
        <v>197.80671322999999</v>
      </c>
      <c r="AC12" s="99">
        <v>594.63805064999997</v>
      </c>
      <c r="AD12" s="99">
        <v>859.79804106999995</v>
      </c>
      <c r="AE12" s="99">
        <v>864.07812551000006</v>
      </c>
      <c r="AF12" s="99">
        <v>-43.781152724913916</v>
      </c>
      <c r="AG12" s="99">
        <v>200.61570759662936</v>
      </c>
      <c r="AH12" s="99">
        <v>0.4978011388201864</v>
      </c>
    </row>
    <row r="13" spans="2:34" ht="31.5" x14ac:dyDescent="0.5">
      <c r="B13" s="112" t="s">
        <v>237</v>
      </c>
      <c r="C13" s="99">
        <v>46073.162782482912</v>
      </c>
      <c r="D13" s="99">
        <v>62562.173243103018</v>
      </c>
      <c r="E13" s="99">
        <v>72472.000620565494</v>
      </c>
      <c r="F13" s="99">
        <v>76395.801060141501</v>
      </c>
      <c r="G13" s="99">
        <v>76151.849369231524</v>
      </c>
      <c r="H13" s="99">
        <v>35.788753071862594</v>
      </c>
      <c r="I13" s="99">
        <v>15.839966650383195</v>
      </c>
      <c r="J13" s="99">
        <v>-0.31932604609764548</v>
      </c>
      <c r="K13" s="99">
        <v>42906.305499387709</v>
      </c>
      <c r="L13" s="99">
        <v>59822.814728403013</v>
      </c>
      <c r="M13" s="99">
        <v>69958.451909094001</v>
      </c>
      <c r="N13" s="99">
        <v>73842.160741590007</v>
      </c>
      <c r="O13" s="99">
        <v>73593.79574055002</v>
      </c>
      <c r="P13" s="99">
        <v>39.4266274668107</v>
      </c>
      <c r="Q13" s="99">
        <v>16.942762099555196</v>
      </c>
      <c r="R13" s="99">
        <v>-0.33634579289890665</v>
      </c>
      <c r="S13" s="99">
        <v>2150.4964790852</v>
      </c>
      <c r="T13" s="99">
        <v>2141.4436582100002</v>
      </c>
      <c r="U13" s="99">
        <v>1751.0504548215006</v>
      </c>
      <c r="V13" s="99">
        <v>1777.7800845814998</v>
      </c>
      <c r="W13" s="99">
        <v>1758.2932231615</v>
      </c>
      <c r="X13" s="99">
        <v>-0.42096422678407708</v>
      </c>
      <c r="Y13" s="99">
        <v>-18.230374723695665</v>
      </c>
      <c r="Z13" s="99">
        <v>-1.0961345325559257</v>
      </c>
      <c r="AA13" s="99">
        <v>1016.3608040099998</v>
      </c>
      <c r="AB13" s="99">
        <v>597.91485648999992</v>
      </c>
      <c r="AC13" s="99">
        <v>762.49825664999992</v>
      </c>
      <c r="AD13" s="99">
        <v>775.86023396999997</v>
      </c>
      <c r="AE13" s="99">
        <v>799.76040552000006</v>
      </c>
      <c r="AF13" s="99">
        <v>-41.171004024264093</v>
      </c>
      <c r="AG13" s="99">
        <v>27.526226915680031</v>
      </c>
      <c r="AH13" s="99">
        <v>3.0804738409784482</v>
      </c>
    </row>
    <row r="14" spans="2:34" x14ac:dyDescent="0.5">
      <c r="B14" s="111" t="s">
        <v>238</v>
      </c>
      <c r="C14" s="99">
        <v>97602.702021811507</v>
      </c>
      <c r="D14" s="99">
        <v>97504.980075619009</v>
      </c>
      <c r="E14" s="99">
        <v>100908.7477441042</v>
      </c>
      <c r="F14" s="99">
        <v>98368.286389121989</v>
      </c>
      <c r="G14" s="99">
        <v>98237.591958429985</v>
      </c>
      <c r="H14" s="99">
        <v>-0.10012217302207443</v>
      </c>
      <c r="I14" s="99">
        <v>3.4908654571750417</v>
      </c>
      <c r="J14" s="99">
        <v>-0.13286236396861106</v>
      </c>
      <c r="K14" s="99">
        <v>75378.66350197549</v>
      </c>
      <c r="L14" s="99">
        <v>78828.109540265999</v>
      </c>
      <c r="M14" s="99">
        <v>82969.982572830195</v>
      </c>
      <c r="N14" s="99">
        <v>81737.249655155989</v>
      </c>
      <c r="O14" s="99">
        <v>81780.412814576994</v>
      </c>
      <c r="P14" s="99">
        <v>4.5761570689033348</v>
      </c>
      <c r="Q14" s="99">
        <v>5.2543097338247025</v>
      </c>
      <c r="R14" s="99">
        <v>5.2807207978133874E-2</v>
      </c>
      <c r="S14" s="99">
        <v>17515.887238606007</v>
      </c>
      <c r="T14" s="99">
        <v>15054.010120572997</v>
      </c>
      <c r="U14" s="99">
        <v>13921.172536554001</v>
      </c>
      <c r="V14" s="99">
        <v>12853.591240536</v>
      </c>
      <c r="W14" s="99">
        <v>12740.893670102996</v>
      </c>
      <c r="X14" s="99">
        <v>-14.055109424356724</v>
      </c>
      <c r="Y14" s="99">
        <v>-7.5251549251374987</v>
      </c>
      <c r="Z14" s="99">
        <v>-0.87677885755066409</v>
      </c>
      <c r="AA14" s="99">
        <v>4708.1512812300007</v>
      </c>
      <c r="AB14" s="99">
        <v>3622.8604147800015</v>
      </c>
      <c r="AC14" s="99">
        <v>4017.5926347200007</v>
      </c>
      <c r="AD14" s="99">
        <v>3777.4454934300006</v>
      </c>
      <c r="AE14" s="99">
        <v>3716.2854737499997</v>
      </c>
      <c r="AF14" s="99">
        <v>-23.051316782804562</v>
      </c>
      <c r="AG14" s="99">
        <v>10.8955955998092</v>
      </c>
      <c r="AH14" s="99">
        <v>-1.6190841081989094</v>
      </c>
    </row>
    <row r="15" spans="2:34" x14ac:dyDescent="0.5">
      <c r="B15" s="110" t="s">
        <v>239</v>
      </c>
      <c r="C15" s="99">
        <v>662828.19827746309</v>
      </c>
      <c r="D15" s="99">
        <v>837582.03303093999</v>
      </c>
      <c r="E15" s="99">
        <v>947619.23816330847</v>
      </c>
      <c r="F15" s="99">
        <v>984847.43645896215</v>
      </c>
      <c r="G15" s="99">
        <v>980069.48274491518</v>
      </c>
      <c r="H15" s="99">
        <v>26.3648763295861</v>
      </c>
      <c r="I15" s="99">
        <v>13.137483946996717</v>
      </c>
      <c r="J15" s="99">
        <v>-0.4851465858738635</v>
      </c>
      <c r="K15" s="99">
        <v>605155.23993366899</v>
      </c>
      <c r="L15" s="99">
        <v>763650.04244906898</v>
      </c>
      <c r="M15" s="99">
        <v>866463.99094779545</v>
      </c>
      <c r="N15" s="99">
        <v>898484.35254892812</v>
      </c>
      <c r="O15" s="99">
        <v>894650.05781647121</v>
      </c>
      <c r="P15" s="99">
        <v>26.190767600851078</v>
      </c>
      <c r="Q15" s="99">
        <v>13.463490183146762</v>
      </c>
      <c r="R15" s="99">
        <v>-0.42675141994173993</v>
      </c>
      <c r="S15" s="99">
        <v>46826.324927304115</v>
      </c>
      <c r="T15" s="99">
        <v>61626.902641880981</v>
      </c>
      <c r="U15" s="99">
        <v>68458.446999093037</v>
      </c>
      <c r="V15" s="99">
        <v>72948.31343786401</v>
      </c>
      <c r="W15" s="99">
        <v>71845.975919744029</v>
      </c>
      <c r="X15" s="99">
        <v>31.607386950725125</v>
      </c>
      <c r="Y15" s="99">
        <v>11.085328102420991</v>
      </c>
      <c r="Z15" s="99">
        <v>-1.5111213216175701</v>
      </c>
      <c r="AA15" s="99">
        <v>10846.633416489996</v>
      </c>
      <c r="AB15" s="99">
        <v>12305.087939989995</v>
      </c>
      <c r="AC15" s="99">
        <v>12696.800216419999</v>
      </c>
      <c r="AD15" s="99">
        <v>13414.770472170003</v>
      </c>
      <c r="AE15" s="99">
        <v>13573.449008699999</v>
      </c>
      <c r="AF15" s="99">
        <v>13.446149302720316</v>
      </c>
      <c r="AG15" s="99">
        <v>3.18333585538213</v>
      </c>
      <c r="AH15" s="99">
        <v>1.1828643423992036</v>
      </c>
    </row>
    <row r="16" spans="2:34" x14ac:dyDescent="0.5">
      <c r="B16" s="110" t="s">
        <v>240</v>
      </c>
      <c r="C16" s="99">
        <v>252637.87306096996</v>
      </c>
      <c r="D16" s="99">
        <v>337169.65084384306</v>
      </c>
      <c r="E16" s="99">
        <v>375243.39854299999</v>
      </c>
      <c r="F16" s="99">
        <v>365175.85007453006</v>
      </c>
      <c r="G16" s="99">
        <v>364043.81846604001</v>
      </c>
      <c r="H16" s="99">
        <v>33.45966175169341</v>
      </c>
      <c r="I16" s="99">
        <v>11.292163337912767</v>
      </c>
      <c r="J16" s="99">
        <v>-0.30999629582816324</v>
      </c>
      <c r="K16" s="99">
        <v>222514.55098237997</v>
      </c>
      <c r="L16" s="99">
        <v>287620.56938923005</v>
      </c>
      <c r="M16" s="99">
        <v>315352.72628275998</v>
      </c>
      <c r="N16" s="99">
        <v>305126.33346142003</v>
      </c>
      <c r="O16" s="99">
        <v>304592.56316811003</v>
      </c>
      <c r="P16" s="99">
        <v>29.259218383433076</v>
      </c>
      <c r="Q16" s="99">
        <v>9.6419240642002428</v>
      </c>
      <c r="R16" s="99">
        <v>-0.17493419438918689</v>
      </c>
      <c r="S16" s="99">
        <v>21801.698078510002</v>
      </c>
      <c r="T16" s="99">
        <v>39227.422994297987</v>
      </c>
      <c r="U16" s="99">
        <v>47741.920878629993</v>
      </c>
      <c r="V16" s="99">
        <v>48547.445862709988</v>
      </c>
      <c r="W16" s="99">
        <v>47742.576466419989</v>
      </c>
      <c r="X16" s="99">
        <v>79.92829206714211</v>
      </c>
      <c r="Y16" s="99">
        <v>21.705473453022023</v>
      </c>
      <c r="Z16" s="99">
        <v>-1.6579026599383484</v>
      </c>
      <c r="AA16" s="99">
        <v>8321.624000079999</v>
      </c>
      <c r="AB16" s="99">
        <v>10321.658460315002</v>
      </c>
      <c r="AC16" s="99">
        <v>12148.751381610002</v>
      </c>
      <c r="AD16" s="99">
        <v>11502.0707504</v>
      </c>
      <c r="AE16" s="99">
        <v>11708.67883151</v>
      </c>
      <c r="AF16" s="99">
        <v>24.034184435823779</v>
      </c>
      <c r="AG16" s="99">
        <v>17.701544071816141</v>
      </c>
      <c r="AH16" s="99">
        <v>1.7962685641002007</v>
      </c>
    </row>
    <row r="17" spans="2:34" x14ac:dyDescent="0.5">
      <c r="B17" s="110" t="s">
        <v>241</v>
      </c>
      <c r="C17" s="99">
        <v>148657.31681372348</v>
      </c>
      <c r="D17" s="99">
        <v>183908.00787982548</v>
      </c>
      <c r="E17" s="99">
        <v>200493.88963586246</v>
      </c>
      <c r="F17" s="99">
        <v>206649.67517827373</v>
      </c>
      <c r="G17" s="99">
        <v>209173.43772439519</v>
      </c>
      <c r="H17" s="99">
        <v>23.7127185002762</v>
      </c>
      <c r="I17" s="99">
        <v>9.0185750730740377</v>
      </c>
      <c r="J17" s="99">
        <v>1.2212758350305997</v>
      </c>
      <c r="K17" s="99">
        <v>133795.32032052349</v>
      </c>
      <c r="L17" s="99">
        <v>164940.56709539398</v>
      </c>
      <c r="M17" s="99">
        <v>175638.25152073096</v>
      </c>
      <c r="N17" s="99">
        <v>178509.94144778923</v>
      </c>
      <c r="O17" s="99">
        <v>181694.2512009177</v>
      </c>
      <c r="P17" s="99">
        <v>23.278278119337912</v>
      </c>
      <c r="Q17" s="99">
        <v>6.4857812809325024</v>
      </c>
      <c r="R17" s="99">
        <v>1.7838276833785249</v>
      </c>
      <c r="S17" s="99">
        <v>11733.859574440001</v>
      </c>
      <c r="T17" s="99">
        <v>15862.959526031502</v>
      </c>
      <c r="U17" s="99">
        <v>20442.733512431507</v>
      </c>
      <c r="V17" s="99">
        <v>23661.912778594502</v>
      </c>
      <c r="W17" s="99">
        <v>23002.866888066495</v>
      </c>
      <c r="X17" s="99">
        <v>35.189614511715874</v>
      </c>
      <c r="Y17" s="99">
        <v>28.870867248223664</v>
      </c>
      <c r="Z17" s="99">
        <v>-2.7852604170031658</v>
      </c>
      <c r="AA17" s="99">
        <v>3128.1369187600003</v>
      </c>
      <c r="AB17" s="99">
        <v>3104.4812584000001</v>
      </c>
      <c r="AC17" s="99">
        <v>4412.9046027000004</v>
      </c>
      <c r="AD17" s="99">
        <v>4477.8209518900012</v>
      </c>
      <c r="AE17" s="99">
        <v>4476.3196354109996</v>
      </c>
      <c r="AF17" s="99">
        <v>-0.75622202526152005</v>
      </c>
      <c r="AG17" s="99">
        <v>42.146279374684994</v>
      </c>
      <c r="AH17" s="99">
        <v>-3.352783630993228E-2</v>
      </c>
    </row>
    <row r="18" spans="2:34" x14ac:dyDescent="0.5">
      <c r="B18" s="110" t="s">
        <v>242</v>
      </c>
      <c r="C18" s="99">
        <v>150620.1043744424</v>
      </c>
      <c r="D18" s="99">
        <v>177035.51511622299</v>
      </c>
      <c r="E18" s="99">
        <v>192913.09393897545</v>
      </c>
      <c r="F18" s="99">
        <v>204922.79405776275</v>
      </c>
      <c r="G18" s="99">
        <v>208189.57325940282</v>
      </c>
      <c r="H18" s="99">
        <v>17.537772166265228</v>
      </c>
      <c r="I18" s="99">
        <v>8.9685839659510709</v>
      </c>
      <c r="J18" s="99">
        <v>1.5941512102939814</v>
      </c>
      <c r="K18" s="99">
        <v>137369.7054331924</v>
      </c>
      <c r="L18" s="99">
        <v>163683.81931438399</v>
      </c>
      <c r="M18" s="99">
        <v>177349.97682695897</v>
      </c>
      <c r="N18" s="99">
        <v>186792.61246466573</v>
      </c>
      <c r="O18" s="99">
        <v>190144.33680656581</v>
      </c>
      <c r="P18" s="99">
        <v>19.15568923891232</v>
      </c>
      <c r="Q18" s="99">
        <v>8.349119399717015</v>
      </c>
      <c r="R18" s="99">
        <v>1.7943559424943079</v>
      </c>
      <c r="S18" s="99">
        <v>11218.775888770002</v>
      </c>
      <c r="T18" s="99">
        <v>11585.626527537997</v>
      </c>
      <c r="U18" s="99">
        <v>13088.482710566499</v>
      </c>
      <c r="V18" s="99">
        <v>15514.431724556998</v>
      </c>
      <c r="W18" s="99">
        <v>15396.012582516998</v>
      </c>
      <c r="X18" s="99">
        <v>3.2699702927055796</v>
      </c>
      <c r="Y18" s="99">
        <v>12.971729922903583</v>
      </c>
      <c r="Z18" s="99">
        <v>-0.76328378726602253</v>
      </c>
      <c r="AA18" s="99">
        <v>2031.6230524799996</v>
      </c>
      <c r="AB18" s="99">
        <v>1766.0692743009997</v>
      </c>
      <c r="AC18" s="99">
        <v>2474.63440145</v>
      </c>
      <c r="AD18" s="99">
        <v>2615.7498685400001</v>
      </c>
      <c r="AE18" s="99">
        <v>2649.2238703200005</v>
      </c>
      <c r="AF18" s="99">
        <v>-13.071016193424207</v>
      </c>
      <c r="AG18" s="99">
        <v>40.121026816994274</v>
      </c>
      <c r="AH18" s="99">
        <v>1.2797095847197459</v>
      </c>
    </row>
    <row r="19" spans="2:34" x14ac:dyDescent="0.5">
      <c r="B19" s="110" t="s">
        <v>243</v>
      </c>
      <c r="C19" s="99">
        <v>158624.47190619493</v>
      </c>
      <c r="D19" s="99">
        <v>233767.41393833442</v>
      </c>
      <c r="E19" s="99">
        <v>867483.32379339961</v>
      </c>
      <c r="F19" s="99">
        <v>878726.86992789141</v>
      </c>
      <c r="G19" s="99">
        <v>880322.70807812561</v>
      </c>
      <c r="H19" s="99">
        <v>47.371594766648897</v>
      </c>
      <c r="I19" s="99">
        <v>271.0882150675771</v>
      </c>
      <c r="J19" s="99">
        <v>0.18160798364628139</v>
      </c>
      <c r="K19" s="99">
        <v>137969.08286135393</v>
      </c>
      <c r="L19" s="99">
        <v>205358.0678148194</v>
      </c>
      <c r="M19" s="99">
        <v>757464.4905929456</v>
      </c>
      <c r="N19" s="99">
        <v>743490.35981297807</v>
      </c>
      <c r="O19" s="99">
        <v>746936.3576680962</v>
      </c>
      <c r="P19" s="99">
        <v>48.843540564218365</v>
      </c>
      <c r="Q19" s="99">
        <v>268.85061232460828</v>
      </c>
      <c r="R19" s="99">
        <v>0.46348924496948385</v>
      </c>
      <c r="S19" s="99">
        <v>15664.245736711002</v>
      </c>
      <c r="T19" s="99">
        <v>23284.481040325001</v>
      </c>
      <c r="U19" s="99">
        <v>81687.141689984011</v>
      </c>
      <c r="V19" s="99">
        <v>105937.48593976334</v>
      </c>
      <c r="W19" s="99">
        <v>104265.8072821434</v>
      </c>
      <c r="X19" s="99">
        <v>48.647317155878639</v>
      </c>
      <c r="Y19" s="99">
        <v>250.82225602758737</v>
      </c>
      <c r="Z19" s="99">
        <v>-1.5779859629389992</v>
      </c>
      <c r="AA19" s="99">
        <v>4991.1433081299992</v>
      </c>
      <c r="AB19" s="99">
        <v>5124.865083190004</v>
      </c>
      <c r="AC19" s="99">
        <v>28331.691510470006</v>
      </c>
      <c r="AD19" s="99">
        <v>29299.02417515</v>
      </c>
      <c r="AE19" s="99">
        <v>29120.543127886001</v>
      </c>
      <c r="AF19" s="99">
        <v>2.6791812377374016</v>
      </c>
      <c r="AG19" s="99">
        <v>452.82804621336038</v>
      </c>
      <c r="AH19" s="99">
        <v>-0.6091706201443281</v>
      </c>
    </row>
    <row r="20" spans="2:34" x14ac:dyDescent="0.5">
      <c r="B20" s="110" t="s">
        <v>244</v>
      </c>
      <c r="C20" s="99">
        <v>1583.0617932300001</v>
      </c>
      <c r="D20" s="99">
        <v>1538.8786310400001</v>
      </c>
      <c r="E20" s="99">
        <v>1125.20287833</v>
      </c>
      <c r="F20" s="99">
        <v>1127.7386368499999</v>
      </c>
      <c r="G20" s="99">
        <v>1127.7355461</v>
      </c>
      <c r="H20" s="99">
        <v>-2.7909941594794581</v>
      </c>
      <c r="I20" s="99">
        <v>-26.881636041071744</v>
      </c>
      <c r="J20" s="99">
        <v>-2.7406616205372103E-4</v>
      </c>
      <c r="K20" s="99">
        <v>1538.8858334500001</v>
      </c>
      <c r="L20" s="99">
        <v>1492.13191164</v>
      </c>
      <c r="M20" s="99">
        <v>1081.22453632</v>
      </c>
      <c r="N20" s="99">
        <v>1083.7602948399999</v>
      </c>
      <c r="O20" s="99">
        <v>1083.75720409</v>
      </c>
      <c r="P20" s="99">
        <v>-3.03816701627458</v>
      </c>
      <c r="Q20" s="99">
        <v>-27.538274070445446</v>
      </c>
      <c r="R20" s="99">
        <v>-2.8518760233353646E-4</v>
      </c>
      <c r="S20" s="99">
        <v>10.992669589999998</v>
      </c>
      <c r="T20" s="99">
        <v>10.959576609999999</v>
      </c>
      <c r="U20" s="99">
        <v>8.1911992200000014</v>
      </c>
      <c r="V20" s="99">
        <v>8.1911992200000014</v>
      </c>
      <c r="W20" s="99">
        <v>8.1911992200000014</v>
      </c>
      <c r="X20" s="99">
        <v>-0.30104588998202825</v>
      </c>
      <c r="Y20" s="99">
        <v>-25.259893593644929</v>
      </c>
      <c r="Z20" s="99">
        <v>0</v>
      </c>
      <c r="AA20" s="99">
        <v>33.183290190000001</v>
      </c>
      <c r="AB20" s="99">
        <v>35.787142790000004</v>
      </c>
      <c r="AC20" s="99">
        <v>35.787142790000004</v>
      </c>
      <c r="AD20" s="99">
        <v>35.787142790000004</v>
      </c>
      <c r="AE20" s="99">
        <v>35.787142790000004</v>
      </c>
      <c r="AF20" s="99">
        <v>7.8468789113163071</v>
      </c>
      <c r="AG20" s="99">
        <v>0</v>
      </c>
      <c r="AH20" s="99">
        <v>0</v>
      </c>
    </row>
    <row r="21" spans="2:34" x14ac:dyDescent="0.5">
      <c r="B21" s="110" t="s">
        <v>245</v>
      </c>
      <c r="C21" s="99">
        <v>472098.75038330379</v>
      </c>
      <c r="D21" s="99">
        <v>641727.15568762401</v>
      </c>
      <c r="E21" s="99">
        <v>421635.03981370921</v>
      </c>
      <c r="F21" s="99">
        <v>376927.93408813281</v>
      </c>
      <c r="G21" s="99">
        <v>366346.85726405057</v>
      </c>
      <c r="H21" s="99">
        <v>35.930704151747165</v>
      </c>
      <c r="I21" s="99">
        <v>-34.296836891385951</v>
      </c>
      <c r="J21" s="99">
        <v>-2.8071882891036126</v>
      </c>
      <c r="K21" s="99">
        <v>377177.38583519316</v>
      </c>
      <c r="L21" s="99">
        <v>513832.9241596022</v>
      </c>
      <c r="M21" s="99">
        <v>311215.03695517243</v>
      </c>
      <c r="N21" s="99">
        <v>290748.40642393817</v>
      </c>
      <c r="O21" s="99">
        <v>281096.96297920408</v>
      </c>
      <c r="P21" s="99">
        <v>36.231105961405753</v>
      </c>
      <c r="Q21" s="99">
        <v>-39.432640003717317</v>
      </c>
      <c r="R21" s="99">
        <v>-3.3195172291542674</v>
      </c>
      <c r="S21" s="99">
        <v>73156.626442140579</v>
      </c>
      <c r="T21" s="99">
        <v>110456.5328203118</v>
      </c>
      <c r="U21" s="99">
        <v>98811.844669286802</v>
      </c>
      <c r="V21" s="99">
        <v>75246.463388594595</v>
      </c>
      <c r="W21" s="99">
        <v>74721.489003727489</v>
      </c>
      <c r="X21" s="99">
        <v>50.986367458690339</v>
      </c>
      <c r="Y21" s="99">
        <v>-10.542326337518046</v>
      </c>
      <c r="Z21" s="99">
        <v>-0.69767316791485845</v>
      </c>
      <c r="AA21" s="99">
        <v>21764.738105970002</v>
      </c>
      <c r="AB21" s="99">
        <v>17437.698707709998</v>
      </c>
      <c r="AC21" s="99">
        <v>11608.158189250002</v>
      </c>
      <c r="AD21" s="99">
        <v>10933.0642756</v>
      </c>
      <c r="AE21" s="99">
        <v>10528.405281119001</v>
      </c>
      <c r="AF21" s="99">
        <v>-19.880962395192388</v>
      </c>
      <c r="AG21" s="99">
        <v>-33.430675779955372</v>
      </c>
      <c r="AH21" s="99">
        <v>-3.7012404233651264</v>
      </c>
    </row>
    <row r="22" spans="2:34" x14ac:dyDescent="0.5">
      <c r="B22" s="113" t="s">
        <v>246</v>
      </c>
      <c r="C22" s="114">
        <v>3266011.8895766991</v>
      </c>
      <c r="D22" s="114">
        <v>4172746.8878525468</v>
      </c>
      <c r="E22" s="114">
        <v>4709039.2624030374</v>
      </c>
      <c r="F22" s="114">
        <v>4828899.7094106432</v>
      </c>
      <c r="G22" s="114">
        <v>4836853.6291552652</v>
      </c>
      <c r="H22" s="114">
        <v>27.762758646704366</v>
      </c>
      <c r="I22" s="114">
        <v>12.852262285826949</v>
      </c>
      <c r="J22" s="114">
        <v>0.16471495005625503</v>
      </c>
      <c r="K22" s="114">
        <v>2903588.1627831785</v>
      </c>
      <c r="L22" s="114">
        <v>3716940.6650290014</v>
      </c>
      <c r="M22" s="114">
        <v>4175443.2777171689</v>
      </c>
      <c r="N22" s="114">
        <v>4276333.7236603526</v>
      </c>
      <c r="O22" s="114">
        <v>4289095.7952047074</v>
      </c>
      <c r="P22" s="114">
        <v>28.011978856746666</v>
      </c>
      <c r="Q22" s="114">
        <v>12.335483775730115</v>
      </c>
      <c r="R22" s="114">
        <v>0.29843488298735288</v>
      </c>
      <c r="S22" s="114">
        <v>287139.56416194071</v>
      </c>
      <c r="T22" s="114">
        <v>383429.80260290939</v>
      </c>
      <c r="U22" s="114">
        <v>441782.89778425847</v>
      </c>
      <c r="V22" s="114">
        <v>459739.56803900102</v>
      </c>
      <c r="W22" s="114">
        <v>454990.22085029189</v>
      </c>
      <c r="X22" s="114">
        <v>33.534298459359299</v>
      </c>
      <c r="Y22" s="114">
        <v>15.218716642582208</v>
      </c>
      <c r="Z22" s="114">
        <v>-1.0330516489949426</v>
      </c>
      <c r="AA22" s="114">
        <v>75284.162631579995</v>
      </c>
      <c r="AB22" s="114">
        <v>72376.420220636021</v>
      </c>
      <c r="AC22" s="114">
        <v>91813.086901610004</v>
      </c>
      <c r="AD22" s="114">
        <v>92826.417711289992</v>
      </c>
      <c r="AE22" s="114">
        <v>92767.613100265997</v>
      </c>
      <c r="AF22" s="114">
        <v>-3.8623560511307895</v>
      </c>
      <c r="AG22" s="114">
        <v>26.854971027473095</v>
      </c>
      <c r="AH22" s="114">
        <v>-6.3349003951540528E-2</v>
      </c>
    </row>
    <row r="23" spans="2:34" x14ac:dyDescent="0.5">
      <c r="B23" s="109" t="s">
        <v>247</v>
      </c>
      <c r="C23" s="99"/>
      <c r="D23" s="99"/>
      <c r="E23" s="99"/>
      <c r="F23" s="99"/>
      <c r="G23" s="99"/>
      <c r="H23" s="115"/>
      <c r="I23" s="115"/>
      <c r="J23" s="115"/>
      <c r="K23" s="99"/>
      <c r="L23" s="99"/>
      <c r="M23" s="99"/>
      <c r="N23" s="99"/>
      <c r="O23" s="99"/>
      <c r="P23" s="115"/>
      <c r="Q23" s="115"/>
      <c r="R23" s="115"/>
      <c r="S23" s="99"/>
      <c r="T23" s="99"/>
      <c r="U23" s="99"/>
      <c r="V23" s="99"/>
      <c r="W23" s="99"/>
      <c r="X23" s="115"/>
      <c r="Y23" s="115"/>
      <c r="Z23" s="115"/>
      <c r="AA23" s="99"/>
      <c r="AB23" s="99"/>
      <c r="AC23" s="99"/>
      <c r="AD23" s="99"/>
      <c r="AE23" s="99"/>
      <c r="AF23" s="115"/>
      <c r="AG23" s="115"/>
      <c r="AH23" s="115"/>
    </row>
    <row r="24" spans="2:34" x14ac:dyDescent="0.5">
      <c r="B24" s="116" t="s">
        <v>248</v>
      </c>
      <c r="C24" s="99">
        <v>718479.78113080992</v>
      </c>
      <c r="D24" s="99">
        <v>932079.36692221405</v>
      </c>
      <c r="E24" s="99">
        <v>1196840.7676061383</v>
      </c>
      <c r="F24" s="99">
        <v>1324548.8649589196</v>
      </c>
      <c r="G24" s="99">
        <v>1363438.9086760769</v>
      </c>
      <c r="H24" s="99">
        <v>29.729380199846588</v>
      </c>
      <c r="I24" s="99">
        <v>28.405456668157282</v>
      </c>
      <c r="J24" s="99">
        <v>2.9360973193211404</v>
      </c>
      <c r="K24" s="99">
        <v>623348.85000741691</v>
      </c>
      <c r="L24" s="99">
        <v>800511.66187576484</v>
      </c>
      <c r="M24" s="99">
        <v>1048406.7546198533</v>
      </c>
      <c r="N24" s="99">
        <v>1162246.5085948787</v>
      </c>
      <c r="O24" s="99">
        <v>1199647.2314424193</v>
      </c>
      <c r="P24" s="99">
        <v>28.421133987211167</v>
      </c>
      <c r="Q24" s="99">
        <v>30.967080749731853</v>
      </c>
      <c r="R24" s="99">
        <v>3.2179681823916173</v>
      </c>
      <c r="S24" s="99">
        <v>80772.330123243039</v>
      </c>
      <c r="T24" s="99">
        <v>115573.28453641916</v>
      </c>
      <c r="U24" s="99">
        <v>130208.67771802505</v>
      </c>
      <c r="V24" s="99">
        <v>142932.66151484087</v>
      </c>
      <c r="W24" s="99">
        <v>144314.89088684757</v>
      </c>
      <c r="X24" s="99">
        <v>43.085242632070361</v>
      </c>
      <c r="Y24" s="99">
        <v>12.663301246746192</v>
      </c>
      <c r="Z24" s="99">
        <v>0.96704934852358537</v>
      </c>
      <c r="AA24" s="99">
        <v>14358.601000149996</v>
      </c>
      <c r="AB24" s="99">
        <v>15994.420510029995</v>
      </c>
      <c r="AC24" s="99">
        <v>18225.335268259998</v>
      </c>
      <c r="AD24" s="99">
        <v>19369.694849200001</v>
      </c>
      <c r="AE24" s="99">
        <v>19476.78634681</v>
      </c>
      <c r="AF24" s="99">
        <v>11.392610671909543</v>
      </c>
      <c r="AG24" s="99">
        <v>13.948081187630468</v>
      </c>
      <c r="AH24" s="99">
        <v>0.55288169712401913</v>
      </c>
    </row>
    <row r="25" spans="2:34" x14ac:dyDescent="0.5">
      <c r="B25" s="116" t="s">
        <v>249</v>
      </c>
      <c r="C25" s="99">
        <v>488596.24056173506</v>
      </c>
      <c r="D25" s="99">
        <v>634300.22422558325</v>
      </c>
      <c r="E25" s="99">
        <v>718773.22920268087</v>
      </c>
      <c r="F25" s="99">
        <v>778307.19790086732</v>
      </c>
      <c r="G25" s="99">
        <v>314630.37831974123</v>
      </c>
      <c r="H25" s="99">
        <v>29.820938347035487</v>
      </c>
      <c r="I25" s="99">
        <v>13.317511448183808</v>
      </c>
      <c r="J25" s="99">
        <v>-59.575039371559868</v>
      </c>
      <c r="K25" s="99">
        <v>421257.37048876984</v>
      </c>
      <c r="L25" s="99">
        <v>548651.19394303532</v>
      </c>
      <c r="M25" s="99">
        <v>619855.81286770583</v>
      </c>
      <c r="N25" s="99">
        <v>679255.26621382637</v>
      </c>
      <c r="O25" s="99">
        <v>244840.12907178124</v>
      </c>
      <c r="P25" s="99">
        <v>30.241328076101077</v>
      </c>
      <c r="Q25" s="99">
        <v>12.978121566261178</v>
      </c>
      <c r="R25" s="99">
        <v>-63.95462188515345</v>
      </c>
      <c r="S25" s="99">
        <v>60457.374051305218</v>
      </c>
      <c r="T25" s="99">
        <v>78745.960392228008</v>
      </c>
      <c r="U25" s="99">
        <v>87233.448597744995</v>
      </c>
      <c r="V25" s="99">
        <v>88076.643614070999</v>
      </c>
      <c r="W25" s="99">
        <v>62391.62759245999</v>
      </c>
      <c r="X25" s="99">
        <v>30.250381575294298</v>
      </c>
      <c r="Y25" s="99">
        <v>10.778315691676646</v>
      </c>
      <c r="Z25" s="99">
        <v>-29.162119453774928</v>
      </c>
      <c r="AA25" s="99">
        <v>6881.4960216599993</v>
      </c>
      <c r="AB25" s="99">
        <v>6903.0698903200009</v>
      </c>
      <c r="AC25" s="99">
        <v>11683.967737230001</v>
      </c>
      <c r="AD25" s="99">
        <v>10975.288072969999</v>
      </c>
      <c r="AE25" s="99">
        <v>7398.6216555000019</v>
      </c>
      <c r="AF25" s="99">
        <v>0.31350550217708939</v>
      </c>
      <c r="AG25" s="99">
        <v>69.25756109776799</v>
      </c>
      <c r="AH25" s="99">
        <v>-32.588360266174988</v>
      </c>
    </row>
    <row r="26" spans="2:34" x14ac:dyDescent="0.5">
      <c r="B26" s="116" t="s">
        <v>250</v>
      </c>
      <c r="C26" s="99">
        <v>0</v>
      </c>
      <c r="D26" s="99">
        <v>0</v>
      </c>
      <c r="E26" s="99">
        <v>0</v>
      </c>
      <c r="F26" s="99">
        <v>0</v>
      </c>
      <c r="G26" s="99">
        <v>473897.34257943725</v>
      </c>
      <c r="H26" s="99">
        <v>0</v>
      </c>
      <c r="I26" s="99">
        <v>0</v>
      </c>
      <c r="J26" s="99">
        <v>0</v>
      </c>
      <c r="K26" s="99">
        <v>0</v>
      </c>
      <c r="L26" s="99">
        <v>0</v>
      </c>
      <c r="M26" s="99">
        <v>0</v>
      </c>
      <c r="N26" s="99">
        <v>0</v>
      </c>
      <c r="O26" s="99">
        <v>455230.25217808725</v>
      </c>
      <c r="P26" s="99">
        <v>0</v>
      </c>
      <c r="Q26" s="99">
        <v>0</v>
      </c>
      <c r="R26" s="99">
        <v>0</v>
      </c>
      <c r="S26" s="99">
        <v>0</v>
      </c>
      <c r="T26" s="99">
        <v>0</v>
      </c>
      <c r="U26" s="99">
        <v>0</v>
      </c>
      <c r="V26" s="99">
        <v>0</v>
      </c>
      <c r="W26" s="99">
        <v>15476.292294679999</v>
      </c>
      <c r="X26" s="99">
        <v>0</v>
      </c>
      <c r="Y26" s="99">
        <v>0</v>
      </c>
      <c r="Z26" s="99">
        <v>0</v>
      </c>
      <c r="AA26" s="99">
        <v>0</v>
      </c>
      <c r="AB26" s="99">
        <v>0</v>
      </c>
      <c r="AC26" s="99">
        <v>0</v>
      </c>
      <c r="AD26" s="99">
        <v>0</v>
      </c>
      <c r="AE26" s="99">
        <v>3190.7981066700008</v>
      </c>
      <c r="AF26" s="99">
        <v>0</v>
      </c>
      <c r="AG26" s="99">
        <v>0</v>
      </c>
      <c r="AH26" s="99">
        <v>0</v>
      </c>
    </row>
    <row r="27" spans="2:34" x14ac:dyDescent="0.5">
      <c r="B27" s="116" t="s">
        <v>251</v>
      </c>
      <c r="C27" s="99">
        <v>138316.37657992812</v>
      </c>
      <c r="D27" s="99">
        <v>205637.62795102393</v>
      </c>
      <c r="E27" s="99">
        <v>78431.601490940127</v>
      </c>
      <c r="F27" s="99">
        <v>71699.137713266915</v>
      </c>
      <c r="G27" s="99">
        <v>78040.2546180723</v>
      </c>
      <c r="H27" s="99">
        <v>48.671931000298606</v>
      </c>
      <c r="I27" s="99">
        <v>-61.859314235223565</v>
      </c>
      <c r="J27" s="99">
        <v>8.8440629930087056</v>
      </c>
      <c r="K27" s="99">
        <v>138307.92239808812</v>
      </c>
      <c r="L27" s="99">
        <v>205627.17798661391</v>
      </c>
      <c r="M27" s="99">
        <v>78388.68712340013</v>
      </c>
      <c r="N27" s="99">
        <v>71699.137713266915</v>
      </c>
      <c r="O27" s="99">
        <v>77890.659306772301</v>
      </c>
      <c r="P27" s="99">
        <v>48.673463111362857</v>
      </c>
      <c r="Q27" s="99">
        <v>-61.878245915283067</v>
      </c>
      <c r="R27" s="99">
        <v>8.6354198822669037</v>
      </c>
      <c r="S27" s="99">
        <v>8.4541818399999986</v>
      </c>
      <c r="T27" s="99">
        <v>10.449964409999998</v>
      </c>
      <c r="U27" s="99">
        <v>42.914367540000008</v>
      </c>
      <c r="V27" s="99">
        <v>0</v>
      </c>
      <c r="W27" s="99">
        <v>0</v>
      </c>
      <c r="X27" s="99">
        <v>23.607045693732083</v>
      </c>
      <c r="Y27" s="99">
        <v>310.66520283010243</v>
      </c>
      <c r="Z27" s="99">
        <v>0</v>
      </c>
      <c r="AA27" s="99">
        <v>0</v>
      </c>
      <c r="AB27" s="99">
        <v>0</v>
      </c>
      <c r="AC27" s="99">
        <v>0</v>
      </c>
      <c r="AD27" s="99">
        <v>0</v>
      </c>
      <c r="AE27" s="99">
        <v>149.59531129999999</v>
      </c>
      <c r="AF27" s="99">
        <v>0</v>
      </c>
      <c r="AG27" s="99">
        <v>0</v>
      </c>
      <c r="AH27" s="99">
        <v>0</v>
      </c>
    </row>
    <row r="28" spans="2:34" x14ac:dyDescent="0.5">
      <c r="B28" s="116" t="s">
        <v>252</v>
      </c>
      <c r="C28" s="99">
        <v>702115.41625706886</v>
      </c>
      <c r="D28" s="99">
        <v>880233.53512387339</v>
      </c>
      <c r="E28" s="99">
        <v>1014047.534846422</v>
      </c>
      <c r="F28" s="99">
        <v>1054710.6268541552</v>
      </c>
      <c r="G28" s="99">
        <v>1038907.6013126398</v>
      </c>
      <c r="H28" s="99">
        <v>25.368780508529564</v>
      </c>
      <c r="I28" s="99">
        <v>15.202101985777819</v>
      </c>
      <c r="J28" s="99">
        <v>-1.4983280853678838</v>
      </c>
      <c r="K28" s="99">
        <v>684538.33783228882</v>
      </c>
      <c r="L28" s="99">
        <v>856327.32901327836</v>
      </c>
      <c r="M28" s="99">
        <v>989680.11755964102</v>
      </c>
      <c r="N28" s="99">
        <v>1028824.0526735001</v>
      </c>
      <c r="O28" s="99">
        <v>1002155.9180900349</v>
      </c>
      <c r="P28" s="99">
        <v>25.095598257504413</v>
      </c>
      <c r="Q28" s="99">
        <v>15.57264191252909</v>
      </c>
      <c r="R28" s="99">
        <v>-2.5920986697546167</v>
      </c>
      <c r="S28" s="99">
        <v>11989.246665040004</v>
      </c>
      <c r="T28" s="99">
        <v>17948.824584405</v>
      </c>
      <c r="U28" s="99">
        <v>17812.353930391</v>
      </c>
      <c r="V28" s="99">
        <v>19477.039971975009</v>
      </c>
      <c r="W28" s="99">
        <v>30289.075415684994</v>
      </c>
      <c r="X28" s="99">
        <v>49.707692950740629</v>
      </c>
      <c r="Y28" s="99">
        <v>-0.76033198370311872</v>
      </c>
      <c r="Z28" s="99">
        <v>55.511697153505523</v>
      </c>
      <c r="AA28" s="99">
        <v>5587.8317597400001</v>
      </c>
      <c r="AB28" s="99">
        <v>5957.3815261900008</v>
      </c>
      <c r="AC28" s="99">
        <v>6555.0633563899992</v>
      </c>
      <c r="AD28" s="99">
        <v>6409.5342086799992</v>
      </c>
      <c r="AE28" s="99">
        <v>6462.6078069200012</v>
      </c>
      <c r="AF28" s="99">
        <v>6.6134733889553585</v>
      </c>
      <c r="AG28" s="99">
        <v>10.03262637406138</v>
      </c>
      <c r="AH28" s="99">
        <v>0.82804142254406798</v>
      </c>
    </row>
    <row r="29" spans="2:34" ht="31.5" x14ac:dyDescent="0.5">
      <c r="B29" s="117" t="s">
        <v>253</v>
      </c>
      <c r="C29" s="99">
        <v>252542.45920616243</v>
      </c>
      <c r="D29" s="99">
        <v>298257.53329391585</v>
      </c>
      <c r="E29" s="99">
        <v>337798.99820676382</v>
      </c>
      <c r="F29" s="99">
        <v>348558.01830959058</v>
      </c>
      <c r="G29" s="99">
        <v>346999.90604369109</v>
      </c>
      <c r="H29" s="99">
        <v>18.101935900780166</v>
      </c>
      <c r="I29" s="99">
        <v>13.257490758458765</v>
      </c>
      <c r="J29" s="99">
        <v>-0.44701661819627203</v>
      </c>
      <c r="K29" s="99">
        <v>208418.88884113342</v>
      </c>
      <c r="L29" s="99">
        <v>248988.20203433794</v>
      </c>
      <c r="M29" s="99">
        <v>279105.89313079597</v>
      </c>
      <c r="N29" s="99">
        <v>283883.71104909945</v>
      </c>
      <c r="O29" s="99">
        <v>282102.79295911995</v>
      </c>
      <c r="P29" s="99">
        <v>19.46527659694431</v>
      </c>
      <c r="Q29" s="99">
        <v>12.096031398429274</v>
      </c>
      <c r="R29" s="99">
        <v>-0.62734071053180962</v>
      </c>
      <c r="S29" s="99">
        <v>35072.929971478996</v>
      </c>
      <c r="T29" s="99">
        <v>41221.033385617942</v>
      </c>
      <c r="U29" s="99">
        <v>48704.693310787865</v>
      </c>
      <c r="V29" s="99">
        <v>53422.606437691124</v>
      </c>
      <c r="W29" s="99">
        <v>53644.971275961143</v>
      </c>
      <c r="X29" s="99">
        <v>17.52948333412273</v>
      </c>
      <c r="Y29" s="99">
        <v>18.154954668800173</v>
      </c>
      <c r="Z29" s="99">
        <v>0.4162373442586853</v>
      </c>
      <c r="AA29" s="99">
        <v>9050.640393550002</v>
      </c>
      <c r="AB29" s="99">
        <v>8048.297873960003</v>
      </c>
      <c r="AC29" s="99">
        <v>9988.4117651799988</v>
      </c>
      <c r="AD29" s="99">
        <v>11251.700822800003</v>
      </c>
      <c r="AE29" s="99">
        <v>11252.14180861</v>
      </c>
      <c r="AF29" s="99">
        <v>-11.074824277675699</v>
      </c>
      <c r="AG29" s="99">
        <v>24.105890731221184</v>
      </c>
      <c r="AH29" s="99">
        <v>3.9192813330313214E-3</v>
      </c>
    </row>
    <row r="30" spans="2:34" x14ac:dyDescent="0.5">
      <c r="B30" s="116" t="s">
        <v>254</v>
      </c>
      <c r="C30" s="99">
        <v>163480.2998596</v>
      </c>
      <c r="D30" s="99">
        <v>183538.17612812988</v>
      </c>
      <c r="E30" s="99">
        <v>228254.8075440001</v>
      </c>
      <c r="F30" s="99">
        <v>225517.30406805995</v>
      </c>
      <c r="G30" s="99">
        <v>232408.6363329</v>
      </c>
      <c r="H30" s="99">
        <v>12.269292560483418</v>
      </c>
      <c r="I30" s="99">
        <v>24.363667744335149</v>
      </c>
      <c r="J30" s="99">
        <v>3.0557886869560402</v>
      </c>
      <c r="K30" s="99">
        <v>141434.56215841</v>
      </c>
      <c r="L30" s="99">
        <v>159138.7943799599</v>
      </c>
      <c r="M30" s="99">
        <v>199641.17362327009</v>
      </c>
      <c r="N30" s="99">
        <v>194089.22374653997</v>
      </c>
      <c r="O30" s="99">
        <v>201982.97994209998</v>
      </c>
      <c r="P30" s="99">
        <v>12.517613765241306</v>
      </c>
      <c r="Q30" s="99">
        <v>25.450977809098312</v>
      </c>
      <c r="R30" s="99">
        <v>4.0670759783492327</v>
      </c>
      <c r="S30" s="99">
        <v>14628.11669947</v>
      </c>
      <c r="T30" s="99">
        <v>17446.175323304997</v>
      </c>
      <c r="U30" s="99">
        <v>18716.788246459997</v>
      </c>
      <c r="V30" s="99">
        <v>21469.556648759997</v>
      </c>
      <c r="W30" s="99">
        <v>20483.589744510002</v>
      </c>
      <c r="X30" s="99">
        <v>19.264671466130018</v>
      </c>
      <c r="Y30" s="99">
        <v>7.283045708348963</v>
      </c>
      <c r="Z30" s="99">
        <v>-4.5923952710357536</v>
      </c>
      <c r="AA30" s="99">
        <v>7417.6210017200019</v>
      </c>
      <c r="AB30" s="99">
        <v>6953.2064248650004</v>
      </c>
      <c r="AC30" s="99">
        <v>9896.8456742700018</v>
      </c>
      <c r="AD30" s="99">
        <v>9958.5236727600004</v>
      </c>
      <c r="AE30" s="99">
        <v>9942.0666462900008</v>
      </c>
      <c r="AF30" s="99">
        <v>-6.2609639498609164</v>
      </c>
      <c r="AG30" s="99">
        <v>42.334990068443908</v>
      </c>
      <c r="AH30" s="99">
        <v>-0.16525568458520823</v>
      </c>
    </row>
    <row r="31" spans="2:34" x14ac:dyDescent="0.5">
      <c r="B31" s="116" t="s">
        <v>255</v>
      </c>
      <c r="C31" s="99">
        <v>50409.69302413502</v>
      </c>
      <c r="D31" s="99">
        <v>106281.5129899725</v>
      </c>
      <c r="E31" s="99">
        <v>80507.785816752497</v>
      </c>
      <c r="F31" s="99">
        <v>74872.480573262495</v>
      </c>
      <c r="G31" s="99">
        <v>74797.695741432501</v>
      </c>
      <c r="H31" s="99">
        <v>110.83546955758553</v>
      </c>
      <c r="I31" s="99">
        <v>-24.250433069814985</v>
      </c>
      <c r="J31" s="99">
        <v>-9.9882935969797249E-2</v>
      </c>
      <c r="K31" s="99">
        <v>41345.033456100013</v>
      </c>
      <c r="L31" s="99">
        <v>90921.188319040011</v>
      </c>
      <c r="M31" s="99">
        <v>64818.975833289995</v>
      </c>
      <c r="N31" s="99">
        <v>58404.896820479997</v>
      </c>
      <c r="O31" s="99">
        <v>58247.715827899992</v>
      </c>
      <c r="P31" s="99">
        <v>119.9083679919615</v>
      </c>
      <c r="Q31" s="99">
        <v>-28.708613435801183</v>
      </c>
      <c r="R31" s="99">
        <v>-0.26912296936870694</v>
      </c>
      <c r="S31" s="99">
        <v>6445.5595371650015</v>
      </c>
      <c r="T31" s="99">
        <v>12527.6853716025</v>
      </c>
      <c r="U31" s="99">
        <v>11773.365456912503</v>
      </c>
      <c r="V31" s="99">
        <v>12669.289537732499</v>
      </c>
      <c r="W31" s="99">
        <v>12695.142630292501</v>
      </c>
      <c r="X31" s="99">
        <v>94.361487150464598</v>
      </c>
      <c r="Y31" s="99">
        <v>-6.0212233330817346</v>
      </c>
      <c r="Z31" s="99">
        <v>0.20406110763357965</v>
      </c>
      <c r="AA31" s="99">
        <v>2619.10003087</v>
      </c>
      <c r="AB31" s="99">
        <v>2832.6392993300005</v>
      </c>
      <c r="AC31" s="99">
        <v>3915.4445265500003</v>
      </c>
      <c r="AD31" s="99">
        <v>3798.2942150499998</v>
      </c>
      <c r="AE31" s="99">
        <v>3854.83728324</v>
      </c>
      <c r="AF31" s="99">
        <v>8.1531543638319199</v>
      </c>
      <c r="AG31" s="99">
        <v>38.226018663093249</v>
      </c>
      <c r="AH31" s="99">
        <v>1.4886437171180544</v>
      </c>
    </row>
    <row r="32" spans="2:34" x14ac:dyDescent="0.5">
      <c r="B32" s="116" t="s">
        <v>256</v>
      </c>
      <c r="C32" s="99">
        <v>174057.66040123088</v>
      </c>
      <c r="D32" s="99">
        <v>160657.41396947138</v>
      </c>
      <c r="E32" s="99">
        <v>157161.69371171718</v>
      </c>
      <c r="F32" s="99">
        <v>143495.83147389517</v>
      </c>
      <c r="G32" s="99">
        <v>141612.06107839366</v>
      </c>
      <c r="H32" s="99">
        <v>-7.6987398318866171</v>
      </c>
      <c r="I32" s="99">
        <v>-2.175884804431417</v>
      </c>
      <c r="J32" s="99">
        <v>-1.312770117537676</v>
      </c>
      <c r="K32" s="99">
        <v>144990.89694163087</v>
      </c>
      <c r="L32" s="99">
        <v>134892.9587567829</v>
      </c>
      <c r="M32" s="99">
        <v>131340.20126952737</v>
      </c>
      <c r="N32" s="99">
        <v>119826.42967323639</v>
      </c>
      <c r="O32" s="99">
        <v>118256.18505756537</v>
      </c>
      <c r="P32" s="99">
        <v>-6.9645325312478787</v>
      </c>
      <c r="Q32" s="99">
        <v>-2.633760516485729</v>
      </c>
      <c r="R32" s="99">
        <v>-1.3104326148688838</v>
      </c>
      <c r="S32" s="99">
        <v>23215.415307560004</v>
      </c>
      <c r="T32" s="99">
        <v>21804.24635970849</v>
      </c>
      <c r="U32" s="99">
        <v>21814.020815849795</v>
      </c>
      <c r="V32" s="99">
        <v>19748.410174818786</v>
      </c>
      <c r="W32" s="99">
        <v>19488.950179888296</v>
      </c>
      <c r="X32" s="99">
        <v>-6.0785858411586249</v>
      </c>
      <c r="Y32" s="99">
        <v>4.4828222815201407E-2</v>
      </c>
      <c r="Z32" s="99">
        <v>-1.3138272530987205</v>
      </c>
      <c r="AA32" s="99">
        <v>5851.3481520400001</v>
      </c>
      <c r="AB32" s="99">
        <v>3960.2088529800012</v>
      </c>
      <c r="AC32" s="99">
        <v>4007.4716263400001</v>
      </c>
      <c r="AD32" s="99">
        <v>3920.9916258399994</v>
      </c>
      <c r="AE32" s="99">
        <v>3866.9258409399995</v>
      </c>
      <c r="AF32" s="99">
        <v>-32.319719318028902</v>
      </c>
      <c r="AG32" s="99">
        <v>1.1934414348989266</v>
      </c>
      <c r="AH32" s="99">
        <v>-1.3788803970836705</v>
      </c>
    </row>
    <row r="33" spans="2:34" x14ac:dyDescent="0.5">
      <c r="B33" s="116" t="s">
        <v>257</v>
      </c>
      <c r="C33" s="99">
        <v>201609.70650212755</v>
      </c>
      <c r="D33" s="99">
        <v>293413.85245570278</v>
      </c>
      <c r="E33" s="99">
        <v>335623.24934624392</v>
      </c>
      <c r="F33" s="99">
        <v>331506.84575807472</v>
      </c>
      <c r="G33" s="99">
        <v>320203.92125008185</v>
      </c>
      <c r="H33" s="99">
        <v>45.535578393695268</v>
      </c>
      <c r="I33" s="99">
        <v>14.385618312589232</v>
      </c>
      <c r="J33" s="99">
        <v>-3.4095599088295958</v>
      </c>
      <c r="K33" s="99">
        <v>169089.51442334006</v>
      </c>
      <c r="L33" s="99">
        <v>239727.79741084404</v>
      </c>
      <c r="M33" s="99">
        <v>279645.59001081419</v>
      </c>
      <c r="N33" s="99">
        <v>277211.61896056472</v>
      </c>
      <c r="O33" s="99">
        <v>266561.20662549988</v>
      </c>
      <c r="P33" s="99">
        <v>41.775673215697346</v>
      </c>
      <c r="Q33" s="99">
        <v>16.651299111366416</v>
      </c>
      <c r="R33" s="99">
        <v>-3.8419790537639553</v>
      </c>
      <c r="S33" s="99">
        <v>26851.4598598175</v>
      </c>
      <c r="T33" s="99">
        <v>47111.484932538726</v>
      </c>
      <c r="U33" s="99">
        <v>49166.628415829742</v>
      </c>
      <c r="V33" s="99">
        <v>48071.491137989949</v>
      </c>
      <c r="W33" s="99">
        <v>47196.506068291979</v>
      </c>
      <c r="X33" s="99">
        <v>75.452229333123967</v>
      </c>
      <c r="Y33" s="99">
        <v>4.3622982511247059</v>
      </c>
      <c r="Z33" s="99">
        <v>-1.8201745961786586</v>
      </c>
      <c r="AA33" s="99">
        <v>5668.7322189700008</v>
      </c>
      <c r="AB33" s="99">
        <v>6574.5701123200006</v>
      </c>
      <c r="AC33" s="99">
        <v>6811.0309196000026</v>
      </c>
      <c r="AD33" s="99">
        <v>6223.7356595199999</v>
      </c>
      <c r="AE33" s="99">
        <v>6446.2085562900011</v>
      </c>
      <c r="AF33" s="99">
        <v>15.979549895101396</v>
      </c>
      <c r="AG33" s="99">
        <v>3.5965972411930198</v>
      </c>
      <c r="AH33" s="99">
        <v>3.574587818968511</v>
      </c>
    </row>
    <row r="34" spans="2:34" x14ac:dyDescent="0.5">
      <c r="B34" s="116" t="s">
        <v>258</v>
      </c>
      <c r="C34" s="99">
        <v>3303.6538436723004</v>
      </c>
      <c r="D34" s="99">
        <v>4403.1513494099991</v>
      </c>
      <c r="E34" s="99">
        <v>3129.7796000700032</v>
      </c>
      <c r="F34" s="99">
        <v>2205.6421366600002</v>
      </c>
      <c r="G34" s="99">
        <v>4327.3303226819999</v>
      </c>
      <c r="H34" s="99">
        <v>33.281256383553519</v>
      </c>
      <c r="I34" s="99">
        <v>-28.919554389394804</v>
      </c>
      <c r="J34" s="99">
        <v>96.193673069506545</v>
      </c>
      <c r="K34" s="99">
        <v>3303.6538436723004</v>
      </c>
      <c r="L34" s="99">
        <v>4403.1513494099991</v>
      </c>
      <c r="M34" s="99">
        <v>3129.7796000700032</v>
      </c>
      <c r="N34" s="99">
        <v>2205.6421366600002</v>
      </c>
      <c r="O34" s="99">
        <v>4326.3303226819999</v>
      </c>
      <c r="P34" s="99">
        <v>33.281256383553519</v>
      </c>
      <c r="Q34" s="99">
        <v>-28.919554389394804</v>
      </c>
      <c r="R34" s="99">
        <v>96.148334798924083</v>
      </c>
      <c r="S34" s="99">
        <v>0</v>
      </c>
      <c r="T34" s="99">
        <v>0</v>
      </c>
      <c r="U34" s="99">
        <v>0</v>
      </c>
      <c r="V34" s="99">
        <v>0</v>
      </c>
      <c r="W34" s="99">
        <v>0</v>
      </c>
      <c r="X34" s="99">
        <v>0</v>
      </c>
      <c r="Y34" s="99">
        <v>0</v>
      </c>
      <c r="Z34" s="99">
        <v>0</v>
      </c>
      <c r="AA34" s="99">
        <v>0</v>
      </c>
      <c r="AB34" s="99">
        <v>0</v>
      </c>
      <c r="AC34" s="99">
        <v>0</v>
      </c>
      <c r="AD34" s="99">
        <v>0</v>
      </c>
      <c r="AE34" s="99">
        <v>1</v>
      </c>
      <c r="AF34" s="99">
        <v>0</v>
      </c>
      <c r="AG34" s="99">
        <v>0</v>
      </c>
      <c r="AH34" s="99">
        <v>0</v>
      </c>
    </row>
    <row r="35" spans="2:34" x14ac:dyDescent="0.5">
      <c r="B35" s="116" t="s">
        <v>259</v>
      </c>
      <c r="C35" s="99">
        <v>373100.60252186202</v>
      </c>
      <c r="D35" s="99">
        <v>473944.49370111187</v>
      </c>
      <c r="E35" s="99">
        <v>558469.81504557014</v>
      </c>
      <c r="F35" s="99">
        <v>473477.75965685654</v>
      </c>
      <c r="G35" s="99">
        <v>447589.58864036878</v>
      </c>
      <c r="H35" s="99">
        <v>27.028605823101255</v>
      </c>
      <c r="I35" s="99">
        <v>17.83443472132905</v>
      </c>
      <c r="J35" s="99">
        <v>-5.4676635783800442</v>
      </c>
      <c r="K35" s="99">
        <v>327553.13267832884</v>
      </c>
      <c r="L35" s="99">
        <v>427751.2102241508</v>
      </c>
      <c r="M35" s="99">
        <v>481430.29208667181</v>
      </c>
      <c r="N35" s="99">
        <v>398687.23607831093</v>
      </c>
      <c r="O35" s="99">
        <v>377854.39014738885</v>
      </c>
      <c r="P35" s="99">
        <v>30.58987002399417</v>
      </c>
      <c r="Q35" s="99">
        <v>12.54913617529966</v>
      </c>
      <c r="R35" s="99">
        <v>-5.2253606450621497</v>
      </c>
      <c r="S35" s="99">
        <v>27698.677775703211</v>
      </c>
      <c r="T35" s="99">
        <v>31040.657752600087</v>
      </c>
      <c r="U35" s="99">
        <v>56310.006932998353</v>
      </c>
      <c r="V35" s="99">
        <v>53871.86899439308</v>
      </c>
      <c r="W35" s="99">
        <v>49009.174756121392</v>
      </c>
      <c r="X35" s="99">
        <v>12.065485594508782</v>
      </c>
      <c r="Y35" s="99">
        <v>81.407260702397991</v>
      </c>
      <c r="Z35" s="99">
        <v>-9.026407156539884</v>
      </c>
      <c r="AA35" s="99">
        <v>17848.79206783</v>
      </c>
      <c r="AB35" s="99">
        <v>15152.625724361</v>
      </c>
      <c r="AC35" s="99">
        <v>20729.516025900011</v>
      </c>
      <c r="AD35" s="99">
        <v>20918.654584152504</v>
      </c>
      <c r="AE35" s="99">
        <v>20726.023736858497</v>
      </c>
      <c r="AF35" s="99">
        <v>-15.105595567604096</v>
      </c>
      <c r="AG35" s="99">
        <v>36.804778280591989</v>
      </c>
      <c r="AH35" s="99">
        <v>-0.92085677173492364</v>
      </c>
    </row>
    <row r="36" spans="2:34" x14ac:dyDescent="0.5">
      <c r="B36" s="109" t="s">
        <v>82</v>
      </c>
      <c r="C36" s="114">
        <v>3266011.8898883327</v>
      </c>
      <c r="D36" s="114">
        <v>4172746.8881104086</v>
      </c>
      <c r="E36" s="114">
        <v>4709039.2624172997</v>
      </c>
      <c r="F36" s="114">
        <v>4828899.709403608</v>
      </c>
      <c r="G36" s="114">
        <v>4836853.6249155169</v>
      </c>
      <c r="H36" s="114">
        <v>27.762758642408919</v>
      </c>
      <c r="I36" s="114">
        <v>12.852262279194854</v>
      </c>
      <c r="J36" s="114">
        <v>0.16471486240270394</v>
      </c>
      <c r="K36" s="114">
        <v>2903588.1630691797</v>
      </c>
      <c r="L36" s="114">
        <v>3716940.6652932176</v>
      </c>
      <c r="M36" s="114">
        <v>4175443.27772504</v>
      </c>
      <c r="N36" s="114">
        <v>4276333.7236603629</v>
      </c>
      <c r="O36" s="114">
        <v>4289095.7909713499</v>
      </c>
      <c r="P36" s="114">
        <v>28.011978853237231</v>
      </c>
      <c r="Q36" s="114">
        <v>12.335483767956584</v>
      </c>
      <c r="R36" s="114">
        <v>0.29843478399209644</v>
      </c>
      <c r="S36" s="114">
        <v>287139.56417262292</v>
      </c>
      <c r="T36" s="114">
        <v>383429.80260283494</v>
      </c>
      <c r="U36" s="114">
        <v>441782.89779253927</v>
      </c>
      <c r="V36" s="114">
        <v>459739.56803227239</v>
      </c>
      <c r="W36" s="114">
        <v>454990.22084473784</v>
      </c>
      <c r="X36" s="114">
        <v>33.534298454365604</v>
      </c>
      <c r="Y36" s="114">
        <v>15.218716644764244</v>
      </c>
      <c r="Z36" s="114">
        <v>-1.0330516487545793</v>
      </c>
      <c r="AA36" s="114">
        <v>75284.162646529992</v>
      </c>
      <c r="AB36" s="114">
        <v>72376.420214356011</v>
      </c>
      <c r="AC36" s="114">
        <v>91813.086899720016</v>
      </c>
      <c r="AD36" s="114">
        <v>92826.417710972484</v>
      </c>
      <c r="AE36" s="114">
        <v>92767.613099428505</v>
      </c>
      <c r="AF36" s="114">
        <v>-3.8623560785636313</v>
      </c>
      <c r="AG36" s="114">
        <v>26.854971035868807</v>
      </c>
      <c r="AH36" s="114">
        <v>-6.33490045119256E-2</v>
      </c>
    </row>
    <row r="37" spans="2:34" x14ac:dyDescent="0.5">
      <c r="B37" s="109" t="s">
        <v>260</v>
      </c>
      <c r="C37" s="99"/>
      <c r="D37" s="99"/>
      <c r="E37" s="99"/>
      <c r="F37" s="99"/>
      <c r="G37" s="99"/>
      <c r="H37" s="115"/>
      <c r="I37" s="115"/>
      <c r="J37" s="115"/>
      <c r="K37" s="99"/>
      <c r="L37" s="99"/>
      <c r="M37" s="99"/>
      <c r="N37" s="99"/>
      <c r="O37" s="99"/>
      <c r="P37" s="115"/>
      <c r="Q37" s="115"/>
      <c r="R37" s="115"/>
      <c r="S37" s="99"/>
      <c r="T37" s="99"/>
      <c r="U37" s="99"/>
      <c r="V37" s="99"/>
      <c r="W37" s="99"/>
      <c r="X37" s="115"/>
      <c r="Y37" s="115"/>
      <c r="Z37" s="115"/>
      <c r="AA37" s="99"/>
      <c r="AB37" s="99"/>
      <c r="AC37" s="99"/>
      <c r="AD37" s="99"/>
      <c r="AE37" s="99"/>
      <c r="AF37" s="115"/>
      <c r="AG37" s="115"/>
      <c r="AH37" s="115"/>
    </row>
    <row r="38" spans="2:34" x14ac:dyDescent="0.5">
      <c r="B38" s="118" t="s">
        <v>261</v>
      </c>
      <c r="C38" s="99">
        <v>38427.040945009001</v>
      </c>
      <c r="D38" s="99">
        <v>43111.280298490012</v>
      </c>
      <c r="E38" s="99">
        <v>52781.583237370221</v>
      </c>
      <c r="F38" s="99">
        <v>52308.415542080249</v>
      </c>
      <c r="G38" s="99">
        <v>51508.475824012261</v>
      </c>
      <c r="H38" s="99">
        <v>12.189955922404719</v>
      </c>
      <c r="I38" s="99">
        <v>22.431027034979788</v>
      </c>
      <c r="J38" s="99">
        <v>-1.5292753752490618</v>
      </c>
      <c r="K38" s="99">
        <v>34207.671661839006</v>
      </c>
      <c r="L38" s="99">
        <v>38491.522665010008</v>
      </c>
      <c r="M38" s="99">
        <v>47816.362044059992</v>
      </c>
      <c r="N38" s="99">
        <v>47201.158555770016</v>
      </c>
      <c r="O38" s="99">
        <v>46496.523017632033</v>
      </c>
      <c r="P38" s="99">
        <v>12.523070981033566</v>
      </c>
      <c r="Q38" s="99">
        <v>24.225696292151497</v>
      </c>
      <c r="R38" s="99">
        <v>-1.4928352601884298</v>
      </c>
      <c r="S38" s="99">
        <v>3254.3111639500012</v>
      </c>
      <c r="T38" s="99">
        <v>3721.3000503499998</v>
      </c>
      <c r="U38" s="99">
        <v>3982.2112740502298</v>
      </c>
      <c r="V38" s="99">
        <v>4089.4667006902291</v>
      </c>
      <c r="W38" s="99">
        <v>4004.5851535502288</v>
      </c>
      <c r="X38" s="99">
        <v>14.34985355958338</v>
      </c>
      <c r="Y38" s="99">
        <v>7.0112922948981371</v>
      </c>
      <c r="Z38" s="99">
        <v>-2.075614092313649</v>
      </c>
      <c r="AA38" s="99">
        <v>965.05811921999964</v>
      </c>
      <c r="AB38" s="99">
        <v>898.4575831300001</v>
      </c>
      <c r="AC38" s="99">
        <v>983.00991925999995</v>
      </c>
      <c r="AD38" s="99">
        <v>1017.7902856200001</v>
      </c>
      <c r="AE38" s="99">
        <v>1007.3676528299999</v>
      </c>
      <c r="AF38" s="99">
        <v>-6.9011943181027142</v>
      </c>
      <c r="AG38" s="99">
        <v>9.4108322660532053</v>
      </c>
      <c r="AH38" s="99">
        <v>-1.0240452220126151</v>
      </c>
    </row>
    <row r="39" spans="2:34" x14ac:dyDescent="0.5">
      <c r="B39" s="118" t="s">
        <v>262</v>
      </c>
      <c r="C39" s="99">
        <v>464.82122136000004</v>
      </c>
      <c r="D39" s="99">
        <v>677.94273293999981</v>
      </c>
      <c r="E39" s="99">
        <v>782.8880877900001</v>
      </c>
      <c r="F39" s="99">
        <v>5131.0742675299998</v>
      </c>
      <c r="G39" s="99">
        <v>4110.2743821200002</v>
      </c>
      <c r="H39" s="99">
        <v>45.850211175048521</v>
      </c>
      <c r="I39" s="99">
        <v>15.479973418239782</v>
      </c>
      <c r="J39" s="99">
        <v>-19.894467165866871</v>
      </c>
      <c r="K39" s="99">
        <v>445.11470286000002</v>
      </c>
      <c r="L39" s="99">
        <v>670.28621443999987</v>
      </c>
      <c r="M39" s="99">
        <v>721.87155793000011</v>
      </c>
      <c r="N39" s="99">
        <v>5100.0248222299997</v>
      </c>
      <c r="O39" s="99">
        <v>4073.28873785</v>
      </c>
      <c r="P39" s="99">
        <v>50.587300337014938</v>
      </c>
      <c r="Q39" s="99">
        <v>7.6960173696989944</v>
      </c>
      <c r="R39" s="99">
        <v>-20.131982101433309</v>
      </c>
      <c r="S39" s="99">
        <v>0</v>
      </c>
      <c r="T39" s="99">
        <v>2.9999999999999996</v>
      </c>
      <c r="U39" s="99">
        <v>6.3278548299999997</v>
      </c>
      <c r="V39" s="99">
        <v>5.3503388699999999</v>
      </c>
      <c r="W39" s="99">
        <v>5.277537839999999</v>
      </c>
      <c r="X39" s="99">
        <v>0</v>
      </c>
      <c r="Y39" s="99">
        <v>110.92849433333336</v>
      </c>
      <c r="Z39" s="99">
        <v>-1.3606807301160928</v>
      </c>
      <c r="AA39" s="99">
        <v>19.706518500000001</v>
      </c>
      <c r="AB39" s="99">
        <v>4.6565184999999989</v>
      </c>
      <c r="AC39" s="99">
        <v>54.688675030000013</v>
      </c>
      <c r="AD39" s="99">
        <v>25.699106430000011</v>
      </c>
      <c r="AE39" s="99">
        <v>31.708106430000011</v>
      </c>
      <c r="AF39" s="99">
        <v>-76.370668923584859</v>
      </c>
      <c r="AG39" s="99">
        <v>1074.4541556100341</v>
      </c>
      <c r="AH39" s="99">
        <v>23.38213593677856</v>
      </c>
    </row>
    <row r="40" spans="2:34" x14ac:dyDescent="0.5">
      <c r="B40" s="118" t="s">
        <v>263</v>
      </c>
      <c r="C40" s="99">
        <v>39775.729975492592</v>
      </c>
      <c r="D40" s="99">
        <v>87213.202581822508</v>
      </c>
      <c r="E40" s="99">
        <v>61272.499408472722</v>
      </c>
      <c r="F40" s="99">
        <v>58710.788078362733</v>
      </c>
      <c r="G40" s="99">
        <v>58136.075871672729</v>
      </c>
      <c r="H40" s="99">
        <v>119.26235580228956</v>
      </c>
      <c r="I40" s="99">
        <v>-29.744009399279303</v>
      </c>
      <c r="J40" s="99">
        <v>-0.97888688859519846</v>
      </c>
      <c r="K40" s="99">
        <v>31997.624467197591</v>
      </c>
      <c r="L40" s="99">
        <v>73593.246180240007</v>
      </c>
      <c r="M40" s="99">
        <v>47841.373317569996</v>
      </c>
      <c r="N40" s="99">
        <v>44326.51042015</v>
      </c>
      <c r="O40" s="99">
        <v>43843.486191850003</v>
      </c>
      <c r="P40" s="99">
        <v>129.9959681559618</v>
      </c>
      <c r="Q40" s="99">
        <v>-34.992168710155987</v>
      </c>
      <c r="R40" s="99">
        <v>-1.0896960390557209</v>
      </c>
      <c r="S40" s="99">
        <v>6341.1554700450024</v>
      </c>
      <c r="T40" s="99">
        <v>11971.763367502495</v>
      </c>
      <c r="U40" s="99">
        <v>10741.136454082729</v>
      </c>
      <c r="V40" s="99">
        <v>11505.236323922732</v>
      </c>
      <c r="W40" s="99">
        <v>11362.102021482729</v>
      </c>
      <c r="X40" s="99">
        <v>88.794667218867815</v>
      </c>
      <c r="Y40" s="99">
        <v>-10.279412277395314</v>
      </c>
      <c r="Z40" s="99">
        <v>-1.2440796382633623</v>
      </c>
      <c r="AA40" s="99">
        <v>1436.95003825</v>
      </c>
      <c r="AB40" s="99">
        <v>1648.1930340799997</v>
      </c>
      <c r="AC40" s="99">
        <v>2689.9896368200002</v>
      </c>
      <c r="AD40" s="99">
        <v>2879.0413342900001</v>
      </c>
      <c r="AE40" s="99">
        <v>2930.4876583400001</v>
      </c>
      <c r="AF40" s="99">
        <v>14.700789185910981</v>
      </c>
      <c r="AG40" s="99">
        <v>63.208409524768925</v>
      </c>
      <c r="AH40" s="99">
        <v>1.7869255101433668</v>
      </c>
    </row>
    <row r="41" spans="2:34" x14ac:dyDescent="0.5">
      <c r="B41" s="118" t="s">
        <v>264</v>
      </c>
      <c r="C41" s="99">
        <v>20040.531606969998</v>
      </c>
      <c r="D41" s="99">
        <v>29313.426900389997</v>
      </c>
      <c r="E41" s="99">
        <v>64220.989442060229</v>
      </c>
      <c r="F41" s="99">
        <v>53745.982362601222</v>
      </c>
      <c r="G41" s="99">
        <v>49799.380840451238</v>
      </c>
      <c r="H41" s="99">
        <v>46.270705165300761</v>
      </c>
      <c r="I41" s="99">
        <v>119.08386781350974</v>
      </c>
      <c r="J41" s="99">
        <v>-7.3430633298763537</v>
      </c>
      <c r="K41" s="99">
        <v>16803.491742210001</v>
      </c>
      <c r="L41" s="99">
        <v>24777.02111858</v>
      </c>
      <c r="M41" s="99">
        <v>49274.924127760001</v>
      </c>
      <c r="N41" s="99">
        <v>43282.036179530995</v>
      </c>
      <c r="O41" s="99">
        <v>40325.372462371008</v>
      </c>
      <c r="P41" s="99">
        <v>47.451621952719918</v>
      </c>
      <c r="Q41" s="99">
        <v>98.873479955220716</v>
      </c>
      <c r="R41" s="99">
        <v>-6.8311567064357703</v>
      </c>
      <c r="S41" s="99">
        <v>2395.2787615199995</v>
      </c>
      <c r="T41" s="99">
        <v>3687.56694161</v>
      </c>
      <c r="U41" s="99">
        <v>12218.960003190232</v>
      </c>
      <c r="V41" s="99">
        <v>8411.0705497502313</v>
      </c>
      <c r="W41" s="99">
        <v>7674.9005421502297</v>
      </c>
      <c r="X41" s="99">
        <v>53.951473241884308</v>
      </c>
      <c r="Y41" s="99">
        <v>231.35561188905237</v>
      </c>
      <c r="Z41" s="99">
        <v>-8.7523936845573367</v>
      </c>
      <c r="AA41" s="99">
        <v>841.7611032399999</v>
      </c>
      <c r="AB41" s="99">
        <v>848.83884019999994</v>
      </c>
      <c r="AC41" s="99">
        <v>2727.1053111099995</v>
      </c>
      <c r="AD41" s="99">
        <v>2052.8756333199999</v>
      </c>
      <c r="AE41" s="99">
        <v>1799.1078359300002</v>
      </c>
      <c r="AF41" s="99">
        <v>0.84082490064666948</v>
      </c>
      <c r="AG41" s="99">
        <v>221.27480293755761</v>
      </c>
      <c r="AH41" s="99">
        <v>-12.361576769246142</v>
      </c>
    </row>
    <row r="42" spans="2:34" x14ac:dyDescent="0.5">
      <c r="B42" s="119" t="s">
        <v>265</v>
      </c>
      <c r="C42" s="99">
        <v>19704.044810399995</v>
      </c>
      <c r="D42" s="99">
        <v>29081.433225330002</v>
      </c>
      <c r="E42" s="99">
        <v>64006.013048030225</v>
      </c>
      <c r="F42" s="99">
        <v>53478.942209841218</v>
      </c>
      <c r="G42" s="99">
        <v>49526.902300001238</v>
      </c>
      <c r="H42" s="99">
        <v>47.591184983402627</v>
      </c>
      <c r="I42" s="99">
        <v>120.09236117111597</v>
      </c>
      <c r="J42" s="99">
        <v>-7.3898991762644144</v>
      </c>
      <c r="K42" s="99">
        <v>16467.004945639997</v>
      </c>
      <c r="L42" s="99">
        <v>24545.027443520004</v>
      </c>
      <c r="M42" s="99">
        <v>49059.947733729998</v>
      </c>
      <c r="N42" s="99">
        <v>43014.99602677099</v>
      </c>
      <c r="O42" s="99">
        <v>40052.893921921008</v>
      </c>
      <c r="P42" s="99">
        <v>49.055809022628864</v>
      </c>
      <c r="Q42" s="99">
        <v>99.877339092900627</v>
      </c>
      <c r="R42" s="99">
        <v>-6.8862080168657354</v>
      </c>
      <c r="S42" s="99">
        <v>2395.2787615199995</v>
      </c>
      <c r="T42" s="99">
        <v>3687.56694161</v>
      </c>
      <c r="U42" s="99">
        <v>12218.960003190232</v>
      </c>
      <c r="V42" s="99">
        <v>8411.0705497502313</v>
      </c>
      <c r="W42" s="99">
        <v>7674.9005421502297</v>
      </c>
      <c r="X42" s="99">
        <v>53.951473241884308</v>
      </c>
      <c r="Y42" s="99">
        <v>231.35561188905237</v>
      </c>
      <c r="Z42" s="99">
        <v>-8.7523936845573367</v>
      </c>
      <c r="AA42" s="99">
        <v>841.7611032399999</v>
      </c>
      <c r="AB42" s="99">
        <v>848.83884019999994</v>
      </c>
      <c r="AC42" s="99">
        <v>2727.1053111099995</v>
      </c>
      <c r="AD42" s="99">
        <v>2052.8756333199999</v>
      </c>
      <c r="AE42" s="99">
        <v>1799.1078359300002</v>
      </c>
      <c r="AF42" s="99">
        <v>0.84082490064666948</v>
      </c>
      <c r="AG42" s="99">
        <v>221.27480293755761</v>
      </c>
      <c r="AH42" s="99">
        <v>-12.361576769246142</v>
      </c>
    </row>
    <row r="43" spans="2:34" x14ac:dyDescent="0.5">
      <c r="B43" s="119" t="s">
        <v>266</v>
      </c>
      <c r="C43" s="99">
        <v>336.48679656999997</v>
      </c>
      <c r="D43" s="99">
        <v>231.99367505999993</v>
      </c>
      <c r="E43" s="99">
        <v>214.97639403000005</v>
      </c>
      <c r="F43" s="99">
        <v>267.04015276000001</v>
      </c>
      <c r="G43" s="99">
        <v>272.47854045000008</v>
      </c>
      <c r="H43" s="99">
        <v>-31.054152072282616</v>
      </c>
      <c r="I43" s="99">
        <v>-7.3352349048303758</v>
      </c>
      <c r="J43" s="99">
        <v>2.0365430568367593</v>
      </c>
      <c r="K43" s="99">
        <v>336.48679656999997</v>
      </c>
      <c r="L43" s="99">
        <v>231.99367505999993</v>
      </c>
      <c r="M43" s="99">
        <v>214.97639403000005</v>
      </c>
      <c r="N43" s="99">
        <v>267.04015276000001</v>
      </c>
      <c r="O43" s="99">
        <v>272.47854045000008</v>
      </c>
      <c r="P43" s="99">
        <v>-31.054152072282616</v>
      </c>
      <c r="Q43" s="99">
        <v>-7.3352349048303758</v>
      </c>
      <c r="R43" s="99">
        <v>2.0365430568367593</v>
      </c>
      <c r="S43" s="99">
        <v>0</v>
      </c>
      <c r="T43" s="99">
        <v>0</v>
      </c>
      <c r="U43" s="99">
        <v>0</v>
      </c>
      <c r="V43" s="99">
        <v>0</v>
      </c>
      <c r="W43" s="99">
        <v>0</v>
      </c>
      <c r="X43" s="99">
        <v>0</v>
      </c>
      <c r="Y43" s="99">
        <v>0</v>
      </c>
      <c r="Z43" s="99">
        <v>0</v>
      </c>
      <c r="AA43" s="99">
        <v>0</v>
      </c>
      <c r="AB43" s="99">
        <v>0</v>
      </c>
      <c r="AC43" s="99">
        <v>0</v>
      </c>
      <c r="AD43" s="99">
        <v>0</v>
      </c>
      <c r="AE43" s="99">
        <v>0</v>
      </c>
      <c r="AF43" s="99">
        <v>0</v>
      </c>
      <c r="AG43" s="99">
        <v>0</v>
      </c>
      <c r="AH43" s="99">
        <v>0</v>
      </c>
    </row>
    <row r="44" spans="2:34" x14ac:dyDescent="0.5">
      <c r="B44" s="118" t="s">
        <v>267</v>
      </c>
      <c r="C44" s="99">
        <v>2913947.1558339405</v>
      </c>
      <c r="D44" s="99">
        <v>3647608.9544265294</v>
      </c>
      <c r="E44" s="99">
        <v>4116123.2301201504</v>
      </c>
      <c r="F44" s="99">
        <v>4260459.7856952976</v>
      </c>
      <c r="G44" s="99">
        <v>4270186.3837312115</v>
      </c>
      <c r="H44" s="99">
        <v>25.17759449150418</v>
      </c>
      <c r="I44" s="99">
        <v>12.844421689585417</v>
      </c>
      <c r="J44" s="99">
        <v>0.22829925700909026</v>
      </c>
      <c r="K44" s="99">
        <v>2598787.8170959852</v>
      </c>
      <c r="L44" s="99">
        <v>3269848.4651251063</v>
      </c>
      <c r="M44" s="99">
        <v>3673791.7779001906</v>
      </c>
      <c r="N44" s="99">
        <v>3792562.5082223383</v>
      </c>
      <c r="O44" s="99">
        <v>3807513.4764577099</v>
      </c>
      <c r="P44" s="99">
        <v>25.822063795073412</v>
      </c>
      <c r="Q44" s="99">
        <v>12.353578983349896</v>
      </c>
      <c r="R44" s="99">
        <v>0.39421810986524086</v>
      </c>
      <c r="S44" s="99">
        <v>257303.19895868536</v>
      </c>
      <c r="T44" s="99">
        <v>319267.5449011671</v>
      </c>
      <c r="U44" s="99">
        <v>367502.71175639977</v>
      </c>
      <c r="V44" s="99">
        <v>390476.52050457883</v>
      </c>
      <c r="W44" s="99">
        <v>385399.24589257571</v>
      </c>
      <c r="X44" s="99">
        <v>24.08222913405411</v>
      </c>
      <c r="Y44" s="99">
        <v>15.108070840762853</v>
      </c>
      <c r="Z44" s="99">
        <v>-1.3002765455506049</v>
      </c>
      <c r="AA44" s="99">
        <v>57856.139779269986</v>
      </c>
      <c r="AB44" s="99">
        <v>58492.94440025599</v>
      </c>
      <c r="AC44" s="99">
        <v>74828.740463559996</v>
      </c>
      <c r="AD44" s="99">
        <v>77420.75696838001</v>
      </c>
      <c r="AE44" s="99">
        <v>77273.661380925987</v>
      </c>
      <c r="AF44" s="99">
        <v>1.1006690446606202</v>
      </c>
      <c r="AG44" s="99">
        <v>27.92780604703584</v>
      </c>
      <c r="AH44" s="99">
        <v>-0.18999502615829611</v>
      </c>
    </row>
    <row r="45" spans="2:34" x14ac:dyDescent="0.5">
      <c r="B45" s="119" t="s">
        <v>268</v>
      </c>
      <c r="C45" s="99">
        <v>2489020.224972818</v>
      </c>
      <c r="D45" s="99">
        <v>3118968.3630773383</v>
      </c>
      <c r="E45" s="99">
        <v>3538076.3534911536</v>
      </c>
      <c r="F45" s="99">
        <v>3669234.3647174737</v>
      </c>
      <c r="G45" s="99">
        <v>3677965.2648658091</v>
      </c>
      <c r="H45" s="99">
        <v>25.309080729201376</v>
      </c>
      <c r="I45" s="99">
        <v>13.437391522634787</v>
      </c>
      <c r="J45" s="99">
        <v>0.23794882747991686</v>
      </c>
      <c r="K45" s="99">
        <v>2174096.656963673</v>
      </c>
      <c r="L45" s="99">
        <v>2741245.6692858753</v>
      </c>
      <c r="M45" s="99">
        <v>3095794.3986509037</v>
      </c>
      <c r="N45" s="99">
        <v>3201381.1415848951</v>
      </c>
      <c r="O45" s="99">
        <v>3215336.0560892075</v>
      </c>
      <c r="P45" s="99">
        <v>26.086651230781911</v>
      </c>
      <c r="Q45" s="99">
        <v>12.933854609878592</v>
      </c>
      <c r="R45" s="99">
        <v>0.43590293961073279</v>
      </c>
      <c r="S45" s="99">
        <v>257300.05389737539</v>
      </c>
      <c r="T45" s="99">
        <v>319251.77007120714</v>
      </c>
      <c r="U45" s="99">
        <v>367493.27842199977</v>
      </c>
      <c r="V45" s="99">
        <v>390468.30587419885</v>
      </c>
      <c r="W45" s="99">
        <v>385391.08619567571</v>
      </c>
      <c r="X45" s="99">
        <v>24.077614922902935</v>
      </c>
      <c r="Y45" s="99">
        <v>15.110803720847862</v>
      </c>
      <c r="Z45" s="99">
        <v>-1.3002898320149225</v>
      </c>
      <c r="AA45" s="99">
        <v>57623.51411176999</v>
      </c>
      <c r="AB45" s="99">
        <v>58470.923720255989</v>
      </c>
      <c r="AC45" s="99">
        <v>74788.676418250005</v>
      </c>
      <c r="AD45" s="99">
        <v>77384.91725838001</v>
      </c>
      <c r="AE45" s="99">
        <v>77238.122580925978</v>
      </c>
      <c r="AF45" s="99">
        <v>1.4705968935568792</v>
      </c>
      <c r="AG45" s="99">
        <v>27.907465214785176</v>
      </c>
      <c r="AH45" s="99">
        <v>-0.18969417123481103</v>
      </c>
    </row>
    <row r="46" spans="2:34" x14ac:dyDescent="0.5">
      <c r="B46" s="119" t="s">
        <v>269</v>
      </c>
      <c r="C46" s="99">
        <v>424926.9308611232</v>
      </c>
      <c r="D46" s="99">
        <v>528640.59134919057</v>
      </c>
      <c r="E46" s="99">
        <v>578046.87662899622</v>
      </c>
      <c r="F46" s="99">
        <v>591225.4209778232</v>
      </c>
      <c r="G46" s="99">
        <v>592221.11886540276</v>
      </c>
      <c r="H46" s="99">
        <v>24.407410534768765</v>
      </c>
      <c r="I46" s="99">
        <v>9.3459121543639867</v>
      </c>
      <c r="J46" s="99">
        <v>0.16841256350796918</v>
      </c>
      <c r="K46" s="99">
        <v>424691.16013231321</v>
      </c>
      <c r="L46" s="99">
        <v>528602.79583923065</v>
      </c>
      <c r="M46" s="99">
        <v>577997.37924928626</v>
      </c>
      <c r="N46" s="99">
        <v>591181.36663744319</v>
      </c>
      <c r="O46" s="99">
        <v>592177.42036850273</v>
      </c>
      <c r="P46" s="99">
        <v>24.467576785573687</v>
      </c>
      <c r="Q46" s="99">
        <v>9.3443666584537866</v>
      </c>
      <c r="R46" s="99">
        <v>0.16848530540212181</v>
      </c>
      <c r="S46" s="99">
        <v>3.14506131</v>
      </c>
      <c r="T46" s="99">
        <v>15.77482996</v>
      </c>
      <c r="U46" s="99">
        <v>9.4333343999999997</v>
      </c>
      <c r="V46" s="99">
        <v>8.2146303799999991</v>
      </c>
      <c r="W46" s="99">
        <v>8.1596969000000001</v>
      </c>
      <c r="X46" s="99">
        <v>401.57464052743694</v>
      </c>
      <c r="Y46" s="99">
        <v>-40.200088216988931</v>
      </c>
      <c r="Z46" s="99">
        <v>-0.66872734936126443</v>
      </c>
      <c r="AA46" s="99">
        <v>232.62566750000008</v>
      </c>
      <c r="AB46" s="99">
        <v>22.020679999999999</v>
      </c>
      <c r="AC46" s="99">
        <v>40.064045310000004</v>
      </c>
      <c r="AD46" s="99">
        <v>35.839709999999997</v>
      </c>
      <c r="AE46" s="99">
        <v>35.538799999999995</v>
      </c>
      <c r="AF46" s="99">
        <v>-90.533856286516624</v>
      </c>
      <c r="AG46" s="99">
        <v>81.938274885244269</v>
      </c>
      <c r="AH46" s="99">
        <v>-0.83959942756233197</v>
      </c>
    </row>
    <row r="47" spans="2:34" x14ac:dyDescent="0.5">
      <c r="B47" s="118" t="s">
        <v>270</v>
      </c>
      <c r="C47" s="99">
        <v>33693.814125852012</v>
      </c>
      <c r="D47" s="99">
        <v>47627.639701204615</v>
      </c>
      <c r="E47" s="99">
        <v>19623.087071012997</v>
      </c>
      <c r="F47" s="99">
        <v>38593.423211412002</v>
      </c>
      <c r="G47" s="99">
        <v>41120.628427800024</v>
      </c>
      <c r="H47" s="99">
        <v>41.354254295187367</v>
      </c>
      <c r="I47" s="99">
        <v>-58.798951209592097</v>
      </c>
      <c r="J47" s="99">
        <v>6.5482794893424456</v>
      </c>
      <c r="K47" s="99">
        <v>33693.814125852012</v>
      </c>
      <c r="L47" s="99">
        <v>47626.376094434614</v>
      </c>
      <c r="M47" s="99">
        <v>19623.087071012997</v>
      </c>
      <c r="N47" s="99">
        <v>38593.423211412002</v>
      </c>
      <c r="O47" s="99">
        <v>41120.628427800024</v>
      </c>
      <c r="P47" s="99">
        <v>41.350504031814744</v>
      </c>
      <c r="Q47" s="99">
        <v>-58.7978580774151</v>
      </c>
      <c r="R47" s="99">
        <v>6.5482794893424456</v>
      </c>
      <c r="S47" s="99">
        <v>0</v>
      </c>
      <c r="T47" s="99">
        <v>1.26360677</v>
      </c>
      <c r="U47" s="99">
        <v>0</v>
      </c>
      <c r="V47" s="99">
        <v>0</v>
      </c>
      <c r="W47" s="99">
        <v>0</v>
      </c>
      <c r="X47" s="99">
        <v>0</v>
      </c>
      <c r="Y47" s="99">
        <v>-100</v>
      </c>
      <c r="Z47" s="99">
        <v>0</v>
      </c>
      <c r="AA47" s="99">
        <v>0</v>
      </c>
      <c r="AB47" s="99">
        <v>0</v>
      </c>
      <c r="AC47" s="99">
        <v>0</v>
      </c>
      <c r="AD47" s="99">
        <v>0</v>
      </c>
      <c r="AE47" s="99">
        <v>0</v>
      </c>
      <c r="AF47" s="99">
        <v>0</v>
      </c>
      <c r="AG47" s="99">
        <v>0</v>
      </c>
      <c r="AH47" s="99">
        <v>0</v>
      </c>
    </row>
    <row r="48" spans="2:34" x14ac:dyDescent="0.5">
      <c r="B48" s="119" t="s">
        <v>271</v>
      </c>
      <c r="C48" s="99">
        <v>719.61500814999988</v>
      </c>
      <c r="D48" s="99">
        <v>555.81579422999994</v>
      </c>
      <c r="E48" s="99">
        <v>879.53103901999987</v>
      </c>
      <c r="F48" s="99">
        <v>353.96601410999995</v>
      </c>
      <c r="G48" s="99">
        <v>307.59498882000003</v>
      </c>
      <c r="H48" s="99">
        <v>-22.762061944913867</v>
      </c>
      <c r="I48" s="99">
        <v>58.241462036619382</v>
      </c>
      <c r="J48" s="99">
        <v>-13.100417396453622</v>
      </c>
      <c r="K48" s="99">
        <v>719.61500814999988</v>
      </c>
      <c r="L48" s="99">
        <v>554.55218745999991</v>
      </c>
      <c r="M48" s="99">
        <v>879.53103901999987</v>
      </c>
      <c r="N48" s="99">
        <v>353.96601410999995</v>
      </c>
      <c r="O48" s="99">
        <v>307.59498882000003</v>
      </c>
      <c r="P48" s="99">
        <v>-22.937656777663189</v>
      </c>
      <c r="Q48" s="99">
        <v>58.60203221783177</v>
      </c>
      <c r="R48" s="99">
        <v>-13.100417396453622</v>
      </c>
      <c r="S48" s="99">
        <v>0</v>
      </c>
      <c r="T48" s="99">
        <v>1.26360677</v>
      </c>
      <c r="U48" s="99">
        <v>0</v>
      </c>
      <c r="V48" s="99">
        <v>0</v>
      </c>
      <c r="W48" s="99">
        <v>0</v>
      </c>
      <c r="X48" s="99">
        <v>0</v>
      </c>
      <c r="Y48" s="99">
        <v>-100</v>
      </c>
      <c r="Z48" s="99">
        <v>0</v>
      </c>
      <c r="AA48" s="99">
        <v>0</v>
      </c>
      <c r="AB48" s="99">
        <v>0</v>
      </c>
      <c r="AC48" s="99">
        <v>0</v>
      </c>
      <c r="AD48" s="99">
        <v>0</v>
      </c>
      <c r="AE48" s="99">
        <v>0</v>
      </c>
      <c r="AF48" s="99">
        <v>0</v>
      </c>
      <c r="AG48" s="99">
        <v>0</v>
      </c>
      <c r="AH48" s="99">
        <v>0</v>
      </c>
    </row>
    <row r="49" spans="2:34" x14ac:dyDescent="0.5">
      <c r="B49" s="119" t="s">
        <v>272</v>
      </c>
      <c r="C49" s="99">
        <v>32974.199117702017</v>
      </c>
      <c r="D49" s="99">
        <v>47071.823906974612</v>
      </c>
      <c r="E49" s="99">
        <v>18743.556031993001</v>
      </c>
      <c r="F49" s="99">
        <v>38239.457197301999</v>
      </c>
      <c r="G49" s="99">
        <v>40813.033438980019</v>
      </c>
      <c r="H49" s="99">
        <v>42.753501727065036</v>
      </c>
      <c r="I49" s="99">
        <v>-60.180943765776249</v>
      </c>
      <c r="J49" s="99">
        <v>6.7301589256334893</v>
      </c>
      <c r="K49" s="99">
        <v>32974.199117702017</v>
      </c>
      <c r="L49" s="99">
        <v>47071.823906974612</v>
      </c>
      <c r="M49" s="99">
        <v>18743.556031993001</v>
      </c>
      <c r="N49" s="99">
        <v>38239.457197301999</v>
      </c>
      <c r="O49" s="99">
        <v>40813.033438980019</v>
      </c>
      <c r="P49" s="99">
        <v>42.753501727065036</v>
      </c>
      <c r="Q49" s="99">
        <v>-60.180943765776249</v>
      </c>
      <c r="R49" s="99">
        <v>6.7301589256334893</v>
      </c>
      <c r="S49" s="99">
        <v>0</v>
      </c>
      <c r="T49" s="99">
        <v>0</v>
      </c>
      <c r="U49" s="99">
        <v>0</v>
      </c>
      <c r="V49" s="99">
        <v>0</v>
      </c>
      <c r="W49" s="99">
        <v>0</v>
      </c>
      <c r="X49" s="99">
        <v>0</v>
      </c>
      <c r="Y49" s="99">
        <v>0</v>
      </c>
      <c r="Z49" s="99">
        <v>0</v>
      </c>
      <c r="AA49" s="99">
        <v>0</v>
      </c>
      <c r="AB49" s="99">
        <v>0</v>
      </c>
      <c r="AC49" s="99">
        <v>0</v>
      </c>
      <c r="AD49" s="99">
        <v>0</v>
      </c>
      <c r="AE49" s="99">
        <v>0</v>
      </c>
      <c r="AF49" s="99">
        <v>0</v>
      </c>
      <c r="AG49" s="99">
        <v>0</v>
      </c>
      <c r="AH49" s="99">
        <v>0</v>
      </c>
    </row>
    <row r="50" spans="2:34" x14ac:dyDescent="0.5">
      <c r="B50" s="118" t="s">
        <v>273</v>
      </c>
      <c r="C50" s="99">
        <v>110037.92357925003</v>
      </c>
      <c r="D50" s="99">
        <v>181602.96495227178</v>
      </c>
      <c r="E50" s="99">
        <v>195088.39877143537</v>
      </c>
      <c r="F50" s="99">
        <v>194149.41119276502</v>
      </c>
      <c r="G50" s="99">
        <v>199099.40014839917</v>
      </c>
      <c r="H50" s="99">
        <v>65.036706478271682</v>
      </c>
      <c r="I50" s="99">
        <v>7.4257784407362415</v>
      </c>
      <c r="J50" s="99">
        <v>2.5495771144623536</v>
      </c>
      <c r="K50" s="99">
        <v>87680.623523200018</v>
      </c>
      <c r="L50" s="99">
        <v>130550.17451287202</v>
      </c>
      <c r="M50" s="99">
        <v>142452.08951594977</v>
      </c>
      <c r="N50" s="99">
        <v>145019.11569822996</v>
      </c>
      <c r="O50" s="99">
        <v>148113.11195433998</v>
      </c>
      <c r="P50" s="99">
        <v>48.892844584218601</v>
      </c>
      <c r="Q50" s="99">
        <v>9.1167361878204503</v>
      </c>
      <c r="R50" s="99">
        <v>2.1335092558061985</v>
      </c>
      <c r="S50" s="99">
        <v>17424.764196610005</v>
      </c>
      <c r="T50" s="99">
        <v>43691.143001879755</v>
      </c>
      <c r="U50" s="99">
        <v>45677.605870895575</v>
      </c>
      <c r="V50" s="99">
        <v>42927.863969175065</v>
      </c>
      <c r="W50" s="99">
        <v>44447.315686079186</v>
      </c>
      <c r="X50" s="99">
        <v>150.74166002418491</v>
      </c>
      <c r="Y50" s="99">
        <v>4.5466031157169668</v>
      </c>
      <c r="Z50" s="99">
        <v>3.5395465238968971</v>
      </c>
      <c r="AA50" s="99">
        <v>4932.5358594400004</v>
      </c>
      <c r="AB50" s="99">
        <v>7361.6474375200014</v>
      </c>
      <c r="AC50" s="99">
        <v>6958.7033845900014</v>
      </c>
      <c r="AD50" s="99">
        <v>6202.4315253600107</v>
      </c>
      <c r="AE50" s="99">
        <v>6538.972507980011</v>
      </c>
      <c r="AF50" s="99">
        <v>49.246708940414727</v>
      </c>
      <c r="AG50" s="99">
        <v>-5.4735581451010669</v>
      </c>
      <c r="AH50" s="99">
        <v>5.4259524066324394</v>
      </c>
    </row>
    <row r="51" spans="2:34" x14ac:dyDescent="0.5">
      <c r="B51" s="119" t="s">
        <v>274</v>
      </c>
      <c r="C51" s="99">
        <v>2666.38612603</v>
      </c>
      <c r="D51" s="99">
        <v>2596.6809528799999</v>
      </c>
      <c r="E51" s="99">
        <v>2306.5288628599997</v>
      </c>
      <c r="F51" s="99">
        <v>2364.2661263402301</v>
      </c>
      <c r="G51" s="99">
        <v>2363.6872790902303</v>
      </c>
      <c r="H51" s="99">
        <v>-2.6142190161251913</v>
      </c>
      <c r="I51" s="99">
        <v>-11.173959962165943</v>
      </c>
      <c r="J51" s="99">
        <v>-2.4483168098166086E-2</v>
      </c>
      <c r="K51" s="99">
        <v>2195.6096850500003</v>
      </c>
      <c r="L51" s="99">
        <v>2522.9660940500003</v>
      </c>
      <c r="M51" s="99">
        <v>2237.3015267399996</v>
      </c>
      <c r="N51" s="99">
        <v>2298.7814380400005</v>
      </c>
      <c r="O51" s="99">
        <v>2298.3440520300005</v>
      </c>
      <c r="P51" s="99">
        <v>14.909590316939466</v>
      </c>
      <c r="Q51" s="99">
        <v>-11.322568622055343</v>
      </c>
      <c r="R51" s="99">
        <v>-1.9026863657511939E-2</v>
      </c>
      <c r="S51" s="99">
        <v>31.10086879</v>
      </c>
      <c r="T51" s="99">
        <v>33.912716039999992</v>
      </c>
      <c r="U51" s="99">
        <v>29.425193329999999</v>
      </c>
      <c r="V51" s="99">
        <v>25.682545510230035</v>
      </c>
      <c r="W51" s="99">
        <v>25.541084270230037</v>
      </c>
      <c r="X51" s="99">
        <v>9.0410569202622977</v>
      </c>
      <c r="Y51" s="99">
        <v>-13.23256652373985</v>
      </c>
      <c r="Z51" s="99">
        <v>-0.5508069281670358</v>
      </c>
      <c r="AA51" s="99">
        <v>439.67557219000003</v>
      </c>
      <c r="AB51" s="99">
        <v>39.802142790000005</v>
      </c>
      <c r="AC51" s="99">
        <v>39.802142790000005</v>
      </c>
      <c r="AD51" s="99">
        <v>39.802142790000005</v>
      </c>
      <c r="AE51" s="99">
        <v>39.802142790000005</v>
      </c>
      <c r="AF51" s="99">
        <v>-90.947383637497154</v>
      </c>
      <c r="AG51" s="99">
        <v>0</v>
      </c>
      <c r="AH51" s="99">
        <v>0</v>
      </c>
    </row>
    <row r="52" spans="2:34" x14ac:dyDescent="0.5">
      <c r="B52" s="119" t="s">
        <v>275</v>
      </c>
      <c r="C52" s="99">
        <v>80994.806935409972</v>
      </c>
      <c r="D52" s="99">
        <v>135678.68757029201</v>
      </c>
      <c r="E52" s="99">
        <v>136840.50060087026</v>
      </c>
      <c r="F52" s="99">
        <v>133606.46910122022</v>
      </c>
      <c r="G52" s="99">
        <v>135674.98274800018</v>
      </c>
      <c r="H52" s="99">
        <v>67.515292281010289</v>
      </c>
      <c r="I52" s="99">
        <v>0.85629736798297496</v>
      </c>
      <c r="J52" s="99">
        <v>1.5482136910697442</v>
      </c>
      <c r="K52" s="99">
        <v>69941.204258349971</v>
      </c>
      <c r="L52" s="99">
        <v>105183.94710526202</v>
      </c>
      <c r="M52" s="99">
        <v>106032.12004644002</v>
      </c>
      <c r="N52" s="99">
        <v>104157.52992477</v>
      </c>
      <c r="O52" s="99">
        <v>104071.50058737994</v>
      </c>
      <c r="P52" s="99">
        <v>50.389099273629647</v>
      </c>
      <c r="Q52" s="99">
        <v>0.806371090380544</v>
      </c>
      <c r="R52" s="99">
        <v>-8.2595408562591288E-2</v>
      </c>
      <c r="S52" s="99">
        <v>7454.5668693499993</v>
      </c>
      <c r="T52" s="99">
        <v>24142.607032689997</v>
      </c>
      <c r="U52" s="99">
        <v>25283.552087710232</v>
      </c>
      <c r="V52" s="99">
        <v>24650.263398490224</v>
      </c>
      <c r="W52" s="99">
        <v>26475.364317100226</v>
      </c>
      <c r="X52" s="99">
        <v>223.86331031456842</v>
      </c>
      <c r="Y52" s="99">
        <v>4.7258568781546755</v>
      </c>
      <c r="Z52" s="99">
        <v>7.4039814062262232</v>
      </c>
      <c r="AA52" s="99">
        <v>3599.03580771</v>
      </c>
      <c r="AB52" s="99">
        <v>6352.1334323399997</v>
      </c>
      <c r="AC52" s="99">
        <v>5524.8284667200005</v>
      </c>
      <c r="AD52" s="99">
        <v>4798.6757779600002</v>
      </c>
      <c r="AE52" s="99">
        <v>5128.11784352</v>
      </c>
      <c r="AF52" s="99">
        <v>76.495421877498487</v>
      </c>
      <c r="AG52" s="99">
        <v>-13.02404891887223</v>
      </c>
      <c r="AH52" s="99">
        <v>6.8652703538152116</v>
      </c>
    </row>
    <row r="53" spans="2:34" x14ac:dyDescent="0.5">
      <c r="B53" s="119" t="s">
        <v>276</v>
      </c>
      <c r="C53" s="99">
        <v>9329.536787330002</v>
      </c>
      <c r="D53" s="99">
        <v>26424.036310569762</v>
      </c>
      <c r="E53" s="99">
        <v>37037.201739675111</v>
      </c>
      <c r="F53" s="99">
        <v>34933.917863628107</v>
      </c>
      <c r="G53" s="99">
        <v>34696.342959018119</v>
      </c>
      <c r="H53" s="99">
        <v>183.22988496551065</v>
      </c>
      <c r="I53" s="99">
        <v>40.164815489827433</v>
      </c>
      <c r="J53" s="99">
        <v>-0.68006945438359168</v>
      </c>
      <c r="K53" s="99">
        <v>6704.2770682700002</v>
      </c>
      <c r="L53" s="99">
        <v>12905.088655050014</v>
      </c>
      <c r="M53" s="99">
        <v>21700.273904990001</v>
      </c>
      <c r="N53" s="99">
        <v>21092.640845899994</v>
      </c>
      <c r="O53" s="99">
        <v>21087.059054319994</v>
      </c>
      <c r="P53" s="99">
        <v>92.490383730219222</v>
      </c>
      <c r="Q53" s="99">
        <v>68.152846408368205</v>
      </c>
      <c r="R53" s="99">
        <v>-2.6463218241756792E-2</v>
      </c>
      <c r="S53" s="99">
        <v>1994.6350038700004</v>
      </c>
      <c r="T53" s="99">
        <v>12644.402422589746</v>
      </c>
      <c r="U53" s="99">
        <v>13999.033126275111</v>
      </c>
      <c r="V53" s="99">
        <v>12533.296497108106</v>
      </c>
      <c r="W53" s="99">
        <v>12290.588365558131</v>
      </c>
      <c r="X53" s="99">
        <v>533.92061194439157</v>
      </c>
      <c r="Y53" s="99">
        <v>10.713283699870715</v>
      </c>
      <c r="Z53" s="99">
        <v>-1.9365067411113768</v>
      </c>
      <c r="AA53" s="99">
        <v>630.62471518999996</v>
      </c>
      <c r="AB53" s="99">
        <v>874.54523293000295</v>
      </c>
      <c r="AC53" s="99">
        <v>1337.8947084100007</v>
      </c>
      <c r="AD53" s="99">
        <v>1307.9805206200003</v>
      </c>
      <c r="AE53" s="99">
        <v>1318.6955391400006</v>
      </c>
      <c r="AF53" s="99">
        <v>38.679187774382193</v>
      </c>
      <c r="AG53" s="99">
        <v>52.981762181428913</v>
      </c>
      <c r="AH53" s="99">
        <v>0.81920321832631426</v>
      </c>
    </row>
    <row r="54" spans="2:34" x14ac:dyDescent="0.5">
      <c r="B54" s="119" t="s">
        <v>277</v>
      </c>
      <c r="C54" s="99">
        <v>8339.769443090001</v>
      </c>
      <c r="D54" s="99">
        <v>8130.3224120000068</v>
      </c>
      <c r="E54" s="99">
        <v>7417.7885523402174</v>
      </c>
      <c r="F54" s="99">
        <v>9151.7135809060564</v>
      </c>
      <c r="G54" s="99">
        <v>9050.5653651301491</v>
      </c>
      <c r="H54" s="99">
        <v>-2.5114247164654371</v>
      </c>
      <c r="I54" s="99">
        <v>-8.763906565477896</v>
      </c>
      <c r="J54" s="99">
        <v>-1.1052379959414438</v>
      </c>
      <c r="K54" s="99">
        <v>397.56598189999994</v>
      </c>
      <c r="L54" s="99">
        <v>1299.3189595300007</v>
      </c>
      <c r="M54" s="99">
        <v>1102.6548419899982</v>
      </c>
      <c r="N54" s="99">
        <v>3471.5477424499991</v>
      </c>
      <c r="O54" s="99">
        <v>3429.9468533600002</v>
      </c>
      <c r="P54" s="99">
        <v>226.81844490830184</v>
      </c>
      <c r="Q54" s="99">
        <v>-15.135938415856051</v>
      </c>
      <c r="R54" s="99">
        <v>-1.1983383832319006</v>
      </c>
      <c r="S54" s="99">
        <v>7942.2034611900017</v>
      </c>
      <c r="T54" s="99">
        <v>6830.7034524700057</v>
      </c>
      <c r="U54" s="99">
        <v>6314.4451903502195</v>
      </c>
      <c r="V54" s="99">
        <v>5679.4649370160478</v>
      </c>
      <c r="W54" s="99">
        <v>5619.921710330138</v>
      </c>
      <c r="X54" s="99">
        <v>-13.9948568952105</v>
      </c>
      <c r="Y54" s="99">
        <v>-7.5579076988491645</v>
      </c>
      <c r="Z54" s="99">
        <v>-1.0483950045687473</v>
      </c>
      <c r="AA54" s="99">
        <v>0</v>
      </c>
      <c r="AB54" s="99">
        <v>0.3</v>
      </c>
      <c r="AC54" s="99">
        <v>0.68851999999999991</v>
      </c>
      <c r="AD54" s="99">
        <v>0.70090144001066679</v>
      </c>
      <c r="AE54" s="99">
        <v>0.69680144001066679</v>
      </c>
      <c r="AF54" s="99">
        <v>0</v>
      </c>
      <c r="AG54" s="99">
        <v>129.50666666666663</v>
      </c>
      <c r="AH54" s="99">
        <v>-0.58496098965605814</v>
      </c>
    </row>
    <row r="55" spans="2:34" x14ac:dyDescent="0.5">
      <c r="B55" s="120" t="s">
        <v>278</v>
      </c>
      <c r="C55" s="99">
        <v>1901.41798432</v>
      </c>
      <c r="D55" s="99">
        <v>1783.46224628</v>
      </c>
      <c r="E55" s="99">
        <v>1509.4774325100002</v>
      </c>
      <c r="F55" s="99">
        <v>646.78710556022997</v>
      </c>
      <c r="G55" s="99">
        <v>663.59910556022999</v>
      </c>
      <c r="H55" s="99">
        <v>-6.2035669701622274</v>
      </c>
      <c r="I55" s="99">
        <v>-15.362523896510044</v>
      </c>
      <c r="J55" s="99">
        <v>2.5993097041472346</v>
      </c>
      <c r="K55" s="99">
        <v>1697.76873432</v>
      </c>
      <c r="L55" s="99">
        <v>1783.46224628</v>
      </c>
      <c r="M55" s="99">
        <v>1509.4774325100002</v>
      </c>
      <c r="N55" s="99">
        <v>646.78710555999999</v>
      </c>
      <c r="O55" s="99">
        <v>663.59910556</v>
      </c>
      <c r="P55" s="99">
        <v>5.0474196059643237</v>
      </c>
      <c r="Q55" s="99">
        <v>-15.362523896510044</v>
      </c>
      <c r="R55" s="99">
        <v>2.599309704148145</v>
      </c>
      <c r="S55" s="99">
        <v>0</v>
      </c>
      <c r="T55" s="99">
        <v>0</v>
      </c>
      <c r="U55" s="99">
        <v>0</v>
      </c>
      <c r="V55" s="99">
        <v>2.3003667593002301E-10</v>
      </c>
      <c r="W55" s="99">
        <v>2.3003667593002301E-10</v>
      </c>
      <c r="X55" s="99">
        <v>0</v>
      </c>
      <c r="Y55" s="99">
        <v>0</v>
      </c>
      <c r="Z55" s="99">
        <v>0</v>
      </c>
      <c r="AA55" s="99">
        <v>203.64924999999999</v>
      </c>
      <c r="AB55" s="99">
        <v>0</v>
      </c>
      <c r="AC55" s="99">
        <v>0</v>
      </c>
      <c r="AD55" s="99">
        <v>0</v>
      </c>
      <c r="AE55" s="99">
        <v>0</v>
      </c>
      <c r="AF55" s="99">
        <v>-100</v>
      </c>
      <c r="AG55" s="99">
        <v>0</v>
      </c>
      <c r="AH55" s="99">
        <v>0</v>
      </c>
    </row>
    <row r="56" spans="2:34" x14ac:dyDescent="0.5">
      <c r="B56" s="119" t="s">
        <v>279</v>
      </c>
      <c r="C56" s="99">
        <v>6806.0063030700021</v>
      </c>
      <c r="D56" s="99">
        <v>6989.7754602500008</v>
      </c>
      <c r="E56" s="99">
        <v>9976.9015831797969</v>
      </c>
      <c r="F56" s="99">
        <v>13446.257415110231</v>
      </c>
      <c r="G56" s="99">
        <v>16650.222691600222</v>
      </c>
      <c r="H56" s="99">
        <v>2.700102659280605</v>
      </c>
      <c r="I56" s="99">
        <v>42.735652095224197</v>
      </c>
      <c r="J56" s="99">
        <v>23.827933510253452</v>
      </c>
      <c r="K56" s="99">
        <v>6744.1977953100022</v>
      </c>
      <c r="L56" s="99">
        <v>6855.3914527000006</v>
      </c>
      <c r="M56" s="99">
        <v>9870.2617632797974</v>
      </c>
      <c r="N56" s="99">
        <v>13351.828641510001</v>
      </c>
      <c r="O56" s="99">
        <v>16562.662301689994</v>
      </c>
      <c r="P56" s="99">
        <v>1.6487306684172851</v>
      </c>
      <c r="Q56" s="99">
        <v>43.978091278688218</v>
      </c>
      <c r="R56" s="99">
        <v>24.047894459922237</v>
      </c>
      <c r="S56" s="99">
        <v>2.2579934099999996</v>
      </c>
      <c r="T56" s="99">
        <v>39.517378089999994</v>
      </c>
      <c r="U56" s="99">
        <v>51.150273229999996</v>
      </c>
      <c r="V56" s="99">
        <v>39.156591050230034</v>
      </c>
      <c r="W56" s="99">
        <v>35.900208820230034</v>
      </c>
      <c r="X56" s="99">
        <v>1650.1104261415894</v>
      </c>
      <c r="Y56" s="99">
        <v>29.437416403250054</v>
      </c>
      <c r="Z56" s="99">
        <v>-8.316306763841407</v>
      </c>
      <c r="AA56" s="99">
        <v>59.550514349999879</v>
      </c>
      <c r="AB56" s="99">
        <v>94.866629460000098</v>
      </c>
      <c r="AC56" s="99">
        <v>55.489546669999996</v>
      </c>
      <c r="AD56" s="99">
        <v>55.272182549999371</v>
      </c>
      <c r="AE56" s="99">
        <v>51.660181089999512</v>
      </c>
      <c r="AF56" s="99">
        <v>59.304466964692622</v>
      </c>
      <c r="AG56" s="99">
        <v>-41.50783369678291</v>
      </c>
      <c r="AH56" s="99">
        <v>-6.5349354654711362</v>
      </c>
    </row>
    <row r="57" spans="2:34" x14ac:dyDescent="0.5">
      <c r="B57" s="118" t="s">
        <v>280</v>
      </c>
      <c r="C57" s="99">
        <v>1747.5964188071036</v>
      </c>
      <c r="D57" s="99">
        <v>2152.2477950685493</v>
      </c>
      <c r="E57" s="99">
        <v>3521.1950413227</v>
      </c>
      <c r="F57" s="99">
        <v>3901.9908012958276</v>
      </c>
      <c r="G57" s="99">
        <v>4201.436606959036</v>
      </c>
      <c r="H57" s="99">
        <v>23.154738239716561</v>
      </c>
      <c r="I57" s="99">
        <v>63.605466312513968</v>
      </c>
      <c r="J57" s="99">
        <v>7.6741802047243235</v>
      </c>
      <c r="K57" s="99">
        <v>1747.5964188071036</v>
      </c>
      <c r="L57" s="99">
        <v>2152.2477950685493</v>
      </c>
      <c r="M57" s="99">
        <v>3521.1950413227</v>
      </c>
      <c r="N57" s="99">
        <v>3901.9908012955975</v>
      </c>
      <c r="O57" s="99">
        <v>4201.436606959036</v>
      </c>
      <c r="P57" s="99">
        <v>23.154738239716561</v>
      </c>
      <c r="Q57" s="99">
        <v>63.605466312513968</v>
      </c>
      <c r="R57" s="99">
        <v>7.674180204730674</v>
      </c>
      <c r="S57" s="99">
        <v>0</v>
      </c>
      <c r="T57" s="99">
        <v>0</v>
      </c>
      <c r="U57" s="99">
        <v>0</v>
      </c>
      <c r="V57" s="99">
        <v>0</v>
      </c>
      <c r="W57" s="99">
        <v>0</v>
      </c>
      <c r="X57" s="99">
        <v>0</v>
      </c>
      <c r="Y57" s="99">
        <v>0</v>
      </c>
      <c r="Z57" s="99">
        <v>0</v>
      </c>
      <c r="AA57" s="99">
        <v>0</v>
      </c>
      <c r="AB57" s="99">
        <v>0</v>
      </c>
      <c r="AC57" s="99">
        <v>0</v>
      </c>
      <c r="AD57" s="99">
        <v>0</v>
      </c>
      <c r="AE57" s="99">
        <v>0</v>
      </c>
      <c r="AF57" s="99">
        <v>0</v>
      </c>
      <c r="AG57" s="99">
        <v>0</v>
      </c>
      <c r="AH57" s="99">
        <v>0</v>
      </c>
    </row>
    <row r="58" spans="2:34" x14ac:dyDescent="0.5">
      <c r="B58" s="118" t="s">
        <v>245</v>
      </c>
      <c r="C58" s="99">
        <v>107877.27614202308</v>
      </c>
      <c r="D58" s="99">
        <v>133439.22846529921</v>
      </c>
      <c r="E58" s="99">
        <v>195625.39122512366</v>
      </c>
      <c r="F58" s="99">
        <v>161898.83825924085</v>
      </c>
      <c r="G58" s="99">
        <v>158691.57391358924</v>
      </c>
      <c r="H58" s="99">
        <v>23.695400215355075</v>
      </c>
      <c r="I58" s="99">
        <v>46.602609648628125</v>
      </c>
      <c r="J58" s="99">
        <v>-1.9810298703416107</v>
      </c>
      <c r="K58" s="99">
        <v>98224.40932204308</v>
      </c>
      <c r="L58" s="99">
        <v>129231.32532324914</v>
      </c>
      <c r="M58" s="99">
        <v>190400.59714137373</v>
      </c>
      <c r="N58" s="99">
        <v>156346.95574939722</v>
      </c>
      <c r="O58" s="99">
        <v>153408.4719392453</v>
      </c>
      <c r="P58" s="99">
        <v>31.56742424334195</v>
      </c>
      <c r="Q58" s="99">
        <v>47.333161418193733</v>
      </c>
      <c r="R58" s="99">
        <v>-1.8794633998898691</v>
      </c>
      <c r="S58" s="99">
        <v>420.85560381000005</v>
      </c>
      <c r="T58" s="99">
        <v>1086.2207330100791</v>
      </c>
      <c r="U58" s="99">
        <v>1653.9445726099339</v>
      </c>
      <c r="V58" s="99">
        <v>2324.0596520536369</v>
      </c>
      <c r="W58" s="99">
        <v>2096.7940166139401</v>
      </c>
      <c r="X58" s="99">
        <v>158.09819880655922</v>
      </c>
      <c r="Y58" s="99">
        <v>52.265973420209676</v>
      </c>
      <c r="Z58" s="99">
        <v>-9.7788210917424294</v>
      </c>
      <c r="AA58" s="99">
        <v>9232.0112161699999</v>
      </c>
      <c r="AB58" s="99">
        <v>3121.68240904</v>
      </c>
      <c r="AC58" s="99">
        <v>3570.8495111399993</v>
      </c>
      <c r="AD58" s="99">
        <v>3227.822857789999</v>
      </c>
      <c r="AE58" s="99">
        <v>3186.3079577299986</v>
      </c>
      <c r="AF58" s="99">
        <v>-66.186323478763441</v>
      </c>
      <c r="AG58" s="99">
        <v>14.388622647815415</v>
      </c>
      <c r="AH58" s="99">
        <v>-1.286157942645727</v>
      </c>
    </row>
    <row r="59" spans="2:34" x14ac:dyDescent="0.5">
      <c r="B59" s="109" t="s">
        <v>82</v>
      </c>
      <c r="C59" s="114">
        <v>3266011.8898487058</v>
      </c>
      <c r="D59" s="114">
        <v>4172746.887854015</v>
      </c>
      <c r="E59" s="114">
        <v>4709039.2624047371</v>
      </c>
      <c r="F59" s="114">
        <v>4828899.7094105845</v>
      </c>
      <c r="G59" s="114">
        <v>4836853.6297462154</v>
      </c>
      <c r="H59" s="114">
        <v>27.762758636108721</v>
      </c>
      <c r="I59" s="114">
        <v>12.852262285827972</v>
      </c>
      <c r="J59" s="114">
        <v>0.16471496229524263</v>
      </c>
      <c r="K59" s="114">
        <v>2903588.1630599955</v>
      </c>
      <c r="L59" s="114">
        <v>3716940.6650289996</v>
      </c>
      <c r="M59" s="114">
        <v>4175443.2777171684</v>
      </c>
      <c r="N59" s="114">
        <v>4276333.7236603536</v>
      </c>
      <c r="O59" s="114">
        <v>4289095.7957957564</v>
      </c>
      <c r="P59" s="114">
        <v>28.01197884454243</v>
      </c>
      <c r="Q59" s="114">
        <v>12.335483775730157</v>
      </c>
      <c r="R59" s="114">
        <v>0.29843489680874136</v>
      </c>
      <c r="S59" s="114">
        <v>287139.5641546204</v>
      </c>
      <c r="T59" s="114">
        <v>383429.80260228942</v>
      </c>
      <c r="U59" s="114">
        <v>441782.89778605849</v>
      </c>
      <c r="V59" s="114">
        <v>459739.5680390409</v>
      </c>
      <c r="W59" s="114">
        <v>454990.22085029224</v>
      </c>
      <c r="X59" s="114">
        <v>33.534298462547696</v>
      </c>
      <c r="Y59" s="114">
        <v>15.218716643237956</v>
      </c>
      <c r="Z59" s="114">
        <v>-1.0330516490034469</v>
      </c>
      <c r="AA59" s="114">
        <v>75284.162634089982</v>
      </c>
      <c r="AB59" s="114">
        <v>72376.420222725996</v>
      </c>
      <c r="AC59" s="114">
        <v>91813.086901510018</v>
      </c>
      <c r="AD59" s="114">
        <v>92826.417711190006</v>
      </c>
      <c r="AE59" s="114">
        <v>92767.613100165996</v>
      </c>
      <c r="AF59" s="114">
        <v>-3.8623560515599196</v>
      </c>
      <c r="AG59" s="114">
        <v>26.854971023671826</v>
      </c>
      <c r="AH59" s="114">
        <v>-6.3349003951618243E-2</v>
      </c>
    </row>
    <row r="61" spans="2:34" ht="45.75" customHeight="1" x14ac:dyDescent="0.5">
      <c r="B61" s="336" t="s">
        <v>281</v>
      </c>
      <c r="C61" s="336"/>
      <c r="D61" s="336"/>
      <c r="E61" s="336"/>
      <c r="F61" s="336"/>
      <c r="G61" s="336"/>
    </row>
    <row r="62" spans="2:34" ht="33" customHeight="1" x14ac:dyDescent="0.5">
      <c r="B62" s="370"/>
      <c r="C62" s="370"/>
      <c r="D62" s="370"/>
      <c r="E62" s="370"/>
      <c r="F62" s="370"/>
      <c r="G62" s="370"/>
    </row>
  </sheetData>
  <mergeCells count="19">
    <mergeCell ref="C2:J2"/>
    <mergeCell ref="K2:R2"/>
    <mergeCell ref="S2:Z2"/>
    <mergeCell ref="AA2:AH2"/>
    <mergeCell ref="I3:J3"/>
    <mergeCell ref="Q3:R3"/>
    <mergeCell ref="Y3:Z3"/>
    <mergeCell ref="AG3:AH3"/>
    <mergeCell ref="X4:Z5"/>
    <mergeCell ref="AA4:AC4"/>
    <mergeCell ref="AF4:AH5"/>
    <mergeCell ref="B61:G61"/>
    <mergeCell ref="B62:G62"/>
    <mergeCell ref="B4:B5"/>
    <mergeCell ref="C4:E4"/>
    <mergeCell ref="H4:J5"/>
    <mergeCell ref="K4:M4"/>
    <mergeCell ref="P4:R5"/>
    <mergeCell ref="S4:U4"/>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6CB60FC9-4359-4188-ACE9-C3D5057009E4}">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4AF3C-4A6B-4111-8AF1-68954F37B3BD}">
  <sheetPr codeName="Sheet81"/>
  <dimension ref="B2:BG97"/>
  <sheetViews>
    <sheetView topLeftCell="E13" workbookViewId="0">
      <selection activeCell="P2" sqref="P2"/>
    </sheetView>
  </sheetViews>
  <sheetFormatPr defaultColWidth="9.1328125" defaultRowHeight="15.75" x14ac:dyDescent="0.5"/>
  <cols>
    <col min="1" max="1" width="9.1328125" style="29"/>
    <col min="2" max="2" width="7.265625" style="29" customWidth="1"/>
    <col min="3" max="3" width="40.59765625" style="29" customWidth="1"/>
    <col min="4" max="29" width="12.73046875" style="29" bestFit="1" customWidth="1"/>
    <col min="30" max="30" width="11.59765625" style="29" bestFit="1" customWidth="1"/>
    <col min="31" max="31" width="9.3984375" style="29" bestFit="1" customWidth="1"/>
    <col min="32" max="32" width="10.3984375" style="29" bestFit="1" customWidth="1"/>
    <col min="33" max="34" width="11.59765625" style="29" bestFit="1" customWidth="1"/>
    <col min="35" max="35" width="10.3984375" style="29" bestFit="1" customWidth="1"/>
    <col min="36" max="36" width="12.73046875" style="29" bestFit="1" customWidth="1"/>
    <col min="37" max="38" width="11.59765625" style="29" bestFit="1" customWidth="1"/>
    <col min="39" max="39" width="10.3984375" style="29" bestFit="1" customWidth="1"/>
    <col min="40" max="42" width="11.59765625" style="29" bestFit="1" customWidth="1"/>
    <col min="43" max="45" width="10.3984375" style="29" bestFit="1" customWidth="1"/>
    <col min="46" max="46" width="10.3984375" style="29" customWidth="1"/>
    <col min="47" max="47" width="10.3984375" style="29" bestFit="1" customWidth="1"/>
    <col min="48" max="48" width="11.1328125" style="29" bestFit="1" customWidth="1"/>
    <col min="49" max="49" width="11.59765625" style="29" customWidth="1"/>
    <col min="50" max="50" width="11.59765625" style="29" bestFit="1" customWidth="1"/>
    <col min="51" max="54" width="10.3984375" style="29" bestFit="1" customWidth="1"/>
    <col min="55" max="55" width="11.59765625" style="29" bestFit="1" customWidth="1"/>
    <col min="56" max="58" width="10.3984375" style="29" bestFit="1" customWidth="1"/>
    <col min="59" max="59" width="11.1328125" style="29" bestFit="1" customWidth="1"/>
    <col min="60" max="16384" width="9.1328125" style="29"/>
  </cols>
  <sheetData>
    <row r="2" spans="2:59" x14ac:dyDescent="0.5">
      <c r="C2" s="81" t="s">
        <v>104</v>
      </c>
      <c r="D2" s="121"/>
    </row>
    <row r="3" spans="2:59" s="123" customFormat="1" ht="61.15" x14ac:dyDescent="0.5">
      <c r="B3" s="84" t="s">
        <v>282</v>
      </c>
      <c r="C3" s="84" t="s">
        <v>283</v>
      </c>
      <c r="D3" s="122" t="s">
        <v>877</v>
      </c>
      <c r="E3" s="122" t="s">
        <v>878</v>
      </c>
      <c r="F3" s="122" t="s">
        <v>879</v>
      </c>
      <c r="G3" s="122" t="s">
        <v>880</v>
      </c>
      <c r="H3" s="122" t="s">
        <v>881</v>
      </c>
      <c r="I3" s="122" t="s">
        <v>882</v>
      </c>
      <c r="J3" s="122" t="s">
        <v>883</v>
      </c>
      <c r="K3" s="122" t="s">
        <v>884</v>
      </c>
      <c r="L3" s="122" t="s">
        <v>885</v>
      </c>
      <c r="M3" s="122" t="s">
        <v>886</v>
      </c>
      <c r="N3" s="122" t="s">
        <v>887</v>
      </c>
      <c r="O3" s="122" t="s">
        <v>888</v>
      </c>
      <c r="P3" s="122" t="s">
        <v>889</v>
      </c>
      <c r="Q3" s="122" t="s">
        <v>890</v>
      </c>
      <c r="R3" s="122" t="s">
        <v>891</v>
      </c>
      <c r="S3" s="122" t="s">
        <v>892</v>
      </c>
      <c r="T3" s="122" t="s">
        <v>893</v>
      </c>
      <c r="U3" s="122" t="s">
        <v>894</v>
      </c>
      <c r="V3" s="122" t="s">
        <v>895</v>
      </c>
      <c r="W3" s="122" t="s">
        <v>896</v>
      </c>
      <c r="X3" s="122" t="s">
        <v>897</v>
      </c>
      <c r="Y3" s="122" t="s">
        <v>898</v>
      </c>
      <c r="Z3" s="122" t="s">
        <v>899</v>
      </c>
      <c r="AA3" s="122" t="s">
        <v>900</v>
      </c>
      <c r="AB3" s="122" t="s">
        <v>901</v>
      </c>
      <c r="AC3" s="122" t="s">
        <v>902</v>
      </c>
      <c r="AD3" s="122" t="s">
        <v>903</v>
      </c>
      <c r="AE3" s="122" t="s">
        <v>904</v>
      </c>
      <c r="AF3" s="122" t="s">
        <v>905</v>
      </c>
      <c r="AG3" s="122" t="s">
        <v>906</v>
      </c>
      <c r="AH3" s="122" t="s">
        <v>907</v>
      </c>
      <c r="AI3" s="122" t="s">
        <v>908</v>
      </c>
      <c r="AJ3" s="122" t="s">
        <v>909</v>
      </c>
      <c r="AK3" s="122" t="s">
        <v>910</v>
      </c>
      <c r="AL3" s="122" t="s">
        <v>911</v>
      </c>
      <c r="AM3" s="122" t="s">
        <v>912</v>
      </c>
      <c r="AN3" s="122" t="s">
        <v>913</v>
      </c>
      <c r="AO3" s="122" t="s">
        <v>914</v>
      </c>
      <c r="AP3" s="122" t="s">
        <v>915</v>
      </c>
      <c r="AQ3" s="122" t="s">
        <v>916</v>
      </c>
      <c r="AR3" s="122" t="s">
        <v>917</v>
      </c>
      <c r="AS3" s="122" t="s">
        <v>918</v>
      </c>
      <c r="AT3" s="122" t="s">
        <v>919</v>
      </c>
      <c r="AU3" s="122" t="s">
        <v>920</v>
      </c>
      <c r="AV3" s="122" t="s">
        <v>921</v>
      </c>
      <c r="AW3" s="122" t="s">
        <v>922</v>
      </c>
      <c r="AX3" s="122" t="s">
        <v>923</v>
      </c>
      <c r="AY3" s="122" t="s">
        <v>924</v>
      </c>
      <c r="AZ3" s="122" t="s">
        <v>925</v>
      </c>
      <c r="BA3" s="122" t="s">
        <v>926</v>
      </c>
      <c r="BB3" s="122" t="s">
        <v>927</v>
      </c>
      <c r="BC3" s="122" t="s">
        <v>928</v>
      </c>
      <c r="BD3" s="122" t="s">
        <v>929</v>
      </c>
      <c r="BE3" s="122" t="s">
        <v>930</v>
      </c>
      <c r="BF3" s="122" t="s">
        <v>931</v>
      </c>
      <c r="BG3" s="122" t="s">
        <v>932</v>
      </c>
    </row>
    <row r="4" spans="2:59" ht="16.149999999999999" thickBot="1" x14ac:dyDescent="0.55000000000000004">
      <c r="B4" s="124"/>
      <c r="C4" s="125" t="s">
        <v>105</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row>
    <row r="5" spans="2:59" ht="16.149999999999999" thickTop="1" x14ac:dyDescent="0.5">
      <c r="B5" s="127">
        <v>1</v>
      </c>
      <c r="C5" s="128" t="s">
        <v>284</v>
      </c>
      <c r="D5" s="129">
        <v>35453.691590038317</v>
      </c>
      <c r="E5" s="129">
        <v>34700.224493000002</v>
      </c>
      <c r="F5" s="129">
        <v>53876.266602664437</v>
      </c>
      <c r="G5" s="129">
        <v>53350.794186060004</v>
      </c>
      <c r="H5" s="129">
        <v>16689.945273629033</v>
      </c>
      <c r="I5" s="129">
        <v>20526.872703538</v>
      </c>
      <c r="J5" s="129">
        <v>16371.282150930001</v>
      </c>
      <c r="K5" s="129">
        <v>22066.06358686</v>
      </c>
      <c r="L5" s="129">
        <v>24842.947828829998</v>
      </c>
      <c r="M5" s="129">
        <v>14485.771129680001</v>
      </c>
      <c r="N5" s="129">
        <v>34032.69687219827</v>
      </c>
      <c r="O5" s="129">
        <v>16844.367395986592</v>
      </c>
      <c r="P5" s="129">
        <v>21793.834249289735</v>
      </c>
      <c r="Q5" s="129">
        <v>33173.357572394059</v>
      </c>
      <c r="R5" s="129">
        <v>52419.763471329577</v>
      </c>
      <c r="S5" s="129">
        <v>19093.873400395041</v>
      </c>
      <c r="T5" s="129">
        <v>26182.758756717834</v>
      </c>
      <c r="U5" s="129">
        <v>16571.504882363999</v>
      </c>
      <c r="V5" s="129">
        <v>25218.534084296472</v>
      </c>
      <c r="W5" s="129">
        <v>33632.713907910009</v>
      </c>
      <c r="X5" s="129">
        <v>11676.165561179998</v>
      </c>
      <c r="Y5" s="129">
        <v>16796.295497139999</v>
      </c>
      <c r="Z5" s="129">
        <v>6048.5090961471751</v>
      </c>
      <c r="AA5" s="129">
        <v>157.06700000000001</v>
      </c>
      <c r="AB5" s="129">
        <v>576.99699999999996</v>
      </c>
      <c r="AC5" s="129">
        <v>4188.804628967252</v>
      </c>
      <c r="AD5" s="129">
        <v>1656.9578767897603</v>
      </c>
      <c r="AE5" s="129">
        <v>1290.57378838</v>
      </c>
      <c r="AF5" s="129">
        <v>8022.5659231326008</v>
      </c>
      <c r="AG5" s="129">
        <v>6551.9430700000003</v>
      </c>
      <c r="AH5" s="129">
        <v>4817.9088979535427</v>
      </c>
      <c r="AI5" s="129">
        <v>703.72031400000003</v>
      </c>
      <c r="AJ5" s="129">
        <v>5689.0611739999995</v>
      </c>
      <c r="AK5" s="129">
        <v>5385.0679503999991</v>
      </c>
      <c r="AL5" s="129">
        <v>5479.1789106129017</v>
      </c>
      <c r="AM5" s="129">
        <v>614.62156864779865</v>
      </c>
      <c r="AN5" s="129">
        <v>454.23319279999998</v>
      </c>
      <c r="AO5" s="129">
        <v>841.15386075283493</v>
      </c>
      <c r="AP5" s="129">
        <v>587.45799999999997</v>
      </c>
      <c r="AQ5" s="129">
        <v>967.80084223999995</v>
      </c>
      <c r="AR5" s="129">
        <v>280.40527559999981</v>
      </c>
      <c r="AS5" s="129">
        <v>1601.9347882289715</v>
      </c>
      <c r="AT5" s="129">
        <v>1653.3523683642022</v>
      </c>
      <c r="AU5" s="129">
        <v>1303.8276908247001</v>
      </c>
      <c r="AV5" s="129">
        <v>1120.318</v>
      </c>
      <c r="AW5" s="129">
        <v>922.61208327727263</v>
      </c>
      <c r="AX5" s="129">
        <v>930.76920724000001</v>
      </c>
      <c r="AY5" s="129">
        <v>1419.5789876089045</v>
      </c>
      <c r="AZ5" s="129">
        <v>1160.8786362268156</v>
      </c>
      <c r="BA5" s="129">
        <v>499.00178963999997</v>
      </c>
      <c r="BB5" s="129">
        <v>663.41019371000004</v>
      </c>
      <c r="BC5" s="129">
        <v>-355.4298857</v>
      </c>
      <c r="BD5" s="129">
        <v>1194.0507397740694</v>
      </c>
      <c r="BE5" s="129">
        <v>1708.2890614199998</v>
      </c>
      <c r="BF5" s="129">
        <v>1963.1623534184159</v>
      </c>
      <c r="BG5" s="129">
        <v>1374.7435277540749</v>
      </c>
    </row>
    <row r="6" spans="2:59" x14ac:dyDescent="0.5">
      <c r="B6" s="130" t="s">
        <v>107</v>
      </c>
      <c r="C6" s="100" t="s">
        <v>108</v>
      </c>
      <c r="D6" s="129">
        <v>14694.0229279872</v>
      </c>
      <c r="E6" s="129">
        <v>14637.377054</v>
      </c>
      <c r="F6" s="129">
        <v>27056.996728519996</v>
      </c>
      <c r="G6" s="129">
        <v>34128.59489652</v>
      </c>
      <c r="H6" s="129">
        <v>9429.4538946600005</v>
      </c>
      <c r="I6" s="129">
        <v>14006.223782870002</v>
      </c>
      <c r="J6" s="129">
        <v>10120.628706</v>
      </c>
      <c r="K6" s="129">
        <v>10698.094435999999</v>
      </c>
      <c r="L6" s="129">
        <v>11564.005365999999</v>
      </c>
      <c r="M6" s="129">
        <v>10257.155581000001</v>
      </c>
      <c r="N6" s="129">
        <v>26225.861340160001</v>
      </c>
      <c r="O6" s="129">
        <v>11551.345050919999</v>
      </c>
      <c r="P6" s="129">
        <v>14089.98018972</v>
      </c>
      <c r="Q6" s="129">
        <v>18620.627762689997</v>
      </c>
      <c r="R6" s="129">
        <v>35771.059655309997</v>
      </c>
      <c r="S6" s="129">
        <v>14200.9740057</v>
      </c>
      <c r="T6" s="129">
        <v>19402.575716159998</v>
      </c>
      <c r="U6" s="129">
        <v>10118.8928086</v>
      </c>
      <c r="V6" s="129">
        <v>18366.705959239996</v>
      </c>
      <c r="W6" s="129">
        <v>23542.489832220002</v>
      </c>
      <c r="X6" s="129">
        <v>9529.6360848299992</v>
      </c>
      <c r="Y6" s="129">
        <v>12460.115059020001</v>
      </c>
      <c r="Z6" s="129">
        <v>4010.8832692300002</v>
      </c>
      <c r="AA6" s="129">
        <v>262.46800000000002</v>
      </c>
      <c r="AB6" s="129">
        <v>502.83</v>
      </c>
      <c r="AC6" s="129">
        <v>3010.6696620100001</v>
      </c>
      <c r="AD6" s="129">
        <v>1249.6944709300001</v>
      </c>
      <c r="AE6" s="129">
        <v>1015.00143686</v>
      </c>
      <c r="AF6" s="129">
        <v>6420.9002725100008</v>
      </c>
      <c r="AG6" s="129">
        <v>5187.6870599999993</v>
      </c>
      <c r="AH6" s="129">
        <v>3142.5770219299998</v>
      </c>
      <c r="AI6" s="129">
        <v>500</v>
      </c>
      <c r="AJ6" s="129">
        <v>4267.7532872900001</v>
      </c>
      <c r="AK6" s="129">
        <v>4283.8832131600002</v>
      </c>
      <c r="AL6" s="129">
        <v>3382.8212863199997</v>
      </c>
      <c r="AM6" s="129">
        <v>557.45606728999996</v>
      </c>
      <c r="AN6" s="129">
        <v>350</v>
      </c>
      <c r="AO6" s="129">
        <v>834.33843167999999</v>
      </c>
      <c r="AP6" s="129">
        <v>519</v>
      </c>
      <c r="AQ6" s="129">
        <v>727.29776779999986</v>
      </c>
      <c r="AR6" s="129">
        <v>233.33283399999999</v>
      </c>
      <c r="AS6" s="129">
        <v>867.99380000000008</v>
      </c>
      <c r="AT6" s="129">
        <v>946.11519999999996</v>
      </c>
      <c r="AU6" s="129">
        <v>981.68319999999994</v>
      </c>
      <c r="AV6" s="129">
        <v>828.91399999999999</v>
      </c>
      <c r="AW6" s="129">
        <v>848.10599999999999</v>
      </c>
      <c r="AX6" s="129">
        <v>690.47280000000001</v>
      </c>
      <c r="AY6" s="129">
        <v>1040.919813</v>
      </c>
      <c r="AZ6" s="129">
        <v>948.87545899999998</v>
      </c>
      <c r="BA6" s="129">
        <v>452</v>
      </c>
      <c r="BB6" s="129">
        <v>818.91140000000007</v>
      </c>
      <c r="BC6" s="129">
        <v>935.06949999999995</v>
      </c>
      <c r="BD6" s="129">
        <v>950.4</v>
      </c>
      <c r="BE6" s="129">
        <v>1183.4709599999999</v>
      </c>
      <c r="BF6" s="129">
        <v>1351.55284794</v>
      </c>
      <c r="BG6" s="129">
        <v>1053.00631935</v>
      </c>
    </row>
    <row r="7" spans="2:59" x14ac:dyDescent="0.5">
      <c r="B7" s="130"/>
      <c r="C7" s="100" t="s">
        <v>285</v>
      </c>
      <c r="D7" s="129">
        <v>0</v>
      </c>
      <c r="E7" s="129">
        <v>1000</v>
      </c>
      <c r="F7" s="129">
        <v>0</v>
      </c>
      <c r="G7" s="129">
        <v>0</v>
      </c>
      <c r="H7" s="129">
        <v>0</v>
      </c>
      <c r="I7" s="129">
        <v>0</v>
      </c>
      <c r="J7" s="129">
        <v>0</v>
      </c>
      <c r="K7" s="129">
        <v>0</v>
      </c>
      <c r="L7" s="129">
        <v>0</v>
      </c>
      <c r="M7" s="129">
        <v>0</v>
      </c>
      <c r="N7" s="129">
        <v>0</v>
      </c>
      <c r="O7" s="129">
        <v>0</v>
      </c>
      <c r="P7" s="129">
        <v>0</v>
      </c>
      <c r="Q7" s="129">
        <v>0</v>
      </c>
      <c r="R7" s="129">
        <v>0</v>
      </c>
      <c r="S7" s="129">
        <v>0</v>
      </c>
      <c r="T7" s="129">
        <v>0</v>
      </c>
      <c r="U7" s="129">
        <v>0</v>
      </c>
      <c r="V7" s="129">
        <v>0</v>
      </c>
      <c r="W7" s="129">
        <v>0</v>
      </c>
      <c r="X7" s="129">
        <v>0</v>
      </c>
      <c r="Y7" s="129">
        <v>0</v>
      </c>
      <c r="Z7" s="129">
        <v>0</v>
      </c>
      <c r="AA7" s="129">
        <v>3.7839999999999998</v>
      </c>
      <c r="AB7" s="129">
        <v>0</v>
      </c>
      <c r="AC7" s="129">
        <v>0</v>
      </c>
      <c r="AD7" s="129">
        <v>0</v>
      </c>
      <c r="AE7" s="129">
        <v>0</v>
      </c>
      <c r="AF7" s="129">
        <v>0</v>
      </c>
      <c r="AG7" s="129">
        <v>0</v>
      </c>
      <c r="AH7" s="129">
        <v>0</v>
      </c>
      <c r="AI7" s="129">
        <v>0</v>
      </c>
      <c r="AJ7" s="129">
        <v>0</v>
      </c>
      <c r="AK7" s="129">
        <v>0</v>
      </c>
      <c r="AL7" s="129">
        <v>0</v>
      </c>
      <c r="AM7" s="129">
        <v>0</v>
      </c>
      <c r="AN7" s="129">
        <v>81.393835769999995</v>
      </c>
      <c r="AO7" s="129">
        <v>0</v>
      </c>
      <c r="AP7" s="129">
        <v>0</v>
      </c>
      <c r="AQ7" s="129">
        <v>48.364100000000001</v>
      </c>
      <c r="AR7" s="129">
        <v>0</v>
      </c>
      <c r="AS7" s="129">
        <v>0</v>
      </c>
      <c r="AT7" s="129">
        <v>0</v>
      </c>
      <c r="AU7" s="129">
        <v>0</v>
      </c>
      <c r="AV7" s="129">
        <v>0</v>
      </c>
      <c r="AW7" s="129">
        <v>0</v>
      </c>
      <c r="AX7" s="129">
        <v>0</v>
      </c>
      <c r="AY7" s="129">
        <v>0</v>
      </c>
      <c r="AZ7" s="129">
        <v>0</v>
      </c>
      <c r="BA7" s="129">
        <v>0</v>
      </c>
      <c r="BB7" s="129">
        <v>0</v>
      </c>
      <c r="BC7" s="129">
        <v>0</v>
      </c>
      <c r="BD7" s="129">
        <v>0</v>
      </c>
      <c r="BE7" s="129">
        <v>0</v>
      </c>
      <c r="BF7" s="129">
        <v>0</v>
      </c>
      <c r="BG7" s="129">
        <v>0</v>
      </c>
    </row>
    <row r="8" spans="2:59" x14ac:dyDescent="0.5">
      <c r="B8" s="130"/>
      <c r="C8" s="100" t="s">
        <v>286</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0</v>
      </c>
      <c r="AE8" s="129">
        <v>0</v>
      </c>
      <c r="AF8" s="129">
        <v>0</v>
      </c>
      <c r="AG8" s="129">
        <v>0</v>
      </c>
      <c r="AH8" s="129">
        <v>0</v>
      </c>
      <c r="AI8" s="129">
        <v>0</v>
      </c>
      <c r="AJ8" s="129">
        <v>0</v>
      </c>
      <c r="AK8" s="129">
        <v>0</v>
      </c>
      <c r="AL8" s="129">
        <v>0</v>
      </c>
      <c r="AM8" s="129">
        <v>0</v>
      </c>
      <c r="AN8" s="129">
        <v>0</v>
      </c>
      <c r="AO8" s="129">
        <v>0</v>
      </c>
      <c r="AP8" s="129">
        <v>0</v>
      </c>
      <c r="AQ8" s="129">
        <v>0</v>
      </c>
      <c r="AR8" s="129">
        <v>0</v>
      </c>
      <c r="AS8" s="129">
        <v>0</v>
      </c>
      <c r="AT8" s="129">
        <v>0</v>
      </c>
      <c r="AU8" s="129">
        <v>0</v>
      </c>
      <c r="AV8" s="129">
        <v>0</v>
      </c>
      <c r="AW8" s="129">
        <v>0</v>
      </c>
      <c r="AX8" s="129">
        <v>0</v>
      </c>
      <c r="AY8" s="129">
        <v>0</v>
      </c>
      <c r="AZ8" s="129">
        <v>0</v>
      </c>
      <c r="BA8" s="129">
        <v>0</v>
      </c>
      <c r="BB8" s="129">
        <v>0</v>
      </c>
      <c r="BC8" s="129">
        <v>0</v>
      </c>
      <c r="BD8" s="129">
        <v>0</v>
      </c>
      <c r="BE8" s="129">
        <v>0</v>
      </c>
      <c r="BF8" s="129">
        <v>0</v>
      </c>
      <c r="BG8" s="129">
        <v>0</v>
      </c>
    </row>
    <row r="9" spans="2:59" x14ac:dyDescent="0.5">
      <c r="B9" s="130" t="s">
        <v>107</v>
      </c>
      <c r="C9" s="100" t="s">
        <v>287</v>
      </c>
      <c r="D9" s="129">
        <v>7606.4292571271199</v>
      </c>
      <c r="E9" s="129">
        <v>11211.850976</v>
      </c>
      <c r="F9" s="129">
        <v>13308.322354790002</v>
      </c>
      <c r="G9" s="129">
        <v>10791.28534174</v>
      </c>
      <c r="H9" s="129">
        <v>5235.192630479999</v>
      </c>
      <c r="I9" s="129">
        <v>5327.4663734099995</v>
      </c>
      <c r="J9" s="129">
        <v>3387.0391546700002</v>
      </c>
      <c r="K9" s="129">
        <v>5653.5198528386763</v>
      </c>
      <c r="L9" s="129">
        <v>4579.8535161400005</v>
      </c>
      <c r="M9" s="129">
        <v>2365.397144</v>
      </c>
      <c r="N9" s="129">
        <v>5907.0159999999996</v>
      </c>
      <c r="O9" s="129">
        <v>2451.32129106</v>
      </c>
      <c r="P9" s="129">
        <v>3775.8414822995783</v>
      </c>
      <c r="Q9" s="129">
        <v>8789.7920769807624</v>
      </c>
      <c r="R9" s="129">
        <v>10044.250322454516</v>
      </c>
      <c r="S9" s="129">
        <v>3029.93027592</v>
      </c>
      <c r="T9" s="129">
        <v>4568.48446547</v>
      </c>
      <c r="U9" s="129">
        <v>2747.8141277099999</v>
      </c>
      <c r="V9" s="129">
        <v>4316.7214960900001</v>
      </c>
      <c r="W9" s="129">
        <v>4491.0506874742578</v>
      </c>
      <c r="X9" s="129">
        <v>1301.76029399</v>
      </c>
      <c r="Y9" s="129">
        <v>2861.0999996999999</v>
      </c>
      <c r="Z9" s="129">
        <v>1317.8717158904935</v>
      </c>
      <c r="AA9" s="129">
        <v>108.17400000000001</v>
      </c>
      <c r="AB9" s="129">
        <v>16.385999999999999</v>
      </c>
      <c r="AC9" s="129">
        <v>610.55798495950398</v>
      </c>
      <c r="AD9" s="129">
        <v>242.7080100344246</v>
      </c>
      <c r="AE9" s="129">
        <v>240.0776234690909</v>
      </c>
      <c r="AF9" s="129">
        <v>1227.1882880999999</v>
      </c>
      <c r="AG9" s="129">
        <v>968.26980000000003</v>
      </c>
      <c r="AH9" s="129">
        <v>717.84064840331325</v>
      </c>
      <c r="AI9" s="129">
        <v>70.844252019999999</v>
      </c>
      <c r="AJ9" s="129">
        <v>755.81072463999999</v>
      </c>
      <c r="AK9" s="129">
        <v>839.51631813999995</v>
      </c>
      <c r="AL9" s="129">
        <v>934.52383025999995</v>
      </c>
      <c r="AM9" s="129">
        <v>43.914209729999996</v>
      </c>
      <c r="AN9" s="129">
        <v>4.9734938800000004</v>
      </c>
      <c r="AO9" s="129">
        <v>64.645026672571703</v>
      </c>
      <c r="AP9" s="129">
        <v>35.371000000000002</v>
      </c>
      <c r="AQ9" s="129">
        <v>238.56656641000001</v>
      </c>
      <c r="AR9" s="129">
        <v>242.95723400999998</v>
      </c>
      <c r="AS9" s="129">
        <v>413.23528774412006</v>
      </c>
      <c r="AT9" s="129">
        <v>205.82048523</v>
      </c>
      <c r="AU9" s="129">
        <v>251.59038356796</v>
      </c>
      <c r="AV9" s="129">
        <v>236.702</v>
      </c>
      <c r="AW9" s="129">
        <v>36.833837654218179</v>
      </c>
      <c r="AX9" s="129">
        <v>189.91903071999997</v>
      </c>
      <c r="AY9" s="129">
        <v>238.57984891000001</v>
      </c>
      <c r="AZ9" s="129">
        <v>170.18981093765339</v>
      </c>
      <c r="BA9" s="129">
        <v>16.170110480000002</v>
      </c>
      <c r="BB9" s="129">
        <v>92.696653819999995</v>
      </c>
      <c r="BC9" s="129">
        <v>259.54278429999999</v>
      </c>
      <c r="BD9" s="129">
        <v>207.39581225600594</v>
      </c>
      <c r="BE9" s="129">
        <v>325.28304300000002</v>
      </c>
      <c r="BF9" s="129">
        <v>294.06852151758562</v>
      </c>
      <c r="BG9" s="129">
        <v>139.84541797</v>
      </c>
    </row>
    <row r="10" spans="2:59" x14ac:dyDescent="0.5">
      <c r="B10" s="130"/>
      <c r="C10" s="100" t="s">
        <v>288</v>
      </c>
      <c r="D10" s="129">
        <v>0</v>
      </c>
      <c r="E10" s="129">
        <v>0</v>
      </c>
      <c r="F10" s="129">
        <v>0</v>
      </c>
      <c r="G10" s="129">
        <v>207.84958064</v>
      </c>
      <c r="H10" s="129">
        <v>0</v>
      </c>
      <c r="I10" s="129">
        <v>0</v>
      </c>
      <c r="J10" s="129">
        <v>0</v>
      </c>
      <c r="K10" s="129">
        <v>238.46988368999999</v>
      </c>
      <c r="L10" s="129">
        <v>0</v>
      </c>
      <c r="M10" s="129">
        <v>30.88176468</v>
      </c>
      <c r="N10" s="129">
        <v>88.804040999999998</v>
      </c>
      <c r="O10" s="129">
        <v>0</v>
      </c>
      <c r="P10" s="129">
        <v>0</v>
      </c>
      <c r="Q10" s="129">
        <v>0</v>
      </c>
      <c r="R10" s="129">
        <v>0</v>
      </c>
      <c r="S10" s="129">
        <v>0</v>
      </c>
      <c r="T10" s="129">
        <v>0</v>
      </c>
      <c r="U10" s="129">
        <v>0</v>
      </c>
      <c r="V10" s="129">
        <v>0</v>
      </c>
      <c r="W10" s="129">
        <v>0</v>
      </c>
      <c r="X10" s="129">
        <v>0</v>
      </c>
      <c r="Y10" s="129">
        <v>0</v>
      </c>
      <c r="Z10" s="129">
        <v>0</v>
      </c>
      <c r="AA10" s="129">
        <v>10.101000000000001</v>
      </c>
      <c r="AB10" s="129">
        <v>0.45900000000000002</v>
      </c>
      <c r="AC10" s="129">
        <v>0</v>
      </c>
      <c r="AD10" s="129">
        <v>0</v>
      </c>
      <c r="AE10" s="129">
        <v>0</v>
      </c>
      <c r="AF10" s="129">
        <v>0</v>
      </c>
      <c r="AG10" s="129">
        <v>4.41533</v>
      </c>
      <c r="AH10" s="129">
        <v>0</v>
      </c>
      <c r="AI10" s="129">
        <v>23.921253760000003</v>
      </c>
      <c r="AJ10" s="129">
        <v>0</v>
      </c>
      <c r="AK10" s="129">
        <v>0</v>
      </c>
      <c r="AL10" s="129">
        <v>0</v>
      </c>
      <c r="AM10" s="129">
        <v>0</v>
      </c>
      <c r="AN10" s="129">
        <v>0</v>
      </c>
      <c r="AO10" s="129">
        <v>0</v>
      </c>
      <c r="AP10" s="129">
        <v>2E-3</v>
      </c>
      <c r="AQ10" s="129">
        <v>51.038570890000003</v>
      </c>
      <c r="AR10" s="129">
        <v>2.4773350000000001</v>
      </c>
      <c r="AS10" s="129">
        <v>22.399272109999998</v>
      </c>
      <c r="AT10" s="129">
        <v>2.4755479999999999</v>
      </c>
      <c r="AU10" s="129">
        <v>0</v>
      </c>
      <c r="AV10" s="129">
        <v>3.0249999999999999</v>
      </c>
      <c r="AW10" s="129">
        <v>0</v>
      </c>
      <c r="AX10" s="129">
        <v>0</v>
      </c>
      <c r="AY10" s="129">
        <v>0</v>
      </c>
      <c r="AZ10" s="129">
        <v>0.44254599999999999</v>
      </c>
      <c r="BA10" s="129">
        <v>0</v>
      </c>
      <c r="BB10" s="129">
        <v>21.980229059999999</v>
      </c>
      <c r="BC10" s="129">
        <v>2.6115599999999999</v>
      </c>
      <c r="BD10" s="129">
        <v>0</v>
      </c>
      <c r="BE10" s="129">
        <v>0</v>
      </c>
      <c r="BF10" s="129">
        <v>0</v>
      </c>
      <c r="BG10" s="129">
        <v>1.14076548</v>
      </c>
    </row>
    <row r="11" spans="2:59" x14ac:dyDescent="0.5">
      <c r="B11" s="130"/>
      <c r="C11" s="100" t="s">
        <v>289</v>
      </c>
      <c r="D11" s="129">
        <v>-197.943913425148</v>
      </c>
      <c r="E11" s="129">
        <v>2111.23</v>
      </c>
      <c r="F11" s="129">
        <v>1245.1295560017543</v>
      </c>
      <c r="G11" s="129">
        <v>-1068.5571791700002</v>
      </c>
      <c r="H11" s="129">
        <v>641.10017690300015</v>
      </c>
      <c r="I11" s="129">
        <v>89.470349209999995</v>
      </c>
      <c r="J11" s="129">
        <v>419.49367722000005</v>
      </c>
      <c r="K11" s="129">
        <v>1237.4180325710897</v>
      </c>
      <c r="L11" s="129">
        <v>3438.5218385100002</v>
      </c>
      <c r="M11" s="129">
        <v>597.24491399999999</v>
      </c>
      <c r="N11" s="129">
        <v>224.441334329044</v>
      </c>
      <c r="O11" s="129">
        <v>402.61123018471898</v>
      </c>
      <c r="P11" s="129">
        <v>211.91757897813002</v>
      </c>
      <c r="Q11" s="129">
        <v>3531.5325766888232</v>
      </c>
      <c r="R11" s="129">
        <v>358.08954231806467</v>
      </c>
      <c r="S11" s="129">
        <v>51.374342660000089</v>
      </c>
      <c r="T11" s="129">
        <v>69.113501769999999</v>
      </c>
      <c r="U11" s="129">
        <v>205.68473800000001</v>
      </c>
      <c r="V11" s="129">
        <v>-46.193912191806795</v>
      </c>
      <c r="W11" s="129">
        <v>712.51512806858295</v>
      </c>
      <c r="X11" s="129">
        <v>341.2286479</v>
      </c>
      <c r="Y11" s="129">
        <v>370.70908979000001</v>
      </c>
      <c r="Z11" s="129">
        <v>160.56967375800016</v>
      </c>
      <c r="AA11" s="129">
        <v>-234.18199999999999</v>
      </c>
      <c r="AB11" s="129">
        <v>22.968</v>
      </c>
      <c r="AC11" s="129">
        <v>270.44426811277805</v>
      </c>
      <c r="AD11" s="129">
        <v>56.730654460777025</v>
      </c>
      <c r="AE11" s="129">
        <v>-30.401302802845535</v>
      </c>
      <c r="AF11" s="129">
        <v>1.6070529925999999</v>
      </c>
      <c r="AG11" s="129">
        <v>11.07719</v>
      </c>
      <c r="AH11" s="129">
        <v>155.55381564891726</v>
      </c>
      <c r="AI11" s="129">
        <v>49.657769060000007</v>
      </c>
      <c r="AJ11" s="129">
        <v>232.21782611118303</v>
      </c>
      <c r="AK11" s="129">
        <v>3.4927943999999997</v>
      </c>
      <c r="AL11" s="129">
        <v>66.279712920000009</v>
      </c>
      <c r="AM11" s="129">
        <v>-70.329997456624298</v>
      </c>
      <c r="AN11" s="129">
        <v>12.140505259999996</v>
      </c>
      <c r="AO11" s="129">
        <v>-84.1444047686077</v>
      </c>
      <c r="AP11" s="129">
        <v>33.085000000000001</v>
      </c>
      <c r="AQ11" s="129">
        <v>-255.11313200000001</v>
      </c>
      <c r="AR11" s="129">
        <v>-2024.0452277500001</v>
      </c>
      <c r="AS11" s="129">
        <v>18.857256604384482</v>
      </c>
      <c r="AT11" s="129">
        <v>146.39243027646728</v>
      </c>
      <c r="AU11" s="129">
        <v>-23.960999600558033</v>
      </c>
      <c r="AV11" s="129">
        <v>-241.24600000000001</v>
      </c>
      <c r="AW11" s="129">
        <v>-12.385699105838157</v>
      </c>
      <c r="AX11" s="129">
        <v>35.189376519999996</v>
      </c>
      <c r="AY11" s="129">
        <v>44.538445359999997</v>
      </c>
      <c r="AZ11" s="129">
        <v>-58.14546</v>
      </c>
      <c r="BA11" s="129">
        <v>-7.9142454200000003</v>
      </c>
      <c r="BB11" s="129">
        <v>-304.08774716999994</v>
      </c>
      <c r="BC11" s="129">
        <v>-1552.65373</v>
      </c>
      <c r="BD11" s="129">
        <v>6.0700721202890566</v>
      </c>
      <c r="BE11" s="129">
        <v>16.531965039999999</v>
      </c>
      <c r="BF11" s="129">
        <v>1.2960354258288778</v>
      </c>
      <c r="BG11" s="129">
        <v>119.41626629407507</v>
      </c>
    </row>
    <row r="12" spans="2:59" x14ac:dyDescent="0.5">
      <c r="B12" s="130"/>
      <c r="C12" s="100" t="s">
        <v>290</v>
      </c>
      <c r="D12" s="129">
        <v>13351.18331834914</v>
      </c>
      <c r="E12" s="129">
        <v>5739.7703790000742</v>
      </c>
      <c r="F12" s="129">
        <v>12265.818877332578</v>
      </c>
      <c r="G12" s="129">
        <v>9291.6206942645476</v>
      </c>
      <c r="H12" s="129">
        <v>1384.1985715835594</v>
      </c>
      <c r="I12" s="129">
        <v>1103.7122005770357</v>
      </c>
      <c r="J12" s="129">
        <v>2444.1206130400001</v>
      </c>
      <c r="K12" s="129">
        <v>4238.5613817606418</v>
      </c>
      <c r="L12" s="129">
        <v>5260.5671081800001</v>
      </c>
      <c r="M12" s="129">
        <v>1235.0917259999999</v>
      </c>
      <c r="N12" s="129">
        <v>1586.5741567092284</v>
      </c>
      <c r="O12" s="129">
        <v>2439.0898238214077</v>
      </c>
      <c r="P12" s="129">
        <v>3716.0949986170599</v>
      </c>
      <c r="Q12" s="129">
        <v>2231.4058556838049</v>
      </c>
      <c r="R12" s="129">
        <v>6246.363179906145</v>
      </c>
      <c r="S12" s="129">
        <v>1811.5947761154193</v>
      </c>
      <c r="T12" s="129">
        <v>2142.5842164932114</v>
      </c>
      <c r="U12" s="129">
        <v>3499.1132080545535</v>
      </c>
      <c r="V12" s="129">
        <v>2581.3005411582812</v>
      </c>
      <c r="W12" s="129">
        <v>4886.6582601477503</v>
      </c>
      <c r="X12" s="129">
        <v>503.54113307927003</v>
      </c>
      <c r="Y12" s="129">
        <v>1104.3713487821246</v>
      </c>
      <c r="Z12" s="129">
        <v>559.18443726370367</v>
      </c>
      <c r="AA12" s="129">
        <v>6.7220000000000004</v>
      </c>
      <c r="AB12" s="129">
        <v>34.353999999999999</v>
      </c>
      <c r="AC12" s="129">
        <v>297.13271388564044</v>
      </c>
      <c r="AD12" s="129">
        <v>107.82474138887936</v>
      </c>
      <c r="AE12" s="129">
        <v>65.896030853754553</v>
      </c>
      <c r="AF12" s="129">
        <v>372.87030953000004</v>
      </c>
      <c r="AG12" s="129">
        <v>380.49368804000557</v>
      </c>
      <c r="AH12" s="129">
        <v>801.93741197131237</v>
      </c>
      <c r="AI12" s="129">
        <v>59.29703915999999</v>
      </c>
      <c r="AJ12" s="129">
        <v>433.2793359565062</v>
      </c>
      <c r="AK12" s="129">
        <v>258.17562276304272</v>
      </c>
      <c r="AL12" s="129">
        <v>1095.5540811197418</v>
      </c>
      <c r="AM12" s="129">
        <v>83.581289084422963</v>
      </c>
      <c r="AN12" s="129">
        <v>5.7253619899997874</v>
      </c>
      <c r="AO12" s="129">
        <v>26.314810287360821</v>
      </c>
      <c r="AP12" s="129">
        <v>4.7699995338916775E-6</v>
      </c>
      <c r="AQ12" s="129">
        <v>157.64697695754964</v>
      </c>
      <c r="AR12" s="129">
        <v>1825.6831043600007</v>
      </c>
      <c r="AS12" s="129">
        <v>279.44917176405767</v>
      </c>
      <c r="AT12" s="129">
        <v>352.54870600773222</v>
      </c>
      <c r="AU12" s="129">
        <v>94.515106865398707</v>
      </c>
      <c r="AV12" s="129">
        <v>292.923</v>
      </c>
      <c r="AW12" s="129">
        <v>50.057943878893234</v>
      </c>
      <c r="AX12" s="129">
        <v>15.187999985065311</v>
      </c>
      <c r="AY12" s="129">
        <v>95.540881818660651</v>
      </c>
      <c r="AZ12" s="129">
        <v>99.516279445215289</v>
      </c>
      <c r="BA12" s="129">
        <v>38.745928090000191</v>
      </c>
      <c r="BB12" s="129">
        <v>33.909658</v>
      </c>
      <c r="BC12" s="129">
        <v>-4.0000015869736672E-6</v>
      </c>
      <c r="BD12" s="129">
        <v>30.184854847973568</v>
      </c>
      <c r="BE12" s="129">
        <v>183.00309338087916</v>
      </c>
      <c r="BF12" s="129">
        <v>316.24494789408755</v>
      </c>
      <c r="BG12" s="129">
        <v>61.334751094998971</v>
      </c>
    </row>
    <row r="13" spans="2:59" x14ac:dyDescent="0.5">
      <c r="B13" s="131">
        <v>2</v>
      </c>
      <c r="C13" s="132" t="s">
        <v>112</v>
      </c>
      <c r="D13" s="129">
        <v>6984.1476717199293</v>
      </c>
      <c r="E13" s="129">
        <v>2560</v>
      </c>
      <c r="F13" s="129">
        <v>7197.4250085599997</v>
      </c>
      <c r="G13" s="129">
        <v>33495.679592599998</v>
      </c>
      <c r="H13" s="129">
        <v>2641.4</v>
      </c>
      <c r="I13" s="129">
        <v>13186.635168050001</v>
      </c>
      <c r="J13" s="129">
        <v>11835.883811219999</v>
      </c>
      <c r="K13" s="129">
        <v>14745.958000000001</v>
      </c>
      <c r="L13" s="129">
        <v>10912.178</v>
      </c>
      <c r="M13" s="129">
        <v>13798.462895099998</v>
      </c>
      <c r="N13" s="129">
        <v>10635.273000000001</v>
      </c>
      <c r="O13" s="129">
        <v>9323.5890411</v>
      </c>
      <c r="P13" s="129">
        <v>19625.645106019998</v>
      </c>
      <c r="Q13" s="129">
        <v>24256.48652887635</v>
      </c>
      <c r="R13" s="129">
        <v>14297.400939404384</v>
      </c>
      <c r="S13" s="129">
        <v>7992.31045395</v>
      </c>
      <c r="T13" s="129">
        <v>13039.005491839998</v>
      </c>
      <c r="U13" s="129">
        <v>8513.4732042993091</v>
      </c>
      <c r="V13" s="129">
        <v>24963.761022759998</v>
      </c>
      <c r="W13" s="129">
        <v>22858.332639649998</v>
      </c>
      <c r="X13" s="129">
        <v>7350.8284883100005</v>
      </c>
      <c r="Y13" s="129">
        <v>15062.770440480001</v>
      </c>
      <c r="Z13" s="129">
        <v>0</v>
      </c>
      <c r="AA13" s="129">
        <v>0</v>
      </c>
      <c r="AB13" s="129">
        <v>0</v>
      </c>
      <c r="AC13" s="129">
        <v>825.36749277284605</v>
      </c>
      <c r="AD13" s="129">
        <v>0</v>
      </c>
      <c r="AE13" s="129">
        <v>0</v>
      </c>
      <c r="AF13" s="129">
        <v>1545.1052456899999</v>
      </c>
      <c r="AG13" s="129">
        <v>1017.1381755</v>
      </c>
      <c r="AH13" s="129">
        <v>993.46036112081856</v>
      </c>
      <c r="AI13" s="129">
        <v>0</v>
      </c>
      <c r="AJ13" s="129">
        <v>2200</v>
      </c>
      <c r="AK13" s="129">
        <v>652.91666666999993</v>
      </c>
      <c r="AL13" s="129">
        <v>1705.1705402000002</v>
      </c>
      <c r="AM13" s="129">
        <v>18.333333329999999</v>
      </c>
      <c r="AN13" s="129">
        <v>0</v>
      </c>
      <c r="AO13" s="129">
        <v>0</v>
      </c>
      <c r="AP13" s="129">
        <v>0</v>
      </c>
      <c r="AQ13" s="129">
        <v>0</v>
      </c>
      <c r="AR13" s="129">
        <v>0</v>
      </c>
      <c r="AS13" s="129">
        <v>0</v>
      </c>
      <c r="AT13" s="129">
        <v>1381.8998544999999</v>
      </c>
      <c r="AU13" s="129">
        <v>590</v>
      </c>
      <c r="AV13" s="129">
        <v>0</v>
      </c>
      <c r="AW13" s="129">
        <v>0</v>
      </c>
      <c r="AX13" s="129">
        <v>0</v>
      </c>
      <c r="AY13" s="129">
        <v>0</v>
      </c>
      <c r="AZ13" s="129">
        <v>70</v>
      </c>
      <c r="BA13" s="129">
        <v>0</v>
      </c>
      <c r="BB13" s="129">
        <v>40</v>
      </c>
      <c r="BC13" s="129">
        <v>0</v>
      </c>
      <c r="BD13" s="129">
        <v>0</v>
      </c>
      <c r="BE13" s="129">
        <v>399.45010675999998</v>
      </c>
      <c r="BF13" s="129">
        <v>800</v>
      </c>
      <c r="BG13" s="129">
        <v>885.87348052999994</v>
      </c>
    </row>
    <row r="14" spans="2:59" x14ac:dyDescent="0.5">
      <c r="B14" s="130" t="s">
        <v>107</v>
      </c>
      <c r="C14" s="100" t="s">
        <v>113</v>
      </c>
      <c r="D14" s="129">
        <v>70</v>
      </c>
      <c r="E14" s="129">
        <v>0</v>
      </c>
      <c r="F14" s="129">
        <v>0</v>
      </c>
      <c r="G14" s="129">
        <v>4473.5259999999998</v>
      </c>
      <c r="H14" s="129">
        <v>0</v>
      </c>
      <c r="I14" s="129">
        <v>7621.05098653</v>
      </c>
      <c r="J14" s="129">
        <v>1549.5</v>
      </c>
      <c r="K14" s="129">
        <v>1883.5</v>
      </c>
      <c r="L14" s="129">
        <v>159.91999999999999</v>
      </c>
      <c r="M14" s="129">
        <v>4591.6416900999993</v>
      </c>
      <c r="N14" s="129">
        <v>315.27300000000002</v>
      </c>
      <c r="O14" s="129">
        <v>0</v>
      </c>
      <c r="P14" s="129">
        <v>6709.0861060199995</v>
      </c>
      <c r="Q14" s="129">
        <v>0</v>
      </c>
      <c r="R14" s="129">
        <v>700.21600000000001</v>
      </c>
      <c r="S14" s="129">
        <v>4513.4811595599995</v>
      </c>
      <c r="T14" s="129">
        <v>1557.56</v>
      </c>
      <c r="U14" s="129">
        <v>746.75199999999995</v>
      </c>
      <c r="V14" s="129">
        <v>2239.0189787600002</v>
      </c>
      <c r="W14" s="129">
        <v>14020.307875099999</v>
      </c>
      <c r="X14" s="129">
        <v>1666.5142576600001</v>
      </c>
      <c r="Y14" s="129">
        <v>1195.6544404800002</v>
      </c>
      <c r="Z14" s="129">
        <v>0</v>
      </c>
      <c r="AA14" s="129">
        <v>0</v>
      </c>
      <c r="AB14" s="129">
        <v>0</v>
      </c>
      <c r="AC14" s="129">
        <v>78.816999999999993</v>
      </c>
      <c r="AD14" s="129">
        <v>0</v>
      </c>
      <c r="AE14" s="129">
        <v>0</v>
      </c>
      <c r="AF14" s="129">
        <v>0</v>
      </c>
      <c r="AG14" s="129">
        <v>0</v>
      </c>
      <c r="AH14" s="129">
        <v>0</v>
      </c>
      <c r="AI14" s="129">
        <v>0</v>
      </c>
      <c r="AJ14" s="129">
        <v>0</v>
      </c>
      <c r="AK14" s="129">
        <v>630</v>
      </c>
      <c r="AL14" s="129">
        <v>1405.1705402000002</v>
      </c>
      <c r="AM14" s="129">
        <v>0</v>
      </c>
      <c r="AN14" s="129">
        <v>0</v>
      </c>
      <c r="AO14" s="129">
        <v>0</v>
      </c>
      <c r="AP14" s="129">
        <v>0</v>
      </c>
      <c r="AQ14" s="129">
        <v>0</v>
      </c>
      <c r="AR14" s="129">
        <v>0</v>
      </c>
      <c r="AS14" s="129">
        <v>0</v>
      </c>
      <c r="AT14" s="129">
        <v>974.14490343</v>
      </c>
      <c r="AU14" s="129">
        <v>60</v>
      </c>
      <c r="AV14" s="129">
        <v>0</v>
      </c>
      <c r="AW14" s="129">
        <v>0</v>
      </c>
      <c r="AX14" s="129">
        <v>0</v>
      </c>
      <c r="AY14" s="129">
        <v>0</v>
      </c>
      <c r="AZ14" s="129">
        <v>70</v>
      </c>
      <c r="BA14" s="129">
        <v>0</v>
      </c>
      <c r="BB14" s="129">
        <v>0</v>
      </c>
      <c r="BC14" s="129">
        <v>0</v>
      </c>
      <c r="BD14" s="129">
        <v>0</v>
      </c>
      <c r="BE14" s="129">
        <v>0</v>
      </c>
      <c r="BF14" s="129">
        <v>0</v>
      </c>
      <c r="BG14" s="129">
        <v>735.87348052999994</v>
      </c>
    </row>
    <row r="15" spans="2:59" x14ac:dyDescent="0.5">
      <c r="B15" s="130"/>
      <c r="C15" s="100" t="s">
        <v>291</v>
      </c>
      <c r="D15" s="129">
        <v>0</v>
      </c>
      <c r="E15" s="129">
        <v>0</v>
      </c>
      <c r="F15" s="129">
        <v>990.31700855999986</v>
      </c>
      <c r="G15" s="129">
        <v>8535.1535925999997</v>
      </c>
      <c r="H15" s="129">
        <v>0</v>
      </c>
      <c r="I15" s="129">
        <v>500</v>
      </c>
      <c r="J15" s="129">
        <v>1700</v>
      </c>
      <c r="K15" s="129">
        <v>6150</v>
      </c>
      <c r="L15" s="129">
        <v>0</v>
      </c>
      <c r="M15" s="129">
        <v>664</v>
      </c>
      <c r="N15" s="129">
        <v>0</v>
      </c>
      <c r="O15" s="129">
        <v>0</v>
      </c>
      <c r="P15" s="129">
        <v>1254</v>
      </c>
      <c r="Q15" s="129">
        <v>1650</v>
      </c>
      <c r="R15" s="129">
        <v>0</v>
      </c>
      <c r="S15" s="129">
        <v>0</v>
      </c>
      <c r="T15" s="129">
        <v>1000</v>
      </c>
      <c r="U15" s="129">
        <v>0</v>
      </c>
      <c r="V15" s="129">
        <v>0</v>
      </c>
      <c r="W15" s="129">
        <v>1000</v>
      </c>
      <c r="X15" s="129">
        <v>2700</v>
      </c>
      <c r="Y15" s="129">
        <v>500</v>
      </c>
      <c r="Z15" s="129">
        <v>0</v>
      </c>
      <c r="AA15" s="129">
        <v>0</v>
      </c>
      <c r="AB15" s="129">
        <v>0</v>
      </c>
      <c r="AC15" s="129">
        <v>0</v>
      </c>
      <c r="AD15" s="129">
        <v>0</v>
      </c>
      <c r="AE15" s="129">
        <v>0</v>
      </c>
      <c r="AF15" s="129">
        <v>200</v>
      </c>
      <c r="AG15" s="129">
        <v>0</v>
      </c>
      <c r="AH15" s="129">
        <v>0</v>
      </c>
      <c r="AI15" s="129">
        <v>0</v>
      </c>
      <c r="AJ15" s="129">
        <v>700</v>
      </c>
      <c r="AK15" s="129">
        <v>0</v>
      </c>
      <c r="AL15" s="129">
        <v>300</v>
      </c>
      <c r="AM15" s="129">
        <v>0</v>
      </c>
      <c r="AN15" s="129">
        <v>0</v>
      </c>
      <c r="AO15" s="129">
        <v>0</v>
      </c>
      <c r="AP15" s="129">
        <v>0</v>
      </c>
      <c r="AQ15" s="129">
        <v>0</v>
      </c>
      <c r="AR15" s="129">
        <v>0</v>
      </c>
      <c r="AS15" s="129">
        <v>0</v>
      </c>
      <c r="AT15" s="129">
        <v>160</v>
      </c>
      <c r="AU15" s="129">
        <v>530</v>
      </c>
      <c r="AV15" s="129">
        <v>0</v>
      </c>
      <c r="AW15" s="129">
        <v>0</v>
      </c>
      <c r="AX15" s="129">
        <v>0</v>
      </c>
      <c r="AY15" s="129">
        <v>0</v>
      </c>
      <c r="AZ15" s="129">
        <v>0</v>
      </c>
      <c r="BA15" s="129">
        <v>0</v>
      </c>
      <c r="BB15" s="129">
        <v>40</v>
      </c>
      <c r="BC15" s="129">
        <v>0</v>
      </c>
      <c r="BD15" s="129">
        <v>0</v>
      </c>
      <c r="BE15" s="129">
        <v>200</v>
      </c>
      <c r="BF15" s="129">
        <v>300</v>
      </c>
      <c r="BG15" s="129">
        <v>150</v>
      </c>
    </row>
    <row r="16" spans="2:59" x14ac:dyDescent="0.5">
      <c r="B16" s="133"/>
      <c r="C16" s="100" t="s">
        <v>115</v>
      </c>
      <c r="D16" s="129">
        <v>0</v>
      </c>
      <c r="E16" s="129">
        <v>0</v>
      </c>
      <c r="F16" s="129">
        <v>0</v>
      </c>
      <c r="G16" s="129">
        <v>14487</v>
      </c>
      <c r="H16" s="129">
        <v>2641.4</v>
      </c>
      <c r="I16" s="129">
        <v>0</v>
      </c>
      <c r="J16" s="129">
        <v>3960</v>
      </c>
      <c r="K16" s="129">
        <v>2640</v>
      </c>
      <c r="L16" s="129">
        <v>0</v>
      </c>
      <c r="M16" s="129">
        <v>3300</v>
      </c>
      <c r="N16" s="129">
        <v>1320</v>
      </c>
      <c r="O16" s="129">
        <v>5280</v>
      </c>
      <c r="P16" s="129">
        <v>0</v>
      </c>
      <c r="Q16" s="129">
        <v>0</v>
      </c>
      <c r="R16" s="129">
        <v>5940</v>
      </c>
      <c r="S16" s="129">
        <v>0</v>
      </c>
      <c r="T16" s="129">
        <v>1320</v>
      </c>
      <c r="U16" s="129">
        <v>3775.2</v>
      </c>
      <c r="V16" s="129">
        <v>14212.000044</v>
      </c>
      <c r="W16" s="129">
        <v>0</v>
      </c>
      <c r="X16" s="129">
        <v>0</v>
      </c>
      <c r="Y16" s="129">
        <v>3960</v>
      </c>
      <c r="Z16" s="129">
        <v>0</v>
      </c>
      <c r="AA16" s="129">
        <v>0</v>
      </c>
      <c r="AB16" s="129">
        <v>0</v>
      </c>
      <c r="AC16" s="129">
        <v>0</v>
      </c>
      <c r="AD16" s="129">
        <v>0</v>
      </c>
      <c r="AE16" s="129">
        <v>0</v>
      </c>
      <c r="AF16" s="129">
        <v>0</v>
      </c>
      <c r="AG16" s="129">
        <v>0</v>
      </c>
      <c r="AH16" s="129">
        <v>0</v>
      </c>
      <c r="AI16" s="129">
        <v>0</v>
      </c>
      <c r="AJ16" s="129">
        <v>0</v>
      </c>
      <c r="AK16" s="129">
        <v>0</v>
      </c>
      <c r="AL16" s="129">
        <v>0</v>
      </c>
      <c r="AM16" s="129">
        <v>0</v>
      </c>
      <c r="AN16" s="129">
        <v>0</v>
      </c>
      <c r="AO16" s="129">
        <v>0</v>
      </c>
      <c r="AP16" s="129">
        <v>0</v>
      </c>
      <c r="AQ16" s="129">
        <v>0</v>
      </c>
      <c r="AR16" s="129">
        <v>0</v>
      </c>
      <c r="AS16" s="129">
        <v>0</v>
      </c>
      <c r="AT16" s="129">
        <v>0</v>
      </c>
      <c r="AU16" s="129">
        <v>0</v>
      </c>
      <c r="AV16" s="129">
        <v>0</v>
      </c>
      <c r="AW16" s="129">
        <v>0</v>
      </c>
      <c r="AX16" s="129">
        <v>0</v>
      </c>
      <c r="AY16" s="129">
        <v>0</v>
      </c>
      <c r="AZ16" s="129">
        <v>0</v>
      </c>
      <c r="BA16" s="129">
        <v>0</v>
      </c>
      <c r="BB16" s="129">
        <v>0</v>
      </c>
      <c r="BC16" s="129">
        <v>0</v>
      </c>
      <c r="BD16" s="129">
        <v>0</v>
      </c>
      <c r="BE16" s="129">
        <v>0</v>
      </c>
      <c r="BF16" s="129">
        <v>0</v>
      </c>
      <c r="BG16" s="129">
        <v>0</v>
      </c>
    </row>
    <row r="17" spans="2:59" x14ac:dyDescent="0.5">
      <c r="B17" s="133"/>
      <c r="C17" s="100" t="s">
        <v>116</v>
      </c>
      <c r="D17" s="129">
        <v>3290.66</v>
      </c>
      <c r="E17" s="129">
        <v>60</v>
      </c>
      <c r="F17" s="129">
        <v>0</v>
      </c>
      <c r="G17" s="129">
        <v>0</v>
      </c>
      <c r="H17" s="129">
        <v>0</v>
      </c>
      <c r="I17" s="129">
        <v>0</v>
      </c>
      <c r="J17" s="129">
        <v>0</v>
      </c>
      <c r="K17" s="129">
        <v>0</v>
      </c>
      <c r="L17" s="129">
        <v>0</v>
      </c>
      <c r="M17" s="129">
        <v>0</v>
      </c>
      <c r="N17" s="129">
        <v>0</v>
      </c>
      <c r="O17" s="129">
        <v>0</v>
      </c>
      <c r="P17" s="129">
        <v>0</v>
      </c>
      <c r="Q17" s="129">
        <v>2137.4490000000001</v>
      </c>
      <c r="R17" s="129">
        <v>435.54478884000036</v>
      </c>
      <c r="S17" s="129">
        <v>1000</v>
      </c>
      <c r="T17" s="129">
        <v>15.925999999999931</v>
      </c>
      <c r="U17" s="129">
        <v>0</v>
      </c>
      <c r="V17" s="129">
        <v>600.79999999999927</v>
      </c>
      <c r="W17" s="129">
        <v>0</v>
      </c>
      <c r="X17" s="129">
        <v>0</v>
      </c>
      <c r="Y17" s="129">
        <v>0</v>
      </c>
      <c r="Z17" s="129">
        <v>0</v>
      </c>
      <c r="AA17" s="129">
        <v>0</v>
      </c>
      <c r="AB17" s="129">
        <v>0</v>
      </c>
      <c r="AC17" s="129">
        <v>0</v>
      </c>
      <c r="AD17" s="129">
        <v>0</v>
      </c>
      <c r="AE17" s="129">
        <v>0</v>
      </c>
      <c r="AF17" s="129">
        <v>95.10524568999999</v>
      </c>
      <c r="AG17" s="129">
        <v>22.916666670000001</v>
      </c>
      <c r="AH17" s="129">
        <v>0</v>
      </c>
      <c r="AI17" s="129">
        <v>0</v>
      </c>
      <c r="AJ17" s="129">
        <v>0</v>
      </c>
      <c r="AK17" s="129">
        <v>22.916666670000001</v>
      </c>
      <c r="AL17" s="129">
        <v>0</v>
      </c>
      <c r="AM17" s="129">
        <v>18.333333329999999</v>
      </c>
      <c r="AN17" s="129">
        <v>0</v>
      </c>
      <c r="AO17" s="129">
        <v>0</v>
      </c>
      <c r="AP17" s="129">
        <v>0</v>
      </c>
      <c r="AQ17" s="129">
        <v>0</v>
      </c>
      <c r="AR17" s="129">
        <v>0</v>
      </c>
      <c r="AS17" s="129">
        <v>0</v>
      </c>
      <c r="AT17" s="129">
        <v>0</v>
      </c>
      <c r="AU17" s="129">
        <v>0</v>
      </c>
      <c r="AV17" s="129">
        <v>0</v>
      </c>
      <c r="AW17" s="129">
        <v>0</v>
      </c>
      <c r="AX17" s="129" t="s">
        <v>107</v>
      </c>
      <c r="AY17" s="129">
        <v>0</v>
      </c>
      <c r="AZ17" s="129">
        <v>0</v>
      </c>
      <c r="BA17" s="129">
        <v>0</v>
      </c>
      <c r="BB17" s="129">
        <v>0</v>
      </c>
      <c r="BC17" s="129">
        <v>0</v>
      </c>
      <c r="BD17" s="129">
        <v>0</v>
      </c>
      <c r="BE17" s="129">
        <v>0</v>
      </c>
      <c r="BF17" s="129">
        <v>0</v>
      </c>
      <c r="BG17" s="129">
        <v>0</v>
      </c>
    </row>
    <row r="18" spans="2:59" x14ac:dyDescent="0.5">
      <c r="B18" s="133"/>
      <c r="C18" s="100" t="s">
        <v>117</v>
      </c>
      <c r="D18" s="129">
        <v>3623.487671719929</v>
      </c>
      <c r="E18" s="129">
        <v>2500</v>
      </c>
      <c r="F18" s="129">
        <v>6207.1080000000002</v>
      </c>
      <c r="G18" s="129">
        <v>6000</v>
      </c>
      <c r="H18" s="129">
        <v>0</v>
      </c>
      <c r="I18" s="129">
        <v>5065.5841815200001</v>
      </c>
      <c r="J18" s="129">
        <v>4626.3838112200001</v>
      </c>
      <c r="K18" s="129">
        <v>4072.4580000000001</v>
      </c>
      <c r="L18" s="129">
        <v>10752.258</v>
      </c>
      <c r="M18" s="129">
        <v>5242.8212049999993</v>
      </c>
      <c r="N18" s="129">
        <v>9000</v>
      </c>
      <c r="O18" s="129">
        <v>4043.5890411</v>
      </c>
      <c r="P18" s="129">
        <v>11662.558999999999</v>
      </c>
      <c r="Q18" s="129">
        <v>20469.037528876353</v>
      </c>
      <c r="R18" s="129">
        <v>7221.6401505643835</v>
      </c>
      <c r="S18" s="129">
        <v>2478.8292943900001</v>
      </c>
      <c r="T18" s="129">
        <v>9145.5194918399993</v>
      </c>
      <c r="U18" s="129">
        <v>3991.5212042993094</v>
      </c>
      <c r="V18" s="129">
        <v>7911.942</v>
      </c>
      <c r="W18" s="129">
        <v>7838.0247645499994</v>
      </c>
      <c r="X18" s="129">
        <v>2984.3142306499999</v>
      </c>
      <c r="Y18" s="129">
        <v>9407.116</v>
      </c>
      <c r="Z18" s="129">
        <v>0</v>
      </c>
      <c r="AA18" s="129">
        <v>0</v>
      </c>
      <c r="AB18" s="129">
        <v>0</v>
      </c>
      <c r="AC18" s="129">
        <v>746.55049277284604</v>
      </c>
      <c r="AD18" s="129">
        <v>0</v>
      </c>
      <c r="AE18" s="129">
        <v>0</v>
      </c>
      <c r="AF18" s="129">
        <v>1250</v>
      </c>
      <c r="AG18" s="129">
        <v>994.22150883000006</v>
      </c>
      <c r="AH18" s="129">
        <v>993.46036112081856</v>
      </c>
      <c r="AI18" s="129">
        <v>0</v>
      </c>
      <c r="AJ18" s="129">
        <v>1500</v>
      </c>
      <c r="AK18" s="129">
        <v>0</v>
      </c>
      <c r="AL18" s="129">
        <v>0</v>
      </c>
      <c r="AM18" s="129">
        <v>0</v>
      </c>
      <c r="AN18" s="129">
        <v>0</v>
      </c>
      <c r="AO18" s="129">
        <v>0</v>
      </c>
      <c r="AP18" s="129">
        <v>0</v>
      </c>
      <c r="AQ18" s="129">
        <v>0</v>
      </c>
      <c r="AR18" s="129">
        <v>0</v>
      </c>
      <c r="AS18" s="129">
        <v>0</v>
      </c>
      <c r="AT18" s="129">
        <v>247.75495106999998</v>
      </c>
      <c r="AU18" s="129">
        <v>0</v>
      </c>
      <c r="AV18" s="129">
        <v>0</v>
      </c>
      <c r="AW18" s="129">
        <v>0</v>
      </c>
      <c r="AX18" s="129">
        <v>0</v>
      </c>
      <c r="AY18" s="129">
        <v>0</v>
      </c>
      <c r="AZ18" s="129">
        <v>0</v>
      </c>
      <c r="BA18" s="129">
        <v>0</v>
      </c>
      <c r="BB18" s="129">
        <v>0</v>
      </c>
      <c r="BC18" s="129">
        <v>0</v>
      </c>
      <c r="BD18" s="129">
        <v>0</v>
      </c>
      <c r="BE18" s="129">
        <v>199.45010675999998</v>
      </c>
      <c r="BF18" s="129">
        <v>500</v>
      </c>
      <c r="BG18" s="129">
        <v>0</v>
      </c>
    </row>
    <row r="19" spans="2:59" x14ac:dyDescent="0.5">
      <c r="B19" s="131">
        <v>3</v>
      </c>
      <c r="C19" s="132" t="s">
        <v>118</v>
      </c>
      <c r="D19" s="129">
        <v>218907.54498730489</v>
      </c>
      <c r="E19" s="129">
        <v>292653.25999999989</v>
      </c>
      <c r="F19" s="129">
        <v>361572.20398652006</v>
      </c>
      <c r="G19" s="129">
        <v>351800.85397414002</v>
      </c>
      <c r="H19" s="129">
        <v>109139.48018805204</v>
      </c>
      <c r="I19" s="129">
        <v>177874.41464900001</v>
      </c>
      <c r="J19" s="129">
        <v>134481.22527363742</v>
      </c>
      <c r="K19" s="129">
        <v>181345.45938965052</v>
      </c>
      <c r="L19" s="129">
        <v>321495.43153769296</v>
      </c>
      <c r="M19" s="129">
        <v>152297.4816138632</v>
      </c>
      <c r="N19" s="129">
        <v>305744.37251859467</v>
      </c>
      <c r="O19" s="129">
        <v>149050.75996439575</v>
      </c>
      <c r="P19" s="129">
        <v>212367.9111757502</v>
      </c>
      <c r="Q19" s="129">
        <v>175227.78532117998</v>
      </c>
      <c r="R19" s="129">
        <v>415681.5999222456</v>
      </c>
      <c r="S19" s="129">
        <v>159579.88975738996</v>
      </c>
      <c r="T19" s="129">
        <v>166453.37525815485</v>
      </c>
      <c r="U19" s="129">
        <v>135173.52420487924</v>
      </c>
      <c r="V19" s="129">
        <v>193844.42624383443</v>
      </c>
      <c r="W19" s="129">
        <v>274314.83528690645</v>
      </c>
      <c r="X19" s="129">
        <v>93584.088062219147</v>
      </c>
      <c r="Y19" s="129">
        <v>161743.26074534943</v>
      </c>
      <c r="Z19" s="129">
        <v>49347.201928779999</v>
      </c>
      <c r="AA19" s="129">
        <v>567.89300000000003</v>
      </c>
      <c r="AB19" s="129">
        <v>4554.4470000000001</v>
      </c>
      <c r="AC19" s="129">
        <v>51770.136633912865</v>
      </c>
      <c r="AD19" s="129">
        <v>12467.752356381008</v>
      </c>
      <c r="AE19" s="129">
        <v>6285.7351130099996</v>
      </c>
      <c r="AF19" s="129">
        <v>111849.18817973489</v>
      </c>
      <c r="AG19" s="129">
        <v>73276.157476459994</v>
      </c>
      <c r="AH19" s="129">
        <v>51283.821796204269</v>
      </c>
      <c r="AI19" s="129">
        <v>1070.7181996600002</v>
      </c>
      <c r="AJ19" s="129">
        <v>58310.842193737808</v>
      </c>
      <c r="AK19" s="129">
        <v>51034.612889000004</v>
      </c>
      <c r="AL19" s="129">
        <v>46897.119758332839</v>
      </c>
      <c r="AM19" s="129">
        <v>4736.1569814999993</v>
      </c>
      <c r="AN19" s="129">
        <v>768.17854999999997</v>
      </c>
      <c r="AO19" s="129">
        <v>4809.0976174981743</v>
      </c>
      <c r="AP19" s="129">
        <v>3546.1729999999998</v>
      </c>
      <c r="AQ19" s="129">
        <v>1708.6297073799999</v>
      </c>
      <c r="AR19" s="129">
        <v>478.97898318999995</v>
      </c>
      <c r="AS19" s="129">
        <v>8006.227707930032</v>
      </c>
      <c r="AT19" s="129">
        <v>11683.567952370002</v>
      </c>
      <c r="AU19" s="129">
        <v>6686.3637874200003</v>
      </c>
      <c r="AV19" s="129">
        <v>4274.1000000000004</v>
      </c>
      <c r="AW19" s="129">
        <v>4779.5212999999994</v>
      </c>
      <c r="AX19" s="129">
        <v>3420.1352290699747</v>
      </c>
      <c r="AY19" s="129">
        <v>11627.406429999999</v>
      </c>
      <c r="AZ19" s="129">
        <v>6372.0460711799997</v>
      </c>
      <c r="BA19" s="129">
        <v>1306.84393073</v>
      </c>
      <c r="BB19" s="129">
        <v>1921.7531381299998</v>
      </c>
      <c r="BC19" s="129">
        <v>553.11663550000003</v>
      </c>
      <c r="BD19" s="129">
        <v>7451.7175899999993</v>
      </c>
      <c r="BE19" s="129">
        <v>18926.040270109999</v>
      </c>
      <c r="BF19" s="129">
        <v>13106.045309840001</v>
      </c>
      <c r="BG19" s="129">
        <v>6888.1728499999999</v>
      </c>
    </row>
    <row r="20" spans="2:59" x14ac:dyDescent="0.5">
      <c r="B20" s="130"/>
      <c r="C20" s="100" t="s">
        <v>119</v>
      </c>
      <c r="D20" s="129">
        <v>36055.568931189606</v>
      </c>
      <c r="E20" s="129">
        <v>58851.69000000001</v>
      </c>
      <c r="F20" s="129">
        <v>33280.29525933</v>
      </c>
      <c r="G20" s="129">
        <v>26752.817332790004</v>
      </c>
      <c r="H20" s="129">
        <v>26426.079449718018</v>
      </c>
      <c r="I20" s="129">
        <v>13876.750755000001</v>
      </c>
      <c r="J20" s="129">
        <v>7207.1041992090022</v>
      </c>
      <c r="K20" s="129">
        <v>12447.854374010511</v>
      </c>
      <c r="L20" s="129">
        <v>45372.529427753951</v>
      </c>
      <c r="M20" s="129">
        <v>8208.018103373608</v>
      </c>
      <c r="N20" s="129">
        <v>18988.166533145588</v>
      </c>
      <c r="O20" s="129">
        <v>7738.5893921362958</v>
      </c>
      <c r="P20" s="129">
        <v>11748.404405917003</v>
      </c>
      <c r="Q20" s="129">
        <v>22594.362544830001</v>
      </c>
      <c r="R20" s="129">
        <v>24977.02870229086</v>
      </c>
      <c r="S20" s="129">
        <v>6771.8066286073226</v>
      </c>
      <c r="T20" s="129">
        <v>6776.041156153221</v>
      </c>
      <c r="U20" s="129">
        <v>9287.8747049699996</v>
      </c>
      <c r="V20" s="129">
        <v>10247.760036934296</v>
      </c>
      <c r="W20" s="129">
        <v>19578.618534325025</v>
      </c>
      <c r="X20" s="129">
        <v>3579.5271472179979</v>
      </c>
      <c r="Y20" s="129">
        <v>8987.1962364770206</v>
      </c>
      <c r="Z20" s="129">
        <v>637.98180937999996</v>
      </c>
      <c r="AA20" s="129">
        <v>11.58</v>
      </c>
      <c r="AB20" s="129">
        <v>47.133000000000003</v>
      </c>
      <c r="AC20" s="129">
        <v>467.39029311800078</v>
      </c>
      <c r="AD20" s="129">
        <v>199.14542558699992</v>
      </c>
      <c r="AE20" s="129">
        <v>162.20318771999999</v>
      </c>
      <c r="AF20" s="129">
        <v>1455.7440112221993</v>
      </c>
      <c r="AG20" s="129">
        <v>846.28499999999997</v>
      </c>
      <c r="AH20" s="129">
        <v>463.1513558049997</v>
      </c>
      <c r="AI20" s="129">
        <v>18.856736489999996</v>
      </c>
      <c r="AJ20" s="129">
        <v>867.47586105130824</v>
      </c>
      <c r="AK20" s="129">
        <v>513.26944900000001</v>
      </c>
      <c r="AL20" s="129">
        <v>671.21089902369999</v>
      </c>
      <c r="AM20" s="129">
        <v>86.478000999999992</v>
      </c>
      <c r="AN20" s="129">
        <v>42.703110000000002</v>
      </c>
      <c r="AO20" s="129">
        <v>108.00794018820001</v>
      </c>
      <c r="AP20" s="129">
        <v>69.798000000000002</v>
      </c>
      <c r="AQ20" s="129">
        <v>19.895971829999993</v>
      </c>
      <c r="AR20" s="129">
        <v>0</v>
      </c>
      <c r="AS20" s="129">
        <v>65.678538869999926</v>
      </c>
      <c r="AT20" s="129">
        <v>15.142259999999998</v>
      </c>
      <c r="AU20" s="129">
        <v>0</v>
      </c>
      <c r="AV20" s="129">
        <v>44.7</v>
      </c>
      <c r="AW20" s="129">
        <v>34.975450000000002</v>
      </c>
      <c r="AX20" s="129">
        <v>13.920646719999997</v>
      </c>
      <c r="AY20" s="129">
        <v>81.543959999999998</v>
      </c>
      <c r="AZ20" s="129">
        <v>21.003919639999999</v>
      </c>
      <c r="BA20" s="129">
        <v>126.0852512</v>
      </c>
      <c r="BB20" s="129">
        <v>352.46307410999998</v>
      </c>
      <c r="BC20" s="129">
        <v>0</v>
      </c>
      <c r="BD20" s="129">
        <v>96.111429999999999</v>
      </c>
      <c r="BE20" s="129">
        <v>187.30953847999999</v>
      </c>
      <c r="BF20" s="129">
        <v>0</v>
      </c>
      <c r="BG20" s="129">
        <v>34.279739999999997</v>
      </c>
    </row>
    <row r="21" spans="2:59" x14ac:dyDescent="0.5">
      <c r="B21" s="130"/>
      <c r="C21" s="100" t="s">
        <v>292</v>
      </c>
      <c r="D21" s="129">
        <v>35812.108641699604</v>
      </c>
      <c r="E21" s="129">
        <v>58797.290000000008</v>
      </c>
      <c r="F21" s="129">
        <v>28745.436478720003</v>
      </c>
      <c r="G21" s="129">
        <v>23103.920985980003</v>
      </c>
      <c r="H21" s="129">
        <v>14159.386908048014</v>
      </c>
      <c r="I21" s="129">
        <v>10972.523819</v>
      </c>
      <c r="J21" s="129">
        <v>6898.2234213680022</v>
      </c>
      <c r="K21" s="129">
        <v>11877.13261380051</v>
      </c>
      <c r="L21" s="129">
        <v>45187.818990863947</v>
      </c>
      <c r="M21" s="129">
        <v>8056.150363770008</v>
      </c>
      <c r="N21" s="129">
        <v>18848.922517509989</v>
      </c>
      <c r="O21" s="129">
        <v>6787.907464629996</v>
      </c>
      <c r="P21" s="129">
        <v>10944.436938050003</v>
      </c>
      <c r="Q21" s="129">
        <v>22497.83764383</v>
      </c>
      <c r="R21" s="129">
        <v>23525.150313319999</v>
      </c>
      <c r="S21" s="129">
        <v>6505.9089567273222</v>
      </c>
      <c r="T21" s="129">
        <v>6611.8191684532212</v>
      </c>
      <c r="U21" s="129">
        <v>7361.6368547000002</v>
      </c>
      <c r="V21" s="129">
        <v>9511.8817153399996</v>
      </c>
      <c r="W21" s="129">
        <v>19317.194971470326</v>
      </c>
      <c r="X21" s="129">
        <v>3568.2226162679981</v>
      </c>
      <c r="Y21" s="129">
        <v>8720.0209191500198</v>
      </c>
      <c r="Z21" s="129">
        <v>636.01701708999997</v>
      </c>
      <c r="AA21" s="129">
        <v>11.58</v>
      </c>
      <c r="AB21" s="129">
        <v>47.133000000000003</v>
      </c>
      <c r="AC21" s="129">
        <v>467.39029311800078</v>
      </c>
      <c r="AD21" s="129">
        <v>199.14542558699992</v>
      </c>
      <c r="AE21" s="129">
        <v>162.20318771999999</v>
      </c>
      <c r="AF21" s="129">
        <v>1455.7428685321995</v>
      </c>
      <c r="AG21" s="129">
        <v>846.28499999999997</v>
      </c>
      <c r="AH21" s="129">
        <v>463.1513558049997</v>
      </c>
      <c r="AI21" s="129">
        <v>18.856736489999996</v>
      </c>
      <c r="AJ21" s="129">
        <v>866.92138671069984</v>
      </c>
      <c r="AK21" s="129">
        <v>513.26944900000001</v>
      </c>
      <c r="AL21" s="129">
        <v>671.20365717370009</v>
      </c>
      <c r="AM21" s="129">
        <v>86.478000999999992</v>
      </c>
      <c r="AN21" s="129">
        <v>42.703110000000002</v>
      </c>
      <c r="AO21" s="129">
        <v>108.00794018820001</v>
      </c>
      <c r="AP21" s="129">
        <v>69.798000000000002</v>
      </c>
      <c r="AQ21" s="129">
        <v>19.895971829999993</v>
      </c>
      <c r="AR21" s="129">
        <v>0</v>
      </c>
      <c r="AS21" s="129">
        <v>65.678538869999926</v>
      </c>
      <c r="AT21" s="129">
        <v>15.142259999999998</v>
      </c>
      <c r="AU21" s="129">
        <v>0</v>
      </c>
      <c r="AV21" s="129">
        <v>44.7</v>
      </c>
      <c r="AW21" s="129">
        <v>34.975450000000002</v>
      </c>
      <c r="AX21" s="129">
        <v>13.920646719999997</v>
      </c>
      <c r="AY21" s="129">
        <v>81.543959999999998</v>
      </c>
      <c r="AZ21" s="129">
        <v>21.003919639999999</v>
      </c>
      <c r="BA21" s="129">
        <v>126.0852512</v>
      </c>
      <c r="BB21" s="129">
        <v>352.46307410999998</v>
      </c>
      <c r="BC21" s="129">
        <v>0</v>
      </c>
      <c r="BD21" s="129">
        <v>96.111429999999999</v>
      </c>
      <c r="BE21" s="129">
        <v>187.30953847999999</v>
      </c>
      <c r="BF21" s="129">
        <v>0</v>
      </c>
      <c r="BG21" s="129">
        <v>34.279739999999997</v>
      </c>
    </row>
    <row r="22" spans="2:59" x14ac:dyDescent="0.5">
      <c r="B22" s="130"/>
      <c r="C22" s="100" t="s">
        <v>293</v>
      </c>
      <c r="D22" s="129">
        <v>243.46028949000004</v>
      </c>
      <c r="E22" s="129">
        <v>54.4</v>
      </c>
      <c r="F22" s="129">
        <v>4534.8587806100004</v>
      </c>
      <c r="G22" s="129">
        <v>3648.8963468100001</v>
      </c>
      <c r="H22" s="129">
        <v>12266.692541670005</v>
      </c>
      <c r="I22" s="129">
        <v>2904.226936</v>
      </c>
      <c r="J22" s="129">
        <v>308.88077784099994</v>
      </c>
      <c r="K22" s="129">
        <v>570.72176021000007</v>
      </c>
      <c r="L22" s="129">
        <v>184.71043689000001</v>
      </c>
      <c r="M22" s="129">
        <v>151.8677396036</v>
      </c>
      <c r="N22" s="129">
        <v>139.24401563560014</v>
      </c>
      <c r="O22" s="129">
        <v>950.68192750629976</v>
      </c>
      <c r="P22" s="129">
        <v>803.96746786699998</v>
      </c>
      <c r="Q22" s="129">
        <v>96.524901</v>
      </c>
      <c r="R22" s="129">
        <v>1451.8783889708629</v>
      </c>
      <c r="S22" s="129">
        <v>265.89767188000013</v>
      </c>
      <c r="T22" s="129">
        <v>164.22198770000006</v>
      </c>
      <c r="U22" s="129">
        <v>1926.2378502699996</v>
      </c>
      <c r="V22" s="129">
        <v>735.87832159429615</v>
      </c>
      <c r="W22" s="129">
        <v>261.42356285469981</v>
      </c>
      <c r="X22" s="129">
        <v>11.304530949999998</v>
      </c>
      <c r="Y22" s="129">
        <v>267.17531732700007</v>
      </c>
      <c r="Z22" s="129">
        <v>1.9647922900000001</v>
      </c>
      <c r="AA22" s="129">
        <v>0</v>
      </c>
      <c r="AB22" s="129">
        <v>0</v>
      </c>
      <c r="AC22" s="129">
        <v>0</v>
      </c>
      <c r="AD22" s="129">
        <v>0</v>
      </c>
      <c r="AE22" s="129">
        <v>0</v>
      </c>
      <c r="AF22" s="129">
        <v>1.14269E-3</v>
      </c>
      <c r="AG22" s="129">
        <v>0</v>
      </c>
      <c r="AH22" s="129">
        <v>0</v>
      </c>
      <c r="AI22" s="129">
        <v>0</v>
      </c>
      <c r="AJ22" s="129">
        <v>0.55447434060838297</v>
      </c>
      <c r="AK22" s="129">
        <v>0</v>
      </c>
      <c r="AL22" s="129">
        <v>7.2418500000000002E-3</v>
      </c>
      <c r="AM22" s="129">
        <v>0</v>
      </c>
      <c r="AN22" s="129">
        <v>0</v>
      </c>
      <c r="AO22" s="129">
        <v>0</v>
      </c>
      <c r="AP22" s="129">
        <v>0</v>
      </c>
      <c r="AQ22" s="129">
        <v>0</v>
      </c>
      <c r="AR22" s="129">
        <v>0</v>
      </c>
      <c r="AS22" s="129">
        <v>0</v>
      </c>
      <c r="AT22" s="129">
        <v>0</v>
      </c>
      <c r="AU22" s="129">
        <v>0</v>
      </c>
      <c r="AV22" s="129">
        <v>0</v>
      </c>
      <c r="AW22" s="129">
        <v>0</v>
      </c>
      <c r="AX22" s="129">
        <v>0</v>
      </c>
      <c r="AY22" s="129">
        <v>0</v>
      </c>
      <c r="AZ22" s="129">
        <v>0</v>
      </c>
      <c r="BA22" s="129">
        <v>0</v>
      </c>
      <c r="BB22" s="129">
        <v>0</v>
      </c>
      <c r="BC22" s="129">
        <v>0</v>
      </c>
      <c r="BD22" s="129">
        <v>0</v>
      </c>
      <c r="BE22" s="129">
        <v>0</v>
      </c>
      <c r="BF22" s="129">
        <v>0</v>
      </c>
      <c r="BG22" s="129">
        <v>0</v>
      </c>
    </row>
    <row r="23" spans="2:59" x14ac:dyDescent="0.5">
      <c r="B23" s="130"/>
      <c r="C23" s="100" t="s">
        <v>120</v>
      </c>
      <c r="D23" s="129">
        <v>67369.633978003301</v>
      </c>
      <c r="E23" s="129">
        <v>117794.56</v>
      </c>
      <c r="F23" s="129">
        <v>91504.034242710011</v>
      </c>
      <c r="G23" s="129">
        <v>85345.306609880005</v>
      </c>
      <c r="H23" s="129">
        <v>31955.342712101992</v>
      </c>
      <c r="I23" s="129">
        <v>41364.962145999998</v>
      </c>
      <c r="J23" s="129">
        <v>37751.414135757201</v>
      </c>
      <c r="K23" s="129">
        <v>51339.813297360008</v>
      </c>
      <c r="L23" s="129">
        <v>82291.078579770503</v>
      </c>
      <c r="M23" s="129">
        <v>39850.167682172752</v>
      </c>
      <c r="N23" s="129">
        <v>58935.384307829001</v>
      </c>
      <c r="O23" s="129">
        <v>37299.967774379576</v>
      </c>
      <c r="P23" s="129">
        <v>53978.333819046005</v>
      </c>
      <c r="Q23" s="129">
        <v>44389.613766150011</v>
      </c>
      <c r="R23" s="129">
        <v>118099.01121687001</v>
      </c>
      <c r="S23" s="129">
        <v>38193.493118170911</v>
      </c>
      <c r="T23" s="129">
        <v>28630.331498510113</v>
      </c>
      <c r="U23" s="129">
        <v>33753.02554033912</v>
      </c>
      <c r="V23" s="129">
        <v>48118.356367128101</v>
      </c>
      <c r="W23" s="129">
        <v>74610.766742609485</v>
      </c>
      <c r="X23" s="129">
        <v>15572.502467031554</v>
      </c>
      <c r="Y23" s="129">
        <v>41330.520475075187</v>
      </c>
      <c r="Z23" s="129">
        <v>12451.52121323</v>
      </c>
      <c r="AA23" s="129">
        <v>81.497</v>
      </c>
      <c r="AB23" s="129">
        <v>1302.3779999999999</v>
      </c>
      <c r="AC23" s="129">
        <v>10590.754703704937</v>
      </c>
      <c r="AD23" s="129">
        <v>3874.0343058659978</v>
      </c>
      <c r="AE23" s="129">
        <v>1710.0693186199996</v>
      </c>
      <c r="AF23" s="129">
        <v>24635.661884302252</v>
      </c>
      <c r="AG23" s="129">
        <v>16475.538079999998</v>
      </c>
      <c r="AH23" s="129">
        <v>10306.630360019279</v>
      </c>
      <c r="AI23" s="129">
        <v>109.61292053999976</v>
      </c>
      <c r="AJ23" s="129">
        <v>11270.296222476498</v>
      </c>
      <c r="AK23" s="129">
        <v>15204.11724</v>
      </c>
      <c r="AL23" s="129">
        <v>7974.3347963491688</v>
      </c>
      <c r="AM23" s="129">
        <v>1199.4858280000001</v>
      </c>
      <c r="AN23" s="129">
        <v>418.77315999999996</v>
      </c>
      <c r="AO23" s="129">
        <v>1366.3197855199744</v>
      </c>
      <c r="AP23" s="129">
        <v>558.98599999999999</v>
      </c>
      <c r="AQ23" s="129">
        <v>316.95492035000143</v>
      </c>
      <c r="AR23" s="129">
        <v>31.544265609999865</v>
      </c>
      <c r="AS23" s="129">
        <v>1981.0688554800304</v>
      </c>
      <c r="AT23" s="129">
        <v>1936.2766523700006</v>
      </c>
      <c r="AU23" s="129">
        <v>1038.0448684799996</v>
      </c>
      <c r="AV23" s="129">
        <v>946.44899999999996</v>
      </c>
      <c r="AW23" s="129">
        <v>791.04138999999998</v>
      </c>
      <c r="AX23" s="129">
        <v>716.69411070997614</v>
      </c>
      <c r="AY23" s="129">
        <v>2030.65843</v>
      </c>
      <c r="AZ23" s="129">
        <v>988.68451030000006</v>
      </c>
      <c r="BA23" s="129">
        <v>248.80315572000003</v>
      </c>
      <c r="BB23" s="129">
        <v>246.82953258000003</v>
      </c>
      <c r="BC23" s="129">
        <v>21.858173299999997</v>
      </c>
      <c r="BD23" s="129">
        <v>1066.9045099999998</v>
      </c>
      <c r="BE23" s="129">
        <v>3277.4535190000006</v>
      </c>
      <c r="BF23" s="129">
        <v>1840.6781516499998</v>
      </c>
      <c r="BG23" s="129">
        <v>1274.37309</v>
      </c>
    </row>
    <row r="24" spans="2:59" x14ac:dyDescent="0.5">
      <c r="B24" s="130"/>
      <c r="C24" s="100" t="s">
        <v>292</v>
      </c>
      <c r="D24" s="129">
        <v>67355.520505063309</v>
      </c>
      <c r="E24" s="129">
        <v>117773.15</v>
      </c>
      <c r="F24" s="129">
        <v>88776.167404280015</v>
      </c>
      <c r="G24" s="129">
        <v>83935.375560419998</v>
      </c>
      <c r="H24" s="129">
        <v>28584.671123931992</v>
      </c>
      <c r="I24" s="129">
        <v>40232.247981</v>
      </c>
      <c r="J24" s="129">
        <v>37530.823541509999</v>
      </c>
      <c r="K24" s="129">
        <v>51229.731858650004</v>
      </c>
      <c r="L24" s="129">
        <v>82212.404627910495</v>
      </c>
      <c r="M24" s="129">
        <v>39778.180978289951</v>
      </c>
      <c r="N24" s="129">
        <v>58677.966916179997</v>
      </c>
      <c r="O24" s="129">
        <v>36832.56288183968</v>
      </c>
      <c r="P24" s="129">
        <v>53843.627318810002</v>
      </c>
      <c r="Q24" s="129">
        <v>44389.152943590008</v>
      </c>
      <c r="R24" s="129">
        <v>117677.5993299642</v>
      </c>
      <c r="S24" s="129">
        <v>38003.443998920913</v>
      </c>
      <c r="T24" s="129">
        <v>28596.742634200113</v>
      </c>
      <c r="U24" s="129">
        <v>33634.990003529121</v>
      </c>
      <c r="V24" s="129">
        <v>47912.750817640001</v>
      </c>
      <c r="W24" s="129">
        <v>74551.181866072991</v>
      </c>
      <c r="X24" s="129">
        <v>15501.692902731555</v>
      </c>
      <c r="Y24" s="129">
        <v>40186.389905557087</v>
      </c>
      <c r="Z24" s="129">
        <v>12448.46738928</v>
      </c>
      <c r="AA24" s="129">
        <v>81.497</v>
      </c>
      <c r="AB24" s="129">
        <v>1302.3779999999999</v>
      </c>
      <c r="AC24" s="129">
        <v>10590.754703704937</v>
      </c>
      <c r="AD24" s="129">
        <v>3874.0343058659978</v>
      </c>
      <c r="AE24" s="129">
        <v>1710.0693186199996</v>
      </c>
      <c r="AF24" s="129">
        <v>24634.53461302225</v>
      </c>
      <c r="AG24" s="129">
        <v>16475.538079999998</v>
      </c>
      <c r="AH24" s="129">
        <v>10306.630360019279</v>
      </c>
      <c r="AI24" s="129">
        <v>109.61292053999976</v>
      </c>
      <c r="AJ24" s="129">
        <v>11268.533236126497</v>
      </c>
      <c r="AK24" s="129">
        <v>15204.11724</v>
      </c>
      <c r="AL24" s="129">
        <v>7974.3277723491683</v>
      </c>
      <c r="AM24" s="129">
        <v>1199.4858280000001</v>
      </c>
      <c r="AN24" s="129">
        <v>418.77315999999996</v>
      </c>
      <c r="AO24" s="129">
        <v>1366.3197855199744</v>
      </c>
      <c r="AP24" s="129">
        <v>558.98599999999999</v>
      </c>
      <c r="AQ24" s="129">
        <v>316.95492035000143</v>
      </c>
      <c r="AR24" s="129">
        <v>31.544265609999865</v>
      </c>
      <c r="AS24" s="129">
        <v>1981.0688554800304</v>
      </c>
      <c r="AT24" s="129">
        <v>1936.2766523700006</v>
      </c>
      <c r="AU24" s="129">
        <v>1038.0448684799996</v>
      </c>
      <c r="AV24" s="129">
        <v>946.44899999999996</v>
      </c>
      <c r="AW24" s="129">
        <v>791.04138999999998</v>
      </c>
      <c r="AX24" s="129">
        <v>716.69411070997614</v>
      </c>
      <c r="AY24" s="129">
        <v>2030.65843</v>
      </c>
      <c r="AZ24" s="129">
        <v>988.68451030000006</v>
      </c>
      <c r="BA24" s="129">
        <v>248.80315572000003</v>
      </c>
      <c r="BB24" s="129">
        <v>246.82953258000003</v>
      </c>
      <c r="BC24" s="129">
        <v>21.858173299999997</v>
      </c>
      <c r="BD24" s="129">
        <v>1066.9045099999998</v>
      </c>
      <c r="BE24" s="129">
        <v>3277.4535190000006</v>
      </c>
      <c r="BF24" s="129">
        <v>1840.6781516499998</v>
      </c>
      <c r="BG24" s="129">
        <v>1274.37309</v>
      </c>
    </row>
    <row r="25" spans="2:59" x14ac:dyDescent="0.5">
      <c r="B25" s="130"/>
      <c r="C25" s="100" t="s">
        <v>293</v>
      </c>
      <c r="D25" s="129">
        <v>14.113472939999999</v>
      </c>
      <c r="E25" s="129">
        <v>21.41</v>
      </c>
      <c r="F25" s="129">
        <v>2727.8668384299999</v>
      </c>
      <c r="G25" s="129">
        <v>1409.9310494600002</v>
      </c>
      <c r="H25" s="129">
        <v>3370.6715881699997</v>
      </c>
      <c r="I25" s="129">
        <v>1132.7141649999999</v>
      </c>
      <c r="J25" s="129">
        <v>220.59059424720002</v>
      </c>
      <c r="K25" s="129">
        <v>110.08143871</v>
      </c>
      <c r="L25" s="129">
        <v>78.673951860004053</v>
      </c>
      <c r="M25" s="129">
        <v>71.986703882799986</v>
      </c>
      <c r="N25" s="129">
        <v>257.41739164899997</v>
      </c>
      <c r="O25" s="129">
        <v>467.40489253990012</v>
      </c>
      <c r="P25" s="129">
        <v>134.70650023599998</v>
      </c>
      <c r="Q25" s="129">
        <v>0.46082255999999999</v>
      </c>
      <c r="R25" s="129">
        <v>421.41188690581492</v>
      </c>
      <c r="S25" s="129">
        <v>190.04911924999993</v>
      </c>
      <c r="T25" s="129">
        <v>33.588864310000005</v>
      </c>
      <c r="U25" s="129">
        <v>118.03553681000002</v>
      </c>
      <c r="V25" s="129">
        <v>205.60554948810199</v>
      </c>
      <c r="W25" s="129">
        <v>59.584876536499991</v>
      </c>
      <c r="X25" s="129">
        <v>70.809564299999977</v>
      </c>
      <c r="Y25" s="129">
        <v>1144.1305695181015</v>
      </c>
      <c r="Z25" s="129">
        <v>3.05382395</v>
      </c>
      <c r="AA25" s="129">
        <v>0</v>
      </c>
      <c r="AB25" s="129">
        <v>0</v>
      </c>
      <c r="AC25" s="129">
        <v>0</v>
      </c>
      <c r="AD25" s="129">
        <v>0</v>
      </c>
      <c r="AE25" s="129">
        <v>0</v>
      </c>
      <c r="AF25" s="129">
        <v>1.12727128</v>
      </c>
      <c r="AG25" s="129">
        <v>0</v>
      </c>
      <c r="AH25" s="129">
        <v>0</v>
      </c>
      <c r="AI25" s="129">
        <v>0</v>
      </c>
      <c r="AJ25" s="129">
        <v>1.76298635</v>
      </c>
      <c r="AK25" s="129">
        <v>0</v>
      </c>
      <c r="AL25" s="129">
        <v>7.0239999999999999E-3</v>
      </c>
      <c r="AM25" s="129">
        <v>0</v>
      </c>
      <c r="AN25" s="129">
        <v>0</v>
      </c>
      <c r="AO25" s="129">
        <v>0</v>
      </c>
      <c r="AP25" s="129">
        <v>0</v>
      </c>
      <c r="AQ25" s="129">
        <v>0</v>
      </c>
      <c r="AR25" s="129">
        <v>0</v>
      </c>
      <c r="AS25" s="129">
        <v>0</v>
      </c>
      <c r="AT25" s="129">
        <v>0</v>
      </c>
      <c r="AU25" s="129">
        <v>0</v>
      </c>
      <c r="AV25" s="129">
        <v>0</v>
      </c>
      <c r="AW25" s="129">
        <v>0</v>
      </c>
      <c r="AX25" s="129">
        <v>0</v>
      </c>
      <c r="AY25" s="129">
        <v>0</v>
      </c>
      <c r="AZ25" s="129">
        <v>0</v>
      </c>
      <c r="BA25" s="129">
        <v>0</v>
      </c>
      <c r="BB25" s="129">
        <v>0</v>
      </c>
      <c r="BC25" s="129">
        <v>0</v>
      </c>
      <c r="BD25" s="129">
        <v>0</v>
      </c>
      <c r="BE25" s="129">
        <v>0</v>
      </c>
      <c r="BF25" s="129">
        <v>0</v>
      </c>
      <c r="BG25" s="129">
        <v>0</v>
      </c>
    </row>
    <row r="26" spans="2:59" x14ac:dyDescent="0.5">
      <c r="B26" s="130"/>
      <c r="C26" s="100" t="s">
        <v>121</v>
      </c>
      <c r="D26" s="129">
        <v>101619.00663554999</v>
      </c>
      <c r="E26" s="129">
        <v>94879.709999999992</v>
      </c>
      <c r="F26" s="129">
        <v>208924.11482804999</v>
      </c>
      <c r="G26" s="129">
        <v>203669.46161858001</v>
      </c>
      <c r="H26" s="129">
        <v>43170.887120369996</v>
      </c>
      <c r="I26" s="129">
        <v>109419.31063900002</v>
      </c>
      <c r="J26" s="129">
        <v>80575.904063530004</v>
      </c>
      <c r="K26" s="129">
        <v>102026.13489962</v>
      </c>
      <c r="L26" s="129">
        <v>177772.64819486899</v>
      </c>
      <c r="M26" s="129">
        <v>95071.310546760025</v>
      </c>
      <c r="N26" s="129">
        <v>207459.89115949004</v>
      </c>
      <c r="O26" s="129">
        <v>93020.894502439885</v>
      </c>
      <c r="P26" s="129">
        <v>126407.68885992997</v>
      </c>
      <c r="Q26" s="129">
        <v>102927.07725967</v>
      </c>
      <c r="R26" s="129">
        <v>247679.24907751498</v>
      </c>
      <c r="S26" s="129">
        <v>106745.07784518172</v>
      </c>
      <c r="T26" s="129">
        <v>119209.94223500801</v>
      </c>
      <c r="U26" s="129">
        <v>84291.587727030099</v>
      </c>
      <c r="V26" s="129">
        <v>120815.25460259001</v>
      </c>
      <c r="W26" s="129">
        <v>162847.80842552939</v>
      </c>
      <c r="X26" s="129">
        <v>69417.963865749611</v>
      </c>
      <c r="Y26" s="129">
        <v>101228.33003388005</v>
      </c>
      <c r="Z26" s="129">
        <v>32645.123586779995</v>
      </c>
      <c r="AA26" s="129">
        <v>312.548</v>
      </c>
      <c r="AB26" s="129">
        <v>2608.9929999999999</v>
      </c>
      <c r="AC26" s="129">
        <v>37511.81663974993</v>
      </c>
      <c r="AD26" s="129">
        <v>6892.5161482300091</v>
      </c>
      <c r="AE26" s="129">
        <v>4111.3068364999999</v>
      </c>
      <c r="AF26" s="129">
        <v>80737.593968480418</v>
      </c>
      <c r="AG26" s="129">
        <v>51401.656126460002</v>
      </c>
      <c r="AH26" s="129">
        <v>35930.350564849992</v>
      </c>
      <c r="AI26" s="129">
        <v>536.64727390000019</v>
      </c>
      <c r="AJ26" s="129">
        <v>41083.427747230002</v>
      </c>
      <c r="AK26" s="129">
        <v>33549.15799</v>
      </c>
      <c r="AL26" s="129">
        <v>35066.894286609975</v>
      </c>
      <c r="AM26" s="129">
        <v>2717.8624362699998</v>
      </c>
      <c r="AN26" s="129">
        <v>243.84484999999998</v>
      </c>
      <c r="AO26" s="129">
        <v>2693.9830564399995</v>
      </c>
      <c r="AP26" s="129">
        <v>2608.9319999999998</v>
      </c>
      <c r="AQ26" s="129">
        <v>1158.4351589999999</v>
      </c>
      <c r="AR26" s="129">
        <v>0</v>
      </c>
      <c r="AS26" s="129">
        <v>4467.1852611600007</v>
      </c>
      <c r="AT26" s="129">
        <v>9220.2049100000004</v>
      </c>
      <c r="AU26" s="129">
        <v>5341.3063731700004</v>
      </c>
      <c r="AV26" s="129">
        <v>3105.22</v>
      </c>
      <c r="AW26" s="129">
        <v>3215.3381400000003</v>
      </c>
      <c r="AX26" s="129">
        <v>2568.2075039499987</v>
      </c>
      <c r="AY26" s="129">
        <v>8911.5266299999985</v>
      </c>
      <c r="AZ26" s="129">
        <v>4760.6016108499998</v>
      </c>
      <c r="BA26" s="129">
        <v>751.31671208</v>
      </c>
      <c r="BB26" s="129">
        <v>1031.5197499400001</v>
      </c>
      <c r="BC26" s="129">
        <v>0</v>
      </c>
      <c r="BD26" s="129">
        <v>5670.4110899999996</v>
      </c>
      <c r="BE26" s="129">
        <v>14686.00027208</v>
      </c>
      <c r="BF26" s="129">
        <v>9997.1207381900003</v>
      </c>
      <c r="BG26" s="129">
        <v>4964.8625499999998</v>
      </c>
    </row>
    <row r="27" spans="2:59" x14ac:dyDescent="0.5">
      <c r="B27" s="130"/>
      <c r="C27" s="100" t="s">
        <v>292</v>
      </c>
      <c r="D27" s="129">
        <v>101598.06633554999</v>
      </c>
      <c r="E27" s="129">
        <v>94851.06</v>
      </c>
      <c r="F27" s="129">
        <v>206071.16013392998</v>
      </c>
      <c r="G27" s="129">
        <v>202308.80780978</v>
      </c>
      <c r="H27" s="129">
        <v>41611.085986599996</v>
      </c>
      <c r="I27" s="129">
        <v>102563.91389600001</v>
      </c>
      <c r="J27" s="129">
        <v>80534.984063530006</v>
      </c>
      <c r="K27" s="129">
        <v>100119.59459962</v>
      </c>
      <c r="L27" s="129">
        <v>177390.936318869</v>
      </c>
      <c r="M27" s="129">
        <v>89648.688782100027</v>
      </c>
      <c r="N27" s="129">
        <v>202218.86802649003</v>
      </c>
      <c r="O27" s="129">
        <v>91508.304786049892</v>
      </c>
      <c r="P27" s="129">
        <v>125516.87102256998</v>
      </c>
      <c r="Q27" s="129">
        <v>102927.07725967</v>
      </c>
      <c r="R27" s="129">
        <v>245441.09482969998</v>
      </c>
      <c r="S27" s="129">
        <v>102717.12114518172</v>
      </c>
      <c r="T27" s="129">
        <v>115712.71971500802</v>
      </c>
      <c r="U27" s="129">
        <v>83219.622767030101</v>
      </c>
      <c r="V27" s="129">
        <v>119780.74420259001</v>
      </c>
      <c r="W27" s="129">
        <v>161042.76650552941</v>
      </c>
      <c r="X27" s="129">
        <v>67578.366853749612</v>
      </c>
      <c r="Y27" s="129">
        <v>99430.159143270052</v>
      </c>
      <c r="Z27" s="129">
        <v>32645.123586779995</v>
      </c>
      <c r="AA27" s="129">
        <v>312.548</v>
      </c>
      <c r="AB27" s="129">
        <v>2608.9929999999999</v>
      </c>
      <c r="AC27" s="129">
        <v>37511.81663974993</v>
      </c>
      <c r="AD27" s="129">
        <v>6892.5161482300091</v>
      </c>
      <c r="AE27" s="129">
        <v>4111.3068364999999</v>
      </c>
      <c r="AF27" s="129">
        <v>80737.593968480418</v>
      </c>
      <c r="AG27" s="129">
        <v>51401.656126460002</v>
      </c>
      <c r="AH27" s="129">
        <v>35930.350564849992</v>
      </c>
      <c r="AI27" s="129">
        <v>536.64727390000019</v>
      </c>
      <c r="AJ27" s="129">
        <v>41062.959997229998</v>
      </c>
      <c r="AK27" s="129">
        <v>33549.15799</v>
      </c>
      <c r="AL27" s="129">
        <v>35066.894286609975</v>
      </c>
      <c r="AM27" s="129">
        <v>2717.8624362699998</v>
      </c>
      <c r="AN27" s="129">
        <v>243.84484999999998</v>
      </c>
      <c r="AO27" s="129">
        <v>2693.9830564399995</v>
      </c>
      <c r="AP27" s="129">
        <v>2608.9319999999998</v>
      </c>
      <c r="AQ27" s="129">
        <v>1158.4351589999999</v>
      </c>
      <c r="AR27" s="129">
        <v>0</v>
      </c>
      <c r="AS27" s="129">
        <v>4467.1852611600007</v>
      </c>
      <c r="AT27" s="129">
        <v>9220.2049100000004</v>
      </c>
      <c r="AU27" s="129">
        <v>5341.3063731700004</v>
      </c>
      <c r="AV27" s="129">
        <v>3105.22</v>
      </c>
      <c r="AW27" s="129">
        <v>3215.3381400000003</v>
      </c>
      <c r="AX27" s="129">
        <v>2568.2075039499987</v>
      </c>
      <c r="AY27" s="129">
        <v>8911.5266299999985</v>
      </c>
      <c r="AZ27" s="129">
        <v>4760.6016108499998</v>
      </c>
      <c r="BA27" s="129">
        <v>751.31671208</v>
      </c>
      <c r="BB27" s="129">
        <v>1031.5197499400001</v>
      </c>
      <c r="BC27" s="129">
        <v>0</v>
      </c>
      <c r="BD27" s="129">
        <v>5670.4110899999996</v>
      </c>
      <c r="BE27" s="129">
        <v>14686.00027208</v>
      </c>
      <c r="BF27" s="129">
        <v>9997.1207381900003</v>
      </c>
      <c r="BG27" s="129">
        <v>4964.8625499999998</v>
      </c>
    </row>
    <row r="28" spans="2:59" x14ac:dyDescent="0.5">
      <c r="B28" s="130"/>
      <c r="C28" s="100" t="s">
        <v>293</v>
      </c>
      <c r="D28" s="129">
        <v>20.940300000000001</v>
      </c>
      <c r="E28" s="129">
        <v>28.65</v>
      </c>
      <c r="F28" s="129">
        <v>2852.9546941199997</v>
      </c>
      <c r="G28" s="129">
        <v>1360.6538088</v>
      </c>
      <c r="H28" s="129">
        <v>1559.80113377</v>
      </c>
      <c r="I28" s="129">
        <v>6855.3967430000002</v>
      </c>
      <c r="J28" s="129">
        <v>40.92</v>
      </c>
      <c r="K28" s="129">
        <v>1906.5402999999999</v>
      </c>
      <c r="L28" s="129">
        <v>381.71187600000002</v>
      </c>
      <c r="M28" s="129">
        <v>5422.6217646599998</v>
      </c>
      <c r="N28" s="129">
        <v>5241.0231330000006</v>
      </c>
      <c r="O28" s="129">
        <v>1512.5897163899999</v>
      </c>
      <c r="P28" s="129">
        <v>890.81783736</v>
      </c>
      <c r="Q28" s="129">
        <v>0</v>
      </c>
      <c r="R28" s="129">
        <v>2238.1542478149986</v>
      </c>
      <c r="S28" s="129">
        <v>4027.9566999999997</v>
      </c>
      <c r="T28" s="129">
        <v>3497.2225199999998</v>
      </c>
      <c r="U28" s="129">
        <v>1071.96496</v>
      </c>
      <c r="V28" s="129">
        <v>1034.5103999999999</v>
      </c>
      <c r="W28" s="129">
        <v>1805.0419199999999</v>
      </c>
      <c r="X28" s="129">
        <v>1839.5970120000002</v>
      </c>
      <c r="Y28" s="129">
        <v>1798.1708906100002</v>
      </c>
      <c r="Z28" s="129">
        <v>0</v>
      </c>
      <c r="AA28" s="129">
        <v>0</v>
      </c>
      <c r="AB28" s="129">
        <v>0</v>
      </c>
      <c r="AC28" s="129">
        <v>0</v>
      </c>
      <c r="AD28" s="129">
        <v>0</v>
      </c>
      <c r="AE28" s="129">
        <v>0</v>
      </c>
      <c r="AF28" s="129">
        <v>0</v>
      </c>
      <c r="AG28" s="129">
        <v>0</v>
      </c>
      <c r="AH28" s="129">
        <v>0</v>
      </c>
      <c r="AI28" s="129">
        <v>0</v>
      </c>
      <c r="AJ28" s="129">
        <v>20.467749999999999</v>
      </c>
      <c r="AK28" s="129">
        <v>0</v>
      </c>
      <c r="AL28" s="129">
        <v>0</v>
      </c>
      <c r="AM28" s="129">
        <v>0</v>
      </c>
      <c r="AN28" s="129">
        <v>0</v>
      </c>
      <c r="AO28" s="129">
        <v>0</v>
      </c>
      <c r="AP28" s="129">
        <v>0</v>
      </c>
      <c r="AQ28" s="129">
        <v>0</v>
      </c>
      <c r="AR28" s="129">
        <v>0</v>
      </c>
      <c r="AS28" s="129">
        <v>0</v>
      </c>
      <c r="AT28" s="129">
        <v>0</v>
      </c>
      <c r="AU28" s="129">
        <v>0</v>
      </c>
      <c r="AV28" s="129">
        <v>0</v>
      </c>
      <c r="AW28" s="129">
        <v>0</v>
      </c>
      <c r="AX28" s="129">
        <v>0</v>
      </c>
      <c r="AY28" s="129">
        <v>0</v>
      </c>
      <c r="AZ28" s="129">
        <v>0</v>
      </c>
      <c r="BA28" s="129">
        <v>0</v>
      </c>
      <c r="BB28" s="129">
        <v>0</v>
      </c>
      <c r="BC28" s="129">
        <v>0</v>
      </c>
      <c r="BD28" s="129">
        <v>0</v>
      </c>
      <c r="BE28" s="129">
        <v>0</v>
      </c>
      <c r="BF28" s="129">
        <v>0</v>
      </c>
      <c r="BG28" s="129">
        <v>0</v>
      </c>
    </row>
    <row r="29" spans="2:59" x14ac:dyDescent="0.5">
      <c r="B29" s="130"/>
      <c r="C29" s="100" t="s">
        <v>122</v>
      </c>
      <c r="D29" s="129">
        <v>12478.43999359</v>
      </c>
      <c r="E29" s="129">
        <v>19788.97</v>
      </c>
      <c r="F29" s="129">
        <v>23314.528022980005</v>
      </c>
      <c r="G29" s="129">
        <v>30719.302730669999</v>
      </c>
      <c r="H29" s="129">
        <v>5627.3279572399988</v>
      </c>
      <c r="I29" s="129">
        <v>9515.6899999999987</v>
      </c>
      <c r="J29" s="129">
        <v>6555.8352489600002</v>
      </c>
      <c r="K29" s="129">
        <v>12689.601236190001</v>
      </c>
      <c r="L29" s="129">
        <v>15813.001039687</v>
      </c>
      <c r="M29" s="129">
        <v>7475.5267552768009</v>
      </c>
      <c r="N29" s="129">
        <v>17641.722571809998</v>
      </c>
      <c r="O29" s="129">
        <v>8894.0292110699993</v>
      </c>
      <c r="P29" s="129">
        <v>18164.325411697202</v>
      </c>
      <c r="Q29" s="129">
        <v>4782.4664355399991</v>
      </c>
      <c r="R29" s="129">
        <v>21324.466911028427</v>
      </c>
      <c r="S29" s="129">
        <v>6964.3475542000006</v>
      </c>
      <c r="T29" s="129">
        <v>9801.2831927600055</v>
      </c>
      <c r="U29" s="129">
        <v>6279.5380950999997</v>
      </c>
      <c r="V29" s="129">
        <v>11801.149933532011</v>
      </c>
      <c r="W29" s="129">
        <v>14738.980551402597</v>
      </c>
      <c r="X29" s="129">
        <v>3775.2502486799999</v>
      </c>
      <c r="Y29" s="129">
        <v>8610.5934839072033</v>
      </c>
      <c r="Z29" s="129">
        <v>3608.1893397600002</v>
      </c>
      <c r="AA29" s="129">
        <v>160.93899999999999</v>
      </c>
      <c r="AB29" s="129">
        <v>595.63099999999997</v>
      </c>
      <c r="AC29" s="129">
        <v>3182.6451032400009</v>
      </c>
      <c r="AD29" s="129">
        <v>1498.1071733180004</v>
      </c>
      <c r="AE29" s="129">
        <v>301.09764557000005</v>
      </c>
      <c r="AF29" s="129">
        <v>4941.9676784800013</v>
      </c>
      <c r="AG29" s="129">
        <v>4540.8282399999998</v>
      </c>
      <c r="AH29" s="129">
        <v>4583.6895155300017</v>
      </c>
      <c r="AI29" s="129">
        <v>404.49527373000006</v>
      </c>
      <c r="AJ29" s="129">
        <v>5014.3902740700023</v>
      </c>
      <c r="AK29" s="129">
        <v>1757.7102100000002</v>
      </c>
      <c r="AL29" s="129">
        <v>3164.9722713399988</v>
      </c>
      <c r="AM29" s="129">
        <v>731.00771623000003</v>
      </c>
      <c r="AN29" s="129">
        <v>62.83462999999999</v>
      </c>
      <c r="AO29" s="129">
        <v>640.78683534999982</v>
      </c>
      <c r="AP29" s="129">
        <v>308.45699999999999</v>
      </c>
      <c r="AQ29" s="129">
        <v>213.34365619999843</v>
      </c>
      <c r="AR29" s="129">
        <v>211.95681139000004</v>
      </c>
      <c r="AS29" s="129">
        <v>1492.295052420001</v>
      </c>
      <c r="AT29" s="129">
        <v>510.51212999999996</v>
      </c>
      <c r="AU29" s="129">
        <v>307.01254576999997</v>
      </c>
      <c r="AV29" s="129">
        <v>177.73099999999999</v>
      </c>
      <c r="AW29" s="129">
        <v>736.65131999999994</v>
      </c>
      <c r="AX29" s="129">
        <v>121.31296768999999</v>
      </c>
      <c r="AY29" s="129">
        <v>603.6774099999999</v>
      </c>
      <c r="AZ29" s="129">
        <v>0</v>
      </c>
      <c r="BA29" s="129">
        <v>180.63881173000001</v>
      </c>
      <c r="BB29" s="129">
        <v>290.9407814999999</v>
      </c>
      <c r="BC29" s="129">
        <v>0</v>
      </c>
      <c r="BD29" s="129">
        <v>614.28955999999994</v>
      </c>
      <c r="BE29" s="129">
        <v>765.87118445000021</v>
      </c>
      <c r="BF29" s="129">
        <v>1268.1989199999998</v>
      </c>
      <c r="BG29" s="129">
        <v>614.6574700000001</v>
      </c>
    </row>
    <row r="30" spans="2:59" x14ac:dyDescent="0.5">
      <c r="B30" s="130"/>
      <c r="C30" s="100" t="s">
        <v>292</v>
      </c>
      <c r="D30" s="129">
        <v>12476.5667784</v>
      </c>
      <c r="E30" s="129">
        <v>19559.800000000003</v>
      </c>
      <c r="F30" s="129">
        <v>22091.291735650004</v>
      </c>
      <c r="G30" s="129">
        <v>27475.349506139999</v>
      </c>
      <c r="H30" s="129">
        <v>3131.474852849999</v>
      </c>
      <c r="I30" s="129">
        <v>6632.4099999999989</v>
      </c>
      <c r="J30" s="129">
        <v>3882.3309244799998</v>
      </c>
      <c r="K30" s="129">
        <v>11428.777224760001</v>
      </c>
      <c r="L30" s="129">
        <v>15705.851284440001</v>
      </c>
      <c r="M30" s="129">
        <v>7081.269990920001</v>
      </c>
      <c r="N30" s="129">
        <v>17468.870147889997</v>
      </c>
      <c r="O30" s="129">
        <v>8500.1095521899988</v>
      </c>
      <c r="P30" s="129">
        <v>18052.621843890003</v>
      </c>
      <c r="Q30" s="129">
        <v>4782.4664355399991</v>
      </c>
      <c r="R30" s="129">
        <v>21094.37466361</v>
      </c>
      <c r="S30" s="129">
        <v>6847.397012800001</v>
      </c>
      <c r="T30" s="129">
        <v>9743.2793858000059</v>
      </c>
      <c r="U30" s="129">
        <v>5976.1463900999997</v>
      </c>
      <c r="V30" s="129">
        <v>11253.886532389999</v>
      </c>
      <c r="W30" s="129">
        <v>14628.573934529997</v>
      </c>
      <c r="X30" s="129">
        <v>3702.05742113</v>
      </c>
      <c r="Y30" s="129">
        <v>8132.303036760004</v>
      </c>
      <c r="Z30" s="129">
        <v>3608.1893397600002</v>
      </c>
      <c r="AA30" s="129">
        <v>160.93899999999999</v>
      </c>
      <c r="AB30" s="129">
        <v>595.63099999999997</v>
      </c>
      <c r="AC30" s="129">
        <v>3182.6451032400009</v>
      </c>
      <c r="AD30" s="129">
        <v>1498.1071733180004</v>
      </c>
      <c r="AE30" s="129">
        <v>301.09764557000005</v>
      </c>
      <c r="AF30" s="129">
        <v>4941.9676784800013</v>
      </c>
      <c r="AG30" s="129">
        <v>4540.8282399999998</v>
      </c>
      <c r="AH30" s="129">
        <v>4583.6895155300017</v>
      </c>
      <c r="AI30" s="129">
        <v>404.49527373000006</v>
      </c>
      <c r="AJ30" s="129">
        <v>5014.3902740700023</v>
      </c>
      <c r="AK30" s="129">
        <v>1757.7102100000002</v>
      </c>
      <c r="AL30" s="129">
        <v>3164.9722713399988</v>
      </c>
      <c r="AM30" s="129">
        <v>731.00771623000003</v>
      </c>
      <c r="AN30" s="129">
        <v>62.83462999999999</v>
      </c>
      <c r="AO30" s="129">
        <v>640.78683534999982</v>
      </c>
      <c r="AP30" s="129">
        <v>308.45699999999999</v>
      </c>
      <c r="AQ30" s="129">
        <v>213.34365619999843</v>
      </c>
      <c r="AR30" s="129">
        <v>211.95681139000004</v>
      </c>
      <c r="AS30" s="129">
        <v>1492.295052420001</v>
      </c>
      <c r="AT30" s="129">
        <v>510.51212999999996</v>
      </c>
      <c r="AU30" s="129">
        <v>307.01254576999997</v>
      </c>
      <c r="AV30" s="129">
        <v>177.73099999999999</v>
      </c>
      <c r="AW30" s="129">
        <v>736.65131999999994</v>
      </c>
      <c r="AX30" s="129">
        <v>121.31296768999999</v>
      </c>
      <c r="AY30" s="129">
        <v>603.6774099999999</v>
      </c>
      <c r="AZ30" s="129">
        <v>0</v>
      </c>
      <c r="BA30" s="129">
        <v>180.63881173000001</v>
      </c>
      <c r="BB30" s="129">
        <v>290.9407814999999</v>
      </c>
      <c r="BC30" s="129">
        <v>0</v>
      </c>
      <c r="BD30" s="129">
        <v>614.28955999999994</v>
      </c>
      <c r="BE30" s="129">
        <v>765.87118445000021</v>
      </c>
      <c r="BF30" s="129">
        <v>1268.1989199999998</v>
      </c>
      <c r="BG30" s="129">
        <v>614.6574700000001</v>
      </c>
    </row>
    <row r="31" spans="2:59" x14ac:dyDescent="0.5">
      <c r="B31" s="130"/>
      <c r="C31" s="100" t="s">
        <v>293</v>
      </c>
      <c r="D31" s="129">
        <v>1.87321519</v>
      </c>
      <c r="E31" s="129">
        <v>229.17</v>
      </c>
      <c r="F31" s="129">
        <v>1223.2362873300001</v>
      </c>
      <c r="G31" s="129">
        <v>3243.9532245300002</v>
      </c>
      <c r="H31" s="129">
        <v>2495.8531043899993</v>
      </c>
      <c r="I31" s="129">
        <v>2883.2799999999997</v>
      </c>
      <c r="J31" s="129">
        <v>2673.5043244799999</v>
      </c>
      <c r="K31" s="129">
        <v>1260.8240114299999</v>
      </c>
      <c r="L31" s="129">
        <v>107.149755247</v>
      </c>
      <c r="M31" s="129">
        <v>394.25676435679998</v>
      </c>
      <c r="N31" s="129">
        <v>172.85242391999998</v>
      </c>
      <c r="O31" s="129">
        <v>393.91965887999999</v>
      </c>
      <c r="P31" s="129">
        <v>111.7035678072</v>
      </c>
      <c r="Q31" s="129">
        <v>0</v>
      </c>
      <c r="R31" s="129">
        <v>230.09224741842598</v>
      </c>
      <c r="S31" s="129">
        <v>116.95054139999998</v>
      </c>
      <c r="T31" s="129">
        <v>58.003806959999999</v>
      </c>
      <c r="U31" s="129">
        <v>303.391705</v>
      </c>
      <c r="V31" s="129">
        <v>547.26340114201207</v>
      </c>
      <c r="W31" s="129">
        <v>110.40661687260003</v>
      </c>
      <c r="X31" s="129">
        <v>73.19282754999999</v>
      </c>
      <c r="Y31" s="129">
        <v>478.29044714719998</v>
      </c>
      <c r="Z31" s="129">
        <v>0</v>
      </c>
      <c r="AA31" s="129">
        <v>0</v>
      </c>
      <c r="AB31" s="129">
        <v>0</v>
      </c>
      <c r="AC31" s="129">
        <v>0</v>
      </c>
      <c r="AD31" s="129">
        <v>0</v>
      </c>
      <c r="AE31" s="129">
        <v>0</v>
      </c>
      <c r="AF31" s="129">
        <v>0</v>
      </c>
      <c r="AG31" s="129">
        <v>0</v>
      </c>
      <c r="AH31" s="129">
        <v>0</v>
      </c>
      <c r="AI31" s="129">
        <v>0</v>
      </c>
      <c r="AJ31" s="129">
        <v>0</v>
      </c>
      <c r="AK31" s="129">
        <v>0</v>
      </c>
      <c r="AL31" s="129">
        <v>0</v>
      </c>
      <c r="AM31" s="129">
        <v>0</v>
      </c>
      <c r="AN31" s="129">
        <v>0</v>
      </c>
      <c r="AO31" s="129">
        <v>0</v>
      </c>
      <c r="AP31" s="129">
        <v>0</v>
      </c>
      <c r="AQ31" s="129">
        <v>0</v>
      </c>
      <c r="AR31" s="129">
        <v>0</v>
      </c>
      <c r="AS31" s="129">
        <v>0</v>
      </c>
      <c r="AT31" s="129">
        <v>0</v>
      </c>
      <c r="AU31" s="129">
        <v>0</v>
      </c>
      <c r="AV31" s="129">
        <v>0</v>
      </c>
      <c r="AW31" s="129">
        <v>0</v>
      </c>
      <c r="AX31" s="129">
        <v>0</v>
      </c>
      <c r="AY31" s="129">
        <v>0</v>
      </c>
      <c r="AZ31" s="129">
        <v>0</v>
      </c>
      <c r="BA31" s="129">
        <v>0</v>
      </c>
      <c r="BB31" s="129">
        <v>0</v>
      </c>
      <c r="BC31" s="129">
        <v>0</v>
      </c>
      <c r="BD31" s="129">
        <v>0</v>
      </c>
      <c r="BE31" s="129">
        <v>0</v>
      </c>
      <c r="BF31" s="129">
        <v>0</v>
      </c>
      <c r="BG31" s="129">
        <v>0</v>
      </c>
    </row>
    <row r="32" spans="2:59" x14ac:dyDescent="0.5">
      <c r="B32" s="130"/>
      <c r="C32" s="100" t="s">
        <v>123</v>
      </c>
      <c r="D32" s="129">
        <v>1384.8954489720002</v>
      </c>
      <c r="E32" s="129">
        <v>1338.33</v>
      </c>
      <c r="F32" s="129">
        <v>4549.2316334499992</v>
      </c>
      <c r="G32" s="129">
        <v>5313.9656822200004</v>
      </c>
      <c r="H32" s="129">
        <v>1959.8429486220255</v>
      </c>
      <c r="I32" s="129">
        <v>3697.7011089999996</v>
      </c>
      <c r="J32" s="129">
        <v>2390.9676261812001</v>
      </c>
      <c r="K32" s="129">
        <v>2842.0555824700004</v>
      </c>
      <c r="L32" s="129">
        <v>246.1742956125</v>
      </c>
      <c r="M32" s="129">
        <v>1692.4585262800101</v>
      </c>
      <c r="N32" s="129">
        <v>2719.2079463200002</v>
      </c>
      <c r="O32" s="129">
        <v>2097.27908437</v>
      </c>
      <c r="P32" s="129">
        <v>2069.1586791599993</v>
      </c>
      <c r="Q32" s="129">
        <v>534.26531498999998</v>
      </c>
      <c r="R32" s="129">
        <v>3601.8440145412769</v>
      </c>
      <c r="S32" s="129">
        <v>905.16461122999999</v>
      </c>
      <c r="T32" s="129">
        <v>2035.7771757234996</v>
      </c>
      <c r="U32" s="129">
        <v>1561.4981374399999</v>
      </c>
      <c r="V32" s="129">
        <v>2861.90530365</v>
      </c>
      <c r="W32" s="129">
        <v>2538.6610330399994</v>
      </c>
      <c r="X32" s="129">
        <v>1238.8443335400002</v>
      </c>
      <c r="Y32" s="129">
        <v>1586.6205160100001</v>
      </c>
      <c r="Z32" s="129">
        <v>4.3859796299999996</v>
      </c>
      <c r="AA32" s="129">
        <v>1.329</v>
      </c>
      <c r="AB32" s="129">
        <v>0.312</v>
      </c>
      <c r="AC32" s="129">
        <v>17.529894099999996</v>
      </c>
      <c r="AD32" s="129">
        <v>3.9493033800000021</v>
      </c>
      <c r="AE32" s="129">
        <v>1.0581246000000002</v>
      </c>
      <c r="AF32" s="129">
        <v>78.220637249999982</v>
      </c>
      <c r="AG32" s="129">
        <v>11.850029999999999</v>
      </c>
      <c r="AH32" s="129">
        <v>0</v>
      </c>
      <c r="AI32" s="129">
        <v>1.1059950000000001</v>
      </c>
      <c r="AJ32" s="129">
        <v>75.252088909999998</v>
      </c>
      <c r="AK32" s="129">
        <v>10.358000000000001</v>
      </c>
      <c r="AL32" s="129">
        <v>19.707505010000002</v>
      </c>
      <c r="AM32" s="129">
        <v>1.323</v>
      </c>
      <c r="AN32" s="129">
        <v>2.2800000000000001E-2</v>
      </c>
      <c r="AO32" s="129">
        <v>0</v>
      </c>
      <c r="AP32" s="129">
        <v>0</v>
      </c>
      <c r="AQ32" s="129">
        <v>0</v>
      </c>
      <c r="AR32" s="129">
        <v>235.47790619</v>
      </c>
      <c r="AS32" s="129">
        <v>0</v>
      </c>
      <c r="AT32" s="129">
        <v>1.4319999999999999</v>
      </c>
      <c r="AU32" s="129">
        <v>0</v>
      </c>
      <c r="AV32" s="129">
        <v>0</v>
      </c>
      <c r="AW32" s="129">
        <v>1.5149999999999999</v>
      </c>
      <c r="AX32" s="129">
        <v>0</v>
      </c>
      <c r="AY32" s="129">
        <v>0</v>
      </c>
      <c r="AZ32" s="129">
        <v>601.75603038999998</v>
      </c>
      <c r="BA32" s="129">
        <v>0</v>
      </c>
      <c r="BB32" s="129">
        <v>0</v>
      </c>
      <c r="BC32" s="129">
        <v>531.25846219999994</v>
      </c>
      <c r="BD32" s="129">
        <v>4.0010000000000003</v>
      </c>
      <c r="BE32" s="129">
        <v>9.4057561000000014</v>
      </c>
      <c r="BF32" s="129">
        <v>4.7500000000000001E-2</v>
      </c>
      <c r="BG32" s="129">
        <v>0</v>
      </c>
    </row>
    <row r="33" spans="2:59" x14ac:dyDescent="0.5">
      <c r="B33" s="130"/>
      <c r="C33" s="100" t="s">
        <v>292</v>
      </c>
      <c r="D33" s="129">
        <v>1224.3087464220002</v>
      </c>
      <c r="E33" s="129">
        <v>1338.33</v>
      </c>
      <c r="F33" s="129">
        <v>4525.6141341099992</v>
      </c>
      <c r="G33" s="129">
        <v>4374.7785538500002</v>
      </c>
      <c r="H33" s="129">
        <v>1715.6357612520255</v>
      </c>
      <c r="I33" s="129">
        <v>2883.7996619999999</v>
      </c>
      <c r="J33" s="129">
        <v>1877.26571468</v>
      </c>
      <c r="K33" s="129">
        <v>2841.4615824700004</v>
      </c>
      <c r="L33" s="129">
        <v>238.43716839999999</v>
      </c>
      <c r="M33" s="129">
        <v>1683.3631542500002</v>
      </c>
      <c r="N33" s="129">
        <v>2719.2079463200002</v>
      </c>
      <c r="O33" s="129">
        <v>1823.3089944899998</v>
      </c>
      <c r="P33" s="129">
        <v>1826.4106791599995</v>
      </c>
      <c r="Q33" s="129">
        <v>534.26531498999998</v>
      </c>
      <c r="R33" s="129">
        <v>3437.7964790799997</v>
      </c>
      <c r="S33" s="129">
        <v>905.16461122999999</v>
      </c>
      <c r="T33" s="129">
        <v>1845.2615757234996</v>
      </c>
      <c r="U33" s="129">
        <v>1561.4981374399999</v>
      </c>
      <c r="V33" s="129">
        <v>2481.6714456899999</v>
      </c>
      <c r="W33" s="129">
        <v>2538.6610330399994</v>
      </c>
      <c r="X33" s="129">
        <v>1238.8443335400002</v>
      </c>
      <c r="Y33" s="129">
        <v>1585.3929160100001</v>
      </c>
      <c r="Z33" s="129">
        <v>4.3859796299999996</v>
      </c>
      <c r="AA33" s="129">
        <v>1.329</v>
      </c>
      <c r="AB33" s="129">
        <v>0.312</v>
      </c>
      <c r="AC33" s="129">
        <v>17.529894099999996</v>
      </c>
      <c r="AD33" s="129">
        <v>3.9493033800000021</v>
      </c>
      <c r="AE33" s="129">
        <v>1.0581246000000002</v>
      </c>
      <c r="AF33" s="129">
        <v>78.220637249999982</v>
      </c>
      <c r="AG33" s="129">
        <v>11.850029999999999</v>
      </c>
      <c r="AH33" s="129">
        <v>0</v>
      </c>
      <c r="AI33" s="129">
        <v>1.1059950000000001</v>
      </c>
      <c r="AJ33" s="129">
        <v>75.252088909999998</v>
      </c>
      <c r="AK33" s="129">
        <v>10.358000000000001</v>
      </c>
      <c r="AL33" s="129">
        <v>19.707505010000002</v>
      </c>
      <c r="AM33" s="129">
        <v>1.323</v>
      </c>
      <c r="AN33" s="129">
        <v>2.2800000000000001E-2</v>
      </c>
      <c r="AO33" s="129">
        <v>0</v>
      </c>
      <c r="AP33" s="129">
        <v>0</v>
      </c>
      <c r="AQ33" s="129">
        <v>0</v>
      </c>
      <c r="AR33" s="129">
        <v>235.47790619</v>
      </c>
      <c r="AS33" s="129">
        <v>0</v>
      </c>
      <c r="AT33" s="129">
        <v>1.4319999999999999</v>
      </c>
      <c r="AU33" s="129">
        <v>0</v>
      </c>
      <c r="AV33" s="129">
        <v>0</v>
      </c>
      <c r="AW33" s="129">
        <v>1.5149999999999999</v>
      </c>
      <c r="AX33" s="129">
        <v>0</v>
      </c>
      <c r="AY33" s="129">
        <v>0</v>
      </c>
      <c r="AZ33" s="129">
        <v>601.75603038999998</v>
      </c>
      <c r="BA33" s="129">
        <v>0</v>
      </c>
      <c r="BB33" s="129">
        <v>0</v>
      </c>
      <c r="BC33" s="129">
        <v>531.25846219999994</v>
      </c>
      <c r="BD33" s="129">
        <v>4.0010000000000003</v>
      </c>
      <c r="BE33" s="129">
        <v>9.4057561000000014</v>
      </c>
      <c r="BF33" s="129">
        <v>4.7500000000000001E-2</v>
      </c>
      <c r="BG33" s="129">
        <v>0</v>
      </c>
    </row>
    <row r="34" spans="2:59" x14ac:dyDescent="0.5">
      <c r="B34" s="130"/>
      <c r="C34" s="100" t="s">
        <v>293</v>
      </c>
      <c r="D34" s="129">
        <v>160.58670254999998</v>
      </c>
      <c r="E34" s="129">
        <v>0</v>
      </c>
      <c r="F34" s="129">
        <v>23.617499339999998</v>
      </c>
      <c r="G34" s="129">
        <v>939.18712836999998</v>
      </c>
      <c r="H34" s="129">
        <v>244.20718736999999</v>
      </c>
      <c r="I34" s="129">
        <v>813.90144699999996</v>
      </c>
      <c r="J34" s="129">
        <v>513.70191150120002</v>
      </c>
      <c r="K34" s="129">
        <v>0.59399999999999997</v>
      </c>
      <c r="L34" s="129">
        <v>7.7371272125000035</v>
      </c>
      <c r="M34" s="129">
        <v>9.0953720300100009</v>
      </c>
      <c r="N34" s="129">
        <v>0</v>
      </c>
      <c r="O34" s="129">
        <v>273.97008988000005</v>
      </c>
      <c r="P34" s="129">
        <v>242.74799999999999</v>
      </c>
      <c r="Q34" s="129">
        <v>0</v>
      </c>
      <c r="R34" s="129">
        <v>164.04753546127702</v>
      </c>
      <c r="S34" s="129">
        <v>0</v>
      </c>
      <c r="T34" s="129">
        <v>190.51560000000001</v>
      </c>
      <c r="U34" s="129">
        <v>0</v>
      </c>
      <c r="V34" s="129">
        <v>380.23385796000002</v>
      </c>
      <c r="W34" s="129">
        <v>0</v>
      </c>
      <c r="X34" s="129">
        <v>0</v>
      </c>
      <c r="Y34" s="129">
        <v>1.2276</v>
      </c>
      <c r="Z34" s="129">
        <v>0</v>
      </c>
      <c r="AA34" s="129">
        <v>0</v>
      </c>
      <c r="AB34" s="129">
        <v>0</v>
      </c>
      <c r="AC34" s="129">
        <v>0</v>
      </c>
      <c r="AD34" s="129">
        <v>0</v>
      </c>
      <c r="AE34" s="129">
        <v>0</v>
      </c>
      <c r="AF34" s="129">
        <v>0</v>
      </c>
      <c r="AG34" s="129">
        <v>0</v>
      </c>
      <c r="AH34" s="129">
        <v>0</v>
      </c>
      <c r="AI34" s="129">
        <v>0</v>
      </c>
      <c r="AJ34" s="129">
        <v>0</v>
      </c>
      <c r="AK34" s="129">
        <v>0</v>
      </c>
      <c r="AL34" s="129">
        <v>0</v>
      </c>
      <c r="AM34" s="129">
        <v>0</v>
      </c>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row>
    <row r="35" spans="2:59" x14ac:dyDescent="0.5">
      <c r="B35" s="134">
        <v>4</v>
      </c>
      <c r="C35" s="98" t="s">
        <v>124</v>
      </c>
      <c r="D35" s="129">
        <v>16.515174139999999</v>
      </c>
      <c r="E35" s="129">
        <v>2335.26406</v>
      </c>
      <c r="F35" s="129">
        <v>156.65378704</v>
      </c>
      <c r="G35" s="129">
        <v>0</v>
      </c>
      <c r="H35" s="129">
        <v>158.73877829</v>
      </c>
      <c r="I35" s="129">
        <v>23.076571000000001</v>
      </c>
      <c r="J35" s="129">
        <v>247.97028989</v>
      </c>
      <c r="K35" s="129">
        <v>106.73783727999998</v>
      </c>
      <c r="L35" s="129">
        <v>61.48287698</v>
      </c>
      <c r="M35" s="129">
        <v>497.26235560999999</v>
      </c>
      <c r="N35" s="129">
        <v>141.39309783624998</v>
      </c>
      <c r="O35" s="129">
        <v>5.5837112600000003</v>
      </c>
      <c r="P35" s="129">
        <v>0</v>
      </c>
      <c r="Q35" s="129">
        <v>0</v>
      </c>
      <c r="R35" s="129">
        <v>50.263287480000002</v>
      </c>
      <c r="S35" s="129">
        <v>160.15947936000001</v>
      </c>
      <c r="T35" s="129">
        <v>342.88353703999996</v>
      </c>
      <c r="U35" s="129">
        <v>12.9006513427</v>
      </c>
      <c r="V35" s="129">
        <v>22.0673552248</v>
      </c>
      <c r="W35" s="129">
        <v>102.74870951999999</v>
      </c>
      <c r="X35" s="129">
        <v>19.46244063</v>
      </c>
      <c r="Y35" s="129">
        <v>0</v>
      </c>
      <c r="Z35" s="129">
        <v>8.0703282299999994</v>
      </c>
      <c r="AA35" s="129">
        <v>0</v>
      </c>
      <c r="AB35" s="129">
        <v>0</v>
      </c>
      <c r="AC35" s="129">
        <v>6.6151282299999998</v>
      </c>
      <c r="AD35" s="129">
        <v>0</v>
      </c>
      <c r="AE35" s="129">
        <v>0</v>
      </c>
      <c r="AF35" s="129">
        <v>20.167746079999997</v>
      </c>
      <c r="AG35" s="129">
        <v>0.62900999999999996</v>
      </c>
      <c r="AH35" s="129">
        <v>0</v>
      </c>
      <c r="AI35" s="129">
        <v>0</v>
      </c>
      <c r="AJ35" s="129">
        <v>0</v>
      </c>
      <c r="AK35" s="129">
        <v>0</v>
      </c>
      <c r="AL35" s="129">
        <v>2.5546041100000001</v>
      </c>
      <c r="AM35" s="129">
        <v>0</v>
      </c>
      <c r="AN35" s="129">
        <v>0</v>
      </c>
      <c r="AO35" s="129">
        <v>0</v>
      </c>
      <c r="AP35" s="129">
        <v>0</v>
      </c>
      <c r="AQ35" s="129">
        <v>0</v>
      </c>
      <c r="AR35" s="129">
        <v>0</v>
      </c>
      <c r="AS35" s="129">
        <v>0</v>
      </c>
      <c r="AT35" s="129">
        <v>0</v>
      </c>
      <c r="AU35" s="129">
        <v>0</v>
      </c>
      <c r="AV35" s="129">
        <v>0</v>
      </c>
      <c r="AW35" s="129">
        <v>0</v>
      </c>
      <c r="AX35" s="129">
        <v>0</v>
      </c>
      <c r="AY35" s="129">
        <v>0.17018514000000001</v>
      </c>
      <c r="AZ35" s="129">
        <v>0</v>
      </c>
      <c r="BA35" s="129">
        <v>0</v>
      </c>
      <c r="BB35" s="129">
        <v>0</v>
      </c>
      <c r="BC35" s="129">
        <v>0</v>
      </c>
      <c r="BD35" s="129">
        <v>0</v>
      </c>
      <c r="BE35" s="129">
        <v>5.1711779999999999E-2</v>
      </c>
      <c r="BF35" s="129">
        <v>0</v>
      </c>
      <c r="BG35" s="129">
        <v>0</v>
      </c>
    </row>
    <row r="36" spans="2:59" x14ac:dyDescent="0.5">
      <c r="B36" s="134">
        <v>5</v>
      </c>
      <c r="C36" s="98" t="s">
        <v>125</v>
      </c>
      <c r="D36" s="129">
        <v>14578.527466528642</v>
      </c>
      <c r="E36" s="129">
        <v>26531.305940000002</v>
      </c>
      <c r="F36" s="129">
        <v>25619.757791476044</v>
      </c>
      <c r="G36" s="129">
        <v>50638.174880450286</v>
      </c>
      <c r="H36" s="129">
        <v>8125.6329556588225</v>
      </c>
      <c r="I36" s="129">
        <v>9311.1113747309246</v>
      </c>
      <c r="J36" s="129">
        <v>12055.704325788611</v>
      </c>
      <c r="K36" s="129">
        <v>11835.486446712617</v>
      </c>
      <c r="L36" s="129">
        <v>23589.727973447989</v>
      </c>
      <c r="M36" s="129">
        <v>6525.6083205561581</v>
      </c>
      <c r="N36" s="129">
        <v>31704.548975138852</v>
      </c>
      <c r="O36" s="129">
        <v>11660.500051921494</v>
      </c>
      <c r="P36" s="129">
        <v>23683.305601734897</v>
      </c>
      <c r="Q36" s="129">
        <v>37387.092587504361</v>
      </c>
      <c r="R36" s="129">
        <v>27788.746832579774</v>
      </c>
      <c r="S36" s="129">
        <v>9415.1694009753573</v>
      </c>
      <c r="T36" s="129">
        <v>14472.843163433447</v>
      </c>
      <c r="U36" s="129">
        <v>11190.297156960885</v>
      </c>
      <c r="V36" s="129">
        <v>29684.393031021802</v>
      </c>
      <c r="W36" s="129">
        <v>29917.948354632401</v>
      </c>
      <c r="X36" s="129">
        <v>11082.684942183314</v>
      </c>
      <c r="Y36" s="129">
        <v>7102.9053759517683</v>
      </c>
      <c r="Z36" s="129">
        <v>4206.8007630077427</v>
      </c>
      <c r="AA36" s="129">
        <v>177.89099999999999</v>
      </c>
      <c r="AB36" s="129">
        <v>176.428</v>
      </c>
      <c r="AC36" s="129">
        <v>2670.1388449366736</v>
      </c>
      <c r="AD36" s="129">
        <v>769.94916225666248</v>
      </c>
      <c r="AE36" s="129">
        <v>217.19039474454544</v>
      </c>
      <c r="AF36" s="129">
        <v>4099.3992463814648</v>
      </c>
      <c r="AG36" s="129">
        <v>3059.6749499999996</v>
      </c>
      <c r="AH36" s="129">
        <v>2428.9050681254339</v>
      </c>
      <c r="AI36" s="129">
        <v>137.77212413950028</v>
      </c>
      <c r="AJ36" s="129">
        <v>3505.1147621017017</v>
      </c>
      <c r="AK36" s="129">
        <v>2652.7881897977991</v>
      </c>
      <c r="AL36" s="129">
        <v>4896.9562839647169</v>
      </c>
      <c r="AM36" s="129">
        <v>270.13803269064005</v>
      </c>
      <c r="AN36" s="129">
        <v>70.739137850000006</v>
      </c>
      <c r="AO36" s="129">
        <v>797.65321328340008</v>
      </c>
      <c r="AP36" s="129">
        <v>153.84958127870001</v>
      </c>
      <c r="AQ36" s="129">
        <v>790.78624555244994</v>
      </c>
      <c r="AR36" s="129">
        <v>7305.7907354199997</v>
      </c>
      <c r="AS36" s="129">
        <v>857.012426307189</v>
      </c>
      <c r="AT36" s="129">
        <v>955.99932210674581</v>
      </c>
      <c r="AU36" s="129">
        <v>218.93822577300006</v>
      </c>
      <c r="AV36" s="129">
        <v>302.57</v>
      </c>
      <c r="AW36" s="129">
        <v>250.58832783272732</v>
      </c>
      <c r="AX36" s="129">
        <v>316.24818564827302</v>
      </c>
      <c r="AY36" s="129">
        <v>652.80452350583937</v>
      </c>
      <c r="AZ36" s="129">
        <v>121.63274967299998</v>
      </c>
      <c r="BA36" s="129">
        <v>14.111395870000003</v>
      </c>
      <c r="BB36" s="129">
        <v>280.19874188744092</v>
      </c>
      <c r="BC36" s="129">
        <v>4275.1750513000006</v>
      </c>
      <c r="BD36" s="129">
        <v>361.11307128745278</v>
      </c>
      <c r="BE36" s="129">
        <v>842.41913974837121</v>
      </c>
      <c r="BF36" s="129">
        <v>1006.8512230943664</v>
      </c>
      <c r="BG36" s="129">
        <v>363.83782215682908</v>
      </c>
    </row>
    <row r="37" spans="2:59" x14ac:dyDescent="0.5">
      <c r="B37" s="134"/>
      <c r="C37" s="100" t="s">
        <v>294</v>
      </c>
      <c r="D37" s="129">
        <v>758.08111655499999</v>
      </c>
      <c r="E37" s="129">
        <v>2490.231792</v>
      </c>
      <c r="F37" s="129">
        <v>10237.606526749209</v>
      </c>
      <c r="G37" s="129">
        <v>7420.2427933900026</v>
      </c>
      <c r="H37" s="129">
        <v>259.99644212100026</v>
      </c>
      <c r="I37" s="129">
        <v>61.730933</v>
      </c>
      <c r="J37" s="129">
        <v>1825.1237868220012</v>
      </c>
      <c r="K37" s="129">
        <v>1170.8810569745201</v>
      </c>
      <c r="L37" s="129">
        <v>5763.1678545387113</v>
      </c>
      <c r="M37" s="129">
        <v>934.42624858898057</v>
      </c>
      <c r="N37" s="129">
        <v>17445.736131217913</v>
      </c>
      <c r="O37" s="129">
        <v>1118.7793816600001</v>
      </c>
      <c r="P37" s="129">
        <v>6034.9591456115968</v>
      </c>
      <c r="Q37" s="129">
        <v>6461.1254875599998</v>
      </c>
      <c r="R37" s="129">
        <v>2167.759452670115</v>
      </c>
      <c r="S37" s="129">
        <v>9.3678109299999992</v>
      </c>
      <c r="T37" s="129">
        <v>300.76628033999987</v>
      </c>
      <c r="U37" s="129">
        <v>1.627691</v>
      </c>
      <c r="V37" s="129">
        <v>132.59706508999929</v>
      </c>
      <c r="W37" s="129">
        <v>14224.973092852404</v>
      </c>
      <c r="X37" s="129">
        <v>3.68137655</v>
      </c>
      <c r="Y37" s="129">
        <v>160.38800090000001</v>
      </c>
      <c r="Z37" s="129">
        <v>50.853657947902406</v>
      </c>
      <c r="AA37" s="129">
        <v>32.332000000000001</v>
      </c>
      <c r="AB37" s="129">
        <v>0</v>
      </c>
      <c r="AC37" s="129">
        <v>98.112976617154004</v>
      </c>
      <c r="AD37" s="129">
        <v>46.144774125000019</v>
      </c>
      <c r="AE37" s="129">
        <v>0</v>
      </c>
      <c r="AF37" s="129">
        <v>0</v>
      </c>
      <c r="AG37" s="129">
        <v>5.5734700000000004</v>
      </c>
      <c r="AH37" s="129">
        <v>5.0750022599999998</v>
      </c>
      <c r="AI37" s="129">
        <v>2.80583793</v>
      </c>
      <c r="AJ37" s="129">
        <v>16.872967439999996</v>
      </c>
      <c r="AK37" s="129">
        <v>120.00572349999997</v>
      </c>
      <c r="AL37" s="129">
        <v>99.286387220000009</v>
      </c>
      <c r="AM37" s="129">
        <v>1.4316379799999999</v>
      </c>
      <c r="AN37" s="129">
        <v>7.586506</v>
      </c>
      <c r="AO37" s="129">
        <v>6.9614073200000002</v>
      </c>
      <c r="AP37" s="129">
        <v>7.9139999999999997</v>
      </c>
      <c r="AQ37" s="129">
        <v>44.050272990000011</v>
      </c>
      <c r="AR37" s="129">
        <v>149.17023195000002</v>
      </c>
      <c r="AS37" s="129">
        <v>2.5489936499999999</v>
      </c>
      <c r="AT37" s="129">
        <v>326.24453055448907</v>
      </c>
      <c r="AU37" s="129">
        <v>5.3231598700000013</v>
      </c>
      <c r="AV37" s="129">
        <v>11.584</v>
      </c>
      <c r="AW37" s="129">
        <v>6.7694975527272998</v>
      </c>
      <c r="AX37" s="129">
        <v>3.6659309899999935</v>
      </c>
      <c r="AY37" s="129">
        <v>12.215258069999999</v>
      </c>
      <c r="AZ37" s="129">
        <v>5.0773270000000004</v>
      </c>
      <c r="BA37" s="129">
        <v>0.12090000000000001</v>
      </c>
      <c r="BB37" s="129">
        <v>11.398151939999995</v>
      </c>
      <c r="BC37" s="129">
        <v>269.95683990000003</v>
      </c>
      <c r="BD37" s="129">
        <v>12.657950000000001</v>
      </c>
      <c r="BE37" s="129">
        <v>236.23654409000005</v>
      </c>
      <c r="BF37" s="129">
        <v>107.62031956829996</v>
      </c>
      <c r="BG37" s="129">
        <v>5.2016538099999998</v>
      </c>
    </row>
    <row r="38" spans="2:59" x14ac:dyDescent="0.5">
      <c r="B38" s="134"/>
      <c r="C38" s="100" t="s">
        <v>295</v>
      </c>
      <c r="D38" s="129">
        <v>5547.662264956105</v>
      </c>
      <c r="E38" s="129">
        <v>7932.8291690000005</v>
      </c>
      <c r="F38" s="129">
        <v>9692.2642466903471</v>
      </c>
      <c r="G38" s="129">
        <v>13020.597038391392</v>
      </c>
      <c r="H38" s="129">
        <v>1837.6878608438928</v>
      </c>
      <c r="I38" s="129">
        <v>5301.5862399309244</v>
      </c>
      <c r="J38" s="129">
        <v>2811.0713112366111</v>
      </c>
      <c r="K38" s="129">
        <v>2768.7</v>
      </c>
      <c r="L38" s="129">
        <v>4604.3881485475467</v>
      </c>
      <c r="M38" s="129">
        <v>2859.9948961375003</v>
      </c>
      <c r="N38" s="129">
        <v>9289.531372077563</v>
      </c>
      <c r="O38" s="129">
        <v>3387.8810165857726</v>
      </c>
      <c r="P38" s="129">
        <v>4976.5257495124115</v>
      </c>
      <c r="Q38" s="129">
        <v>7507.640011030011</v>
      </c>
      <c r="R38" s="129">
        <v>11034.104640907732</v>
      </c>
      <c r="S38" s="129">
        <v>4176.0979532700003</v>
      </c>
      <c r="T38" s="129">
        <v>5078.1982711513647</v>
      </c>
      <c r="U38" s="129">
        <v>3943.0520296767527</v>
      </c>
      <c r="V38" s="129">
        <v>5325.3364757700001</v>
      </c>
      <c r="W38" s="129">
        <v>7594.4377163398804</v>
      </c>
      <c r="X38" s="129">
        <v>2682.20702772</v>
      </c>
      <c r="Y38" s="129">
        <v>2867.5611057491997</v>
      </c>
      <c r="Z38" s="129">
        <v>1477.458029890832</v>
      </c>
      <c r="AA38" s="129">
        <v>14.948</v>
      </c>
      <c r="AB38" s="129">
        <v>105.029</v>
      </c>
      <c r="AC38" s="129">
        <v>1178.4895715271889</v>
      </c>
      <c r="AD38" s="129">
        <v>575.32886826122387</v>
      </c>
      <c r="AE38" s="129">
        <v>136.07012990753009</v>
      </c>
      <c r="AF38" s="129">
        <v>1731.70278631</v>
      </c>
      <c r="AG38" s="129">
        <v>1569.1775899999998</v>
      </c>
      <c r="AH38" s="129">
        <v>1479.7858555078833</v>
      </c>
      <c r="AI38" s="129">
        <v>53.532787110000001</v>
      </c>
      <c r="AJ38" s="129">
        <v>1758.2960680070914</v>
      </c>
      <c r="AK38" s="129">
        <v>925.86678253000014</v>
      </c>
      <c r="AL38" s="129">
        <v>1365.8527369399997</v>
      </c>
      <c r="AM38" s="129">
        <v>139.93828946063999</v>
      </c>
      <c r="AN38" s="129">
        <v>36.054519999999997</v>
      </c>
      <c r="AO38" s="129">
        <v>437.89289953050002</v>
      </c>
      <c r="AP38" s="129">
        <v>90.022595230000007</v>
      </c>
      <c r="AQ38" s="129">
        <v>199.84653626245003</v>
      </c>
      <c r="AR38" s="129">
        <v>2214.3293554900001</v>
      </c>
      <c r="AS38" s="129">
        <v>517.27284264077002</v>
      </c>
      <c r="AT38" s="129">
        <v>368.18782262001201</v>
      </c>
      <c r="AU38" s="129">
        <v>115.05411495000001</v>
      </c>
      <c r="AV38" s="129">
        <v>119.88800000000001</v>
      </c>
      <c r="AW38" s="129">
        <v>123.93618053000002</v>
      </c>
      <c r="AX38" s="129">
        <v>0</v>
      </c>
      <c r="AY38" s="129">
        <v>319.26370813245006</v>
      </c>
      <c r="AZ38" s="129">
        <v>0</v>
      </c>
      <c r="BA38" s="129">
        <v>0</v>
      </c>
      <c r="BB38" s="129">
        <v>184.42894643147511</v>
      </c>
      <c r="BC38" s="129">
        <v>1127.7851275</v>
      </c>
      <c r="BD38" s="129">
        <v>161.91836999999998</v>
      </c>
      <c r="BE38" s="129">
        <v>340.10953397047263</v>
      </c>
      <c r="BF38" s="129">
        <v>363.14970302555014</v>
      </c>
      <c r="BG38" s="129">
        <v>192.03897529682908</v>
      </c>
    </row>
    <row r="39" spans="2:59" x14ac:dyDescent="0.5">
      <c r="B39" s="134"/>
      <c r="C39" s="100" t="s">
        <v>296</v>
      </c>
      <c r="D39" s="129">
        <v>0</v>
      </c>
      <c r="E39" s="129">
        <v>9358.5736369999995</v>
      </c>
      <c r="F39" s="129">
        <v>0</v>
      </c>
      <c r="G39" s="129">
        <v>1632.0942296155015</v>
      </c>
      <c r="H39" s="129">
        <v>39.243480153871133</v>
      </c>
      <c r="I39" s="129">
        <v>0</v>
      </c>
      <c r="J39" s="129">
        <v>461.28418369999991</v>
      </c>
      <c r="K39" s="129">
        <v>0</v>
      </c>
      <c r="L39" s="129">
        <v>0</v>
      </c>
      <c r="M39" s="129">
        <v>134.33374931999998</v>
      </c>
      <c r="N39" s="129">
        <v>0</v>
      </c>
      <c r="O39" s="129">
        <v>0</v>
      </c>
      <c r="P39" s="129">
        <v>0</v>
      </c>
      <c r="Q39" s="129">
        <v>690.75935897990894</v>
      </c>
      <c r="R39" s="129">
        <v>0</v>
      </c>
      <c r="S39" s="129">
        <v>0</v>
      </c>
      <c r="T39" s="129">
        <v>427.20652322299975</v>
      </c>
      <c r="U39" s="129">
        <v>2127.2645517950941</v>
      </c>
      <c r="V39" s="129">
        <v>0</v>
      </c>
      <c r="W39" s="129">
        <v>577.66083468999989</v>
      </c>
      <c r="X39" s="129">
        <v>9.9164604100000009</v>
      </c>
      <c r="Y39" s="129">
        <v>0</v>
      </c>
      <c r="Z39" s="129">
        <v>991.22726040999999</v>
      </c>
      <c r="AA39" s="129">
        <v>16.099</v>
      </c>
      <c r="AB39" s="129">
        <v>0</v>
      </c>
      <c r="AC39" s="129">
        <v>851.61536679199992</v>
      </c>
      <c r="AD39" s="129">
        <v>0</v>
      </c>
      <c r="AE39" s="129">
        <v>0</v>
      </c>
      <c r="AF39" s="129">
        <v>0</v>
      </c>
      <c r="AG39" s="129">
        <v>0</v>
      </c>
      <c r="AH39" s="129">
        <v>0</v>
      </c>
      <c r="AI39" s="129">
        <v>66.414866799999999</v>
      </c>
      <c r="AJ39" s="129">
        <v>0</v>
      </c>
      <c r="AK39" s="129">
        <v>773.18081754779905</v>
      </c>
      <c r="AL39" s="129">
        <v>1105.4065176799998</v>
      </c>
      <c r="AM39" s="129">
        <v>0</v>
      </c>
      <c r="AN39" s="129">
        <v>0</v>
      </c>
      <c r="AO39" s="129">
        <v>118.27171300290001</v>
      </c>
      <c r="AP39" s="129">
        <v>14.562198490000002</v>
      </c>
      <c r="AQ39" s="129">
        <v>386.91399613999994</v>
      </c>
      <c r="AR39" s="129">
        <v>4866.6479937100003</v>
      </c>
      <c r="AS39" s="129">
        <v>173.14178873000029</v>
      </c>
      <c r="AT39" s="129">
        <v>0</v>
      </c>
      <c r="AU39" s="129">
        <v>6.983379639999999</v>
      </c>
      <c r="AV39" s="129">
        <v>0</v>
      </c>
      <c r="AW39" s="129">
        <v>49.081938849999993</v>
      </c>
      <c r="AX39" s="129">
        <v>210.12570964</v>
      </c>
      <c r="AY39" s="129">
        <v>0</v>
      </c>
      <c r="AZ39" s="129">
        <v>0</v>
      </c>
      <c r="BA39" s="129">
        <v>0</v>
      </c>
      <c r="BB39" s="129">
        <v>11.978757399999983</v>
      </c>
      <c r="BC39" s="129">
        <v>2827.8755572999999</v>
      </c>
      <c r="BD39" s="129">
        <v>0</v>
      </c>
      <c r="BE39" s="129">
        <v>0</v>
      </c>
      <c r="BF39" s="129">
        <v>157.27457699999999</v>
      </c>
      <c r="BG39" s="129">
        <v>78.764951319999952</v>
      </c>
    </row>
    <row r="40" spans="2:59" x14ac:dyDescent="0.5">
      <c r="B40" s="134"/>
      <c r="C40" s="100" t="s">
        <v>297</v>
      </c>
      <c r="D40" s="129">
        <v>8272.7840850175362</v>
      </c>
      <c r="E40" s="129">
        <v>6749.6713420000015</v>
      </c>
      <c r="F40" s="129">
        <v>5689.8870180364866</v>
      </c>
      <c r="G40" s="129">
        <v>28565.24081905339</v>
      </c>
      <c r="H40" s="129">
        <v>5988.7051725400579</v>
      </c>
      <c r="I40" s="129">
        <v>3947.7942018000003</v>
      </c>
      <c r="J40" s="129">
        <v>6958.2250440299986</v>
      </c>
      <c r="K40" s="129">
        <v>7895.9053897380973</v>
      </c>
      <c r="L40" s="129">
        <v>13222.171970361731</v>
      </c>
      <c r="M40" s="129">
        <v>2596.8534265096773</v>
      </c>
      <c r="N40" s="129">
        <v>4969.2814718433765</v>
      </c>
      <c r="O40" s="129">
        <v>7153.8396536757209</v>
      </c>
      <c r="P40" s="129">
        <v>12671.820706610888</v>
      </c>
      <c r="Q40" s="129">
        <v>22727.567729934439</v>
      </c>
      <c r="R40" s="129">
        <v>14586.882739001929</v>
      </c>
      <c r="S40" s="129">
        <v>5229.7036367753572</v>
      </c>
      <c r="T40" s="129">
        <v>8666.6720887190822</v>
      </c>
      <c r="U40" s="129">
        <v>5118.3528844890388</v>
      </c>
      <c r="V40" s="129">
        <v>24226.459490161804</v>
      </c>
      <c r="W40" s="129">
        <v>7520.8767107501189</v>
      </c>
      <c r="X40" s="129">
        <v>8386.8800775033142</v>
      </c>
      <c r="Y40" s="129">
        <v>4074.9562693025687</v>
      </c>
      <c r="Z40" s="129">
        <v>1687.2618147590081</v>
      </c>
      <c r="AA40" s="129">
        <v>114.512</v>
      </c>
      <c r="AB40" s="129">
        <v>71.399000000000001</v>
      </c>
      <c r="AC40" s="129">
        <v>541.92093000033083</v>
      </c>
      <c r="AD40" s="129">
        <v>148.4755198704386</v>
      </c>
      <c r="AE40" s="129">
        <v>81.120264837015355</v>
      </c>
      <c r="AF40" s="129">
        <v>2367.6964600714646</v>
      </c>
      <c r="AG40" s="129">
        <v>1484.9238899999998</v>
      </c>
      <c r="AH40" s="129">
        <v>944.04421035755058</v>
      </c>
      <c r="AI40" s="129">
        <v>15.018632299500284</v>
      </c>
      <c r="AJ40" s="129">
        <v>1729.9457266546099</v>
      </c>
      <c r="AK40" s="129">
        <v>833.73486621999996</v>
      </c>
      <c r="AL40" s="129">
        <v>2326.410642124717</v>
      </c>
      <c r="AM40" s="129">
        <v>128.76810525000008</v>
      </c>
      <c r="AN40" s="129">
        <v>27.098111850000002</v>
      </c>
      <c r="AO40" s="129">
        <v>234.52719342999998</v>
      </c>
      <c r="AP40" s="129">
        <v>41.350787558699984</v>
      </c>
      <c r="AQ40" s="129">
        <v>159.97544016000001</v>
      </c>
      <c r="AR40" s="129">
        <v>75.643154269999826</v>
      </c>
      <c r="AS40" s="129">
        <v>164.04880128641869</v>
      </c>
      <c r="AT40" s="129">
        <v>261.56696893224472</v>
      </c>
      <c r="AU40" s="129">
        <v>91.577571313000021</v>
      </c>
      <c r="AV40" s="129">
        <v>171.09800000000001</v>
      </c>
      <c r="AW40" s="129">
        <v>70.800710899999999</v>
      </c>
      <c r="AX40" s="129">
        <v>102.45654501827306</v>
      </c>
      <c r="AY40" s="129">
        <v>321.32555730338936</v>
      </c>
      <c r="AZ40" s="129">
        <v>116.55542267299998</v>
      </c>
      <c r="BA40" s="129">
        <v>13.990495870000002</v>
      </c>
      <c r="BB40" s="129">
        <v>72.392886115965837</v>
      </c>
      <c r="BC40" s="129">
        <v>49.55752660000045</v>
      </c>
      <c r="BD40" s="129">
        <v>186.53675128745277</v>
      </c>
      <c r="BE40" s="129">
        <v>266.07306168789859</v>
      </c>
      <c r="BF40" s="129">
        <v>378.80662350051642</v>
      </c>
      <c r="BG40" s="129">
        <v>87.832241730000064</v>
      </c>
    </row>
    <row r="41" spans="2:59" x14ac:dyDescent="0.5">
      <c r="B41" s="134">
        <v>6</v>
      </c>
      <c r="C41" s="98" t="s">
        <v>129</v>
      </c>
      <c r="D41" s="129">
        <v>0</v>
      </c>
      <c r="E41" s="129">
        <v>114.092997</v>
      </c>
      <c r="F41" s="129">
        <v>0</v>
      </c>
      <c r="G41" s="129">
        <v>40.850453139999999</v>
      </c>
      <c r="H41" s="129">
        <v>0</v>
      </c>
      <c r="I41" s="129">
        <v>0</v>
      </c>
      <c r="J41" s="129">
        <v>64.36876007999993</v>
      </c>
      <c r="K41" s="129">
        <v>1.3186833980000001</v>
      </c>
      <c r="L41" s="129">
        <v>0</v>
      </c>
      <c r="M41" s="129">
        <v>0</v>
      </c>
      <c r="N41" s="129">
        <v>0</v>
      </c>
      <c r="O41" s="129">
        <v>0</v>
      </c>
      <c r="P41" s="129">
        <v>0</v>
      </c>
      <c r="Q41" s="129">
        <v>0</v>
      </c>
      <c r="R41" s="129">
        <v>0</v>
      </c>
      <c r="S41" s="129">
        <v>0</v>
      </c>
      <c r="T41" s="129">
        <v>0</v>
      </c>
      <c r="U41" s="129">
        <v>0</v>
      </c>
      <c r="V41" s="129">
        <v>0</v>
      </c>
      <c r="W41" s="129">
        <v>0</v>
      </c>
      <c r="X41" s="129">
        <v>0</v>
      </c>
      <c r="Y41" s="129">
        <v>0</v>
      </c>
      <c r="Z41" s="129">
        <v>0</v>
      </c>
      <c r="AA41" s="129">
        <v>0</v>
      </c>
      <c r="AB41" s="129">
        <v>0</v>
      </c>
      <c r="AC41" s="129">
        <v>0</v>
      </c>
      <c r="AD41" s="129">
        <v>0</v>
      </c>
      <c r="AE41" s="129">
        <v>0</v>
      </c>
      <c r="AF41" s="129">
        <v>0.34056000000190734</v>
      </c>
      <c r="AG41" s="129">
        <v>0</v>
      </c>
      <c r="AH41" s="129">
        <v>0</v>
      </c>
      <c r="AI41" s="129">
        <v>0</v>
      </c>
      <c r="AJ41" s="129">
        <v>9.9964141845703125E-9</v>
      </c>
      <c r="AK41" s="129">
        <v>0</v>
      </c>
      <c r="AL41" s="129">
        <v>0</v>
      </c>
      <c r="AM41" s="129">
        <v>0</v>
      </c>
      <c r="AN41" s="129">
        <v>0</v>
      </c>
      <c r="AO41" s="129">
        <v>0</v>
      </c>
      <c r="AP41" s="129">
        <v>0</v>
      </c>
      <c r="AQ41" s="129">
        <v>0</v>
      </c>
      <c r="AR41" s="129">
        <v>5.3700000000000005E-2</v>
      </c>
      <c r="AS41" s="129">
        <v>0</v>
      </c>
      <c r="AT41" s="129">
        <v>0</v>
      </c>
      <c r="AU41" s="129">
        <v>0</v>
      </c>
      <c r="AV41" s="129">
        <v>0</v>
      </c>
      <c r="AW41" s="129">
        <v>-0.85537337000000002</v>
      </c>
      <c r="AX41" s="129">
        <v>0</v>
      </c>
      <c r="AY41" s="129">
        <v>0</v>
      </c>
      <c r="AZ41" s="129">
        <v>0</v>
      </c>
      <c r="BA41" s="129">
        <v>0</v>
      </c>
      <c r="BB41" s="129">
        <v>0</v>
      </c>
      <c r="BC41" s="129">
        <v>0</v>
      </c>
      <c r="BD41" s="129">
        <v>0</v>
      </c>
      <c r="BE41" s="129">
        <v>0</v>
      </c>
      <c r="BF41" s="129">
        <v>0</v>
      </c>
      <c r="BG41" s="129">
        <v>0</v>
      </c>
    </row>
    <row r="42" spans="2:59" x14ac:dyDescent="0.5">
      <c r="B42" s="135">
        <v>7</v>
      </c>
      <c r="C42" s="136" t="s">
        <v>130</v>
      </c>
      <c r="D42" s="129">
        <v>1706.6054246702831</v>
      </c>
      <c r="E42" s="129">
        <v>3066.8189139999995</v>
      </c>
      <c r="F42" s="129">
        <v>4132.6913135118784</v>
      </c>
      <c r="G42" s="129">
        <v>2703.0208454352201</v>
      </c>
      <c r="H42" s="129">
        <v>2023.2817433607438</v>
      </c>
      <c r="I42" s="129">
        <v>1298.3366528100005</v>
      </c>
      <c r="J42" s="129">
        <v>1380.1604912779655</v>
      </c>
      <c r="K42" s="129">
        <v>1883.4514964407649</v>
      </c>
      <c r="L42" s="129">
        <v>3678.98473220404</v>
      </c>
      <c r="M42" s="129">
        <v>1178.6588380580899</v>
      </c>
      <c r="N42" s="129">
        <v>1530.70707204831</v>
      </c>
      <c r="O42" s="129">
        <v>1280.4259857965299</v>
      </c>
      <c r="P42" s="129">
        <v>1450.7268349811766</v>
      </c>
      <c r="Q42" s="129">
        <v>100.61853825929587</v>
      </c>
      <c r="R42" s="129">
        <v>3553.5545392532481</v>
      </c>
      <c r="S42" s="129">
        <v>1023.3679297073099</v>
      </c>
      <c r="T42" s="129">
        <v>1997.8340797265498</v>
      </c>
      <c r="U42" s="129">
        <v>860.62896802083173</v>
      </c>
      <c r="V42" s="129">
        <v>2235.7513851783115</v>
      </c>
      <c r="W42" s="129">
        <v>0</v>
      </c>
      <c r="X42" s="129">
        <v>777.08274308818568</v>
      </c>
      <c r="Y42" s="129">
        <v>1533.7401719960044</v>
      </c>
      <c r="Z42" s="129">
        <v>364.23673918620091</v>
      </c>
      <c r="AA42" s="129">
        <v>0</v>
      </c>
      <c r="AB42" s="129">
        <v>12.776</v>
      </c>
      <c r="AC42" s="129">
        <v>219.73382625585438</v>
      </c>
      <c r="AD42" s="129">
        <v>0</v>
      </c>
      <c r="AE42" s="129">
        <v>63.00707149545461</v>
      </c>
      <c r="AF42" s="129">
        <v>737.85086691573849</v>
      </c>
      <c r="AG42" s="129">
        <v>587.29535999999996</v>
      </c>
      <c r="AH42" s="129">
        <v>0</v>
      </c>
      <c r="AI42" s="129">
        <v>11.865034030499995</v>
      </c>
      <c r="AJ42" s="129">
        <v>111.41623747627705</v>
      </c>
      <c r="AK42" s="129">
        <v>490.24697842446437</v>
      </c>
      <c r="AL42" s="129">
        <v>305.59027808207151</v>
      </c>
      <c r="AM42" s="129">
        <v>0</v>
      </c>
      <c r="AN42" s="129">
        <v>0</v>
      </c>
      <c r="AO42" s="129">
        <v>0</v>
      </c>
      <c r="AP42" s="129">
        <v>29.783313951299998</v>
      </c>
      <c r="AQ42" s="129">
        <v>15.885319830000011</v>
      </c>
      <c r="AR42" s="129">
        <v>17.051981299999998</v>
      </c>
      <c r="AS42" s="129">
        <v>80.038814045091272</v>
      </c>
      <c r="AT42" s="129">
        <v>0</v>
      </c>
      <c r="AU42" s="129">
        <v>0</v>
      </c>
      <c r="AV42" s="129">
        <v>0</v>
      </c>
      <c r="AW42" s="129">
        <v>0</v>
      </c>
      <c r="AX42" s="129">
        <v>21.088800799119948</v>
      </c>
      <c r="AY42" s="129">
        <v>41.329189275500717</v>
      </c>
      <c r="AZ42" s="129">
        <v>9.2388745932670222</v>
      </c>
      <c r="BA42" s="129">
        <v>2.6513</v>
      </c>
      <c r="BB42" s="129">
        <v>0</v>
      </c>
      <c r="BC42" s="129">
        <v>156.60798</v>
      </c>
      <c r="BD42" s="129">
        <v>0</v>
      </c>
      <c r="BE42" s="129">
        <v>58.305108530746203</v>
      </c>
      <c r="BF42" s="129">
        <v>0</v>
      </c>
      <c r="BG42" s="129">
        <v>8.9203836949998987</v>
      </c>
    </row>
    <row r="43" spans="2:59" s="123" customFormat="1" x14ac:dyDescent="0.5">
      <c r="B43" s="372" t="s">
        <v>298</v>
      </c>
      <c r="C43" s="372"/>
      <c r="D43" s="137">
        <v>277647.03231440205</v>
      </c>
      <c r="E43" s="137">
        <v>361960.96640399995</v>
      </c>
      <c r="F43" s="137">
        <v>452554.99848977238</v>
      </c>
      <c r="G43" s="137">
        <v>492029.37393182551</v>
      </c>
      <c r="H43" s="137">
        <v>138778.47893899065</v>
      </c>
      <c r="I43" s="137">
        <v>222220.44711912892</v>
      </c>
      <c r="J43" s="137">
        <v>176436.59510282398</v>
      </c>
      <c r="K43" s="137">
        <v>231984.47544034195</v>
      </c>
      <c r="L43" s="137">
        <v>384580.75294915499</v>
      </c>
      <c r="M43" s="137">
        <v>188783.24515286743</v>
      </c>
      <c r="N43" s="137">
        <v>383788.99153581634</v>
      </c>
      <c r="O43" s="137">
        <v>188165.22615046037</v>
      </c>
      <c r="P43" s="137">
        <v>278921.42296777602</v>
      </c>
      <c r="Q43" s="137">
        <v>270145.34054821404</v>
      </c>
      <c r="R43" s="137">
        <v>513791.32899229258</v>
      </c>
      <c r="S43" s="137">
        <v>197264.77042177771</v>
      </c>
      <c r="T43" s="137">
        <v>222488.70028691267</v>
      </c>
      <c r="U43" s="137">
        <v>172322.32906786696</v>
      </c>
      <c r="V43" s="137">
        <v>275968.93312231579</v>
      </c>
      <c r="W43" s="137">
        <v>360826.57889861887</v>
      </c>
      <c r="X43" s="137">
        <v>124490.31223761065</v>
      </c>
      <c r="Y43" s="137">
        <v>202238.97223091719</v>
      </c>
      <c r="Z43" s="137">
        <v>59974.818855351114</v>
      </c>
      <c r="AA43" s="137">
        <v>902.851</v>
      </c>
      <c r="AB43" s="137">
        <v>5320.6480000000001</v>
      </c>
      <c r="AC43" s="137">
        <v>59680.796555075496</v>
      </c>
      <c r="AD43" s="137">
        <v>14894.65939542743</v>
      </c>
      <c r="AE43" s="137">
        <v>7856.5063676299997</v>
      </c>
      <c r="AF43" s="137">
        <v>126274.61776793467</v>
      </c>
      <c r="AG43" s="137">
        <v>84492.83804196</v>
      </c>
      <c r="AH43" s="137">
        <v>59524.096123404066</v>
      </c>
      <c r="AI43" s="137">
        <v>1924.0756718300006</v>
      </c>
      <c r="AJ43" s="137">
        <v>69816.434367325783</v>
      </c>
      <c r="AK43" s="137">
        <v>60215.632674292268</v>
      </c>
      <c r="AL43" s="137">
        <v>59286.57037530253</v>
      </c>
      <c r="AM43" s="137">
        <v>5639.2499161684382</v>
      </c>
      <c r="AN43" s="137">
        <v>1293.1508806499999</v>
      </c>
      <c r="AO43" s="137">
        <v>6447.9046915344097</v>
      </c>
      <c r="AP43" s="137">
        <v>4317.2638952300013</v>
      </c>
      <c r="AQ43" s="137">
        <v>3483.1021150024494</v>
      </c>
      <c r="AR43" s="137">
        <v>8082.2806755099991</v>
      </c>
      <c r="AS43" s="137">
        <v>10545.213736511285</v>
      </c>
      <c r="AT43" s="137">
        <v>15674.819497340948</v>
      </c>
      <c r="AU43" s="137">
        <v>8799.1297040176996</v>
      </c>
      <c r="AV43" s="137">
        <v>5696.9880000000003</v>
      </c>
      <c r="AW43" s="137">
        <v>5951.8663377400007</v>
      </c>
      <c r="AX43" s="137">
        <v>4688.2414227573672</v>
      </c>
      <c r="AY43" s="137">
        <v>13741.289315530244</v>
      </c>
      <c r="AZ43" s="137">
        <v>7733.796331673082</v>
      </c>
      <c r="BA43" s="137">
        <v>1822.6084162399998</v>
      </c>
      <c r="BB43" s="137">
        <v>2905.3620737274409</v>
      </c>
      <c r="BC43" s="137">
        <v>4629.4697811000015</v>
      </c>
      <c r="BD43" s="137">
        <v>9006.8814010615224</v>
      </c>
      <c r="BE43" s="137">
        <v>21934.555398349119</v>
      </c>
      <c r="BF43" s="137">
        <v>16876.058886352785</v>
      </c>
      <c r="BG43" s="137">
        <v>9521.5480641359045</v>
      </c>
    </row>
    <row r="44" spans="2:59" ht="16.149999999999999" thickBot="1" x14ac:dyDescent="0.55000000000000004">
      <c r="B44" s="124"/>
      <c r="C44" s="125" t="s">
        <v>132</v>
      </c>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row>
    <row r="45" spans="2:59" ht="16.149999999999999" thickTop="1" x14ac:dyDescent="0.5">
      <c r="B45" s="127">
        <v>1</v>
      </c>
      <c r="C45" s="128" t="s">
        <v>133</v>
      </c>
      <c r="D45" s="129">
        <v>17061.447599624997</v>
      </c>
      <c r="E45" s="129">
        <v>19977.089741000014</v>
      </c>
      <c r="F45" s="129">
        <v>20582.826311979996</v>
      </c>
      <c r="G45" s="129">
        <v>24783.599486999999</v>
      </c>
      <c r="H45" s="129">
        <v>14666.393978620003</v>
      </c>
      <c r="I45" s="129">
        <v>14698.499842769997</v>
      </c>
      <c r="J45" s="129">
        <v>11418.571271850014</v>
      </c>
      <c r="K45" s="129">
        <v>14656.606497070001</v>
      </c>
      <c r="L45" s="129">
        <v>23215.441439860002</v>
      </c>
      <c r="M45" s="129">
        <v>10394.734515095473</v>
      </c>
      <c r="N45" s="129">
        <v>19372.705051044471</v>
      </c>
      <c r="O45" s="129">
        <v>9055.894503149997</v>
      </c>
      <c r="P45" s="129">
        <v>12061.513574770001</v>
      </c>
      <c r="Q45" s="129">
        <v>14137.669448580005</v>
      </c>
      <c r="R45" s="129">
        <v>25815.477538201107</v>
      </c>
      <c r="S45" s="129">
        <v>15792.31435755</v>
      </c>
      <c r="T45" s="129">
        <v>14906.334866740006</v>
      </c>
      <c r="U45" s="129">
        <v>10208.911378165198</v>
      </c>
      <c r="V45" s="129">
        <v>17614.476265523124</v>
      </c>
      <c r="W45" s="129">
        <v>28566.358087470515</v>
      </c>
      <c r="X45" s="129">
        <v>5706.8111284099978</v>
      </c>
      <c r="Y45" s="129">
        <v>8953.4999540496974</v>
      </c>
      <c r="Z45" s="129">
        <v>7041.2387948200021</v>
      </c>
      <c r="AA45" s="129">
        <v>129.89400000000001</v>
      </c>
      <c r="AB45" s="129">
        <v>1620.453</v>
      </c>
      <c r="AC45" s="129">
        <v>4824.6185587800019</v>
      </c>
      <c r="AD45" s="129">
        <v>1484.52535743</v>
      </c>
      <c r="AE45" s="129">
        <v>610.92052716000001</v>
      </c>
      <c r="AF45" s="129">
        <v>6798.1459858799954</v>
      </c>
      <c r="AG45" s="129">
        <v>6462.4889099999991</v>
      </c>
      <c r="AH45" s="129">
        <v>5521.3141408700012</v>
      </c>
      <c r="AI45" s="129">
        <v>683.76490819000014</v>
      </c>
      <c r="AJ45" s="129">
        <v>6229.6388393599991</v>
      </c>
      <c r="AK45" s="129">
        <v>3658.7329961299979</v>
      </c>
      <c r="AL45" s="129">
        <v>4469.4584833600002</v>
      </c>
      <c r="AM45" s="129">
        <v>1049.7024316699999</v>
      </c>
      <c r="AN45" s="129">
        <v>406.35117000000008</v>
      </c>
      <c r="AO45" s="129">
        <v>961.53972976999978</v>
      </c>
      <c r="AP45" s="129">
        <v>548.923</v>
      </c>
      <c r="AQ45" s="129">
        <v>377.00813895000005</v>
      </c>
      <c r="AR45" s="129">
        <v>297.9066775</v>
      </c>
      <c r="AS45" s="129">
        <v>2066.1576758200008</v>
      </c>
      <c r="AT45" s="129">
        <v>1059.3463618399999</v>
      </c>
      <c r="AU45" s="129">
        <v>373.84170318000002</v>
      </c>
      <c r="AV45" s="129">
        <v>655.52300000000002</v>
      </c>
      <c r="AW45" s="129">
        <v>824.93885447000025</v>
      </c>
      <c r="AX45" s="129">
        <v>1445.8241285200011</v>
      </c>
      <c r="AY45" s="129">
        <v>1567.84638905</v>
      </c>
      <c r="AZ45" s="129">
        <v>692.45056700000009</v>
      </c>
      <c r="BA45" s="129">
        <v>459.51742235999996</v>
      </c>
      <c r="BB45" s="129">
        <v>530.90669386000013</v>
      </c>
      <c r="BC45" s="129">
        <v>525.00263589999986</v>
      </c>
      <c r="BD45" s="129">
        <v>607.91278</v>
      </c>
      <c r="BE45" s="129">
        <v>1489.7201817499988</v>
      </c>
      <c r="BF45" s="129">
        <v>1339.7320657479995</v>
      </c>
      <c r="BG45" s="129">
        <v>549.85715128999993</v>
      </c>
    </row>
    <row r="46" spans="2:59" x14ac:dyDescent="0.5">
      <c r="B46" s="133"/>
      <c r="C46" s="100" t="s">
        <v>134</v>
      </c>
      <c r="D46" s="129">
        <v>5890.9172382349989</v>
      </c>
      <c r="E46" s="129">
        <v>4926.544508</v>
      </c>
      <c r="F46" s="129">
        <v>5356.5510804300002</v>
      </c>
      <c r="G46" s="129">
        <v>6080.6053813799999</v>
      </c>
      <c r="H46" s="129">
        <v>932.0969182299998</v>
      </c>
      <c r="I46" s="129">
        <v>2124.0235359200001</v>
      </c>
      <c r="J46" s="129">
        <v>1003.5789367900001</v>
      </c>
      <c r="K46" s="129">
        <v>2264.1223723899998</v>
      </c>
      <c r="L46" s="129">
        <v>7338.4802882399999</v>
      </c>
      <c r="M46" s="129">
        <v>2512.9030042549998</v>
      </c>
      <c r="N46" s="129">
        <v>7486.1626673790006</v>
      </c>
      <c r="O46" s="129">
        <v>2083.5659455599989</v>
      </c>
      <c r="P46" s="129">
        <v>3173.5856980099998</v>
      </c>
      <c r="Q46" s="129">
        <v>3761.99697014</v>
      </c>
      <c r="R46" s="129">
        <v>6312.83002525745</v>
      </c>
      <c r="S46" s="129">
        <v>4477.4872944999997</v>
      </c>
      <c r="T46" s="129">
        <v>2835.1312237699999</v>
      </c>
      <c r="U46" s="129">
        <v>2456.2476555174999</v>
      </c>
      <c r="V46" s="129">
        <v>4992.8137159430189</v>
      </c>
      <c r="W46" s="129">
        <v>6504.838206009058</v>
      </c>
      <c r="X46" s="129">
        <v>1094.4060816000001</v>
      </c>
      <c r="Y46" s="129">
        <v>2257.4838532774988</v>
      </c>
      <c r="Z46" s="129">
        <v>576.16714919000003</v>
      </c>
      <c r="AA46" s="129">
        <v>13.622999999999999</v>
      </c>
      <c r="AB46" s="129">
        <v>60.195</v>
      </c>
      <c r="AC46" s="129">
        <v>535.37207123999997</v>
      </c>
      <c r="AD46" s="129">
        <v>383.15597700999996</v>
      </c>
      <c r="AE46" s="129">
        <v>61.810172810000005</v>
      </c>
      <c r="AF46" s="129">
        <v>1582.93293408</v>
      </c>
      <c r="AG46" s="129">
        <v>927.78283999999996</v>
      </c>
      <c r="AH46" s="129">
        <v>659.87119059999998</v>
      </c>
      <c r="AI46" s="129">
        <v>5.8763860000000001</v>
      </c>
      <c r="AJ46" s="129">
        <v>1736.8316367900002</v>
      </c>
      <c r="AK46" s="129">
        <v>628.45990900000004</v>
      </c>
      <c r="AL46" s="129">
        <v>625.21090624999999</v>
      </c>
      <c r="AM46" s="129">
        <v>69.410579999999996</v>
      </c>
      <c r="AN46" s="129">
        <v>39.730550000000001</v>
      </c>
      <c r="AO46" s="129">
        <v>123.698077</v>
      </c>
      <c r="AP46" s="129">
        <v>59.685000000000002</v>
      </c>
      <c r="AQ46" s="129">
        <v>29.575015999999998</v>
      </c>
      <c r="AR46" s="129">
        <v>0.1294468</v>
      </c>
      <c r="AS46" s="129">
        <v>231.66797500000001</v>
      </c>
      <c r="AT46" s="129">
        <v>183.09957242000002</v>
      </c>
      <c r="AU46" s="129">
        <v>37.796996570000005</v>
      </c>
      <c r="AV46" s="129">
        <v>60.985999999999997</v>
      </c>
      <c r="AW46" s="129">
        <v>96.55882446999999</v>
      </c>
      <c r="AX46" s="129">
        <v>31.997018260000001</v>
      </c>
      <c r="AY46" s="129">
        <v>156.90350899999999</v>
      </c>
      <c r="AZ46" s="129">
        <v>73.861999999999995</v>
      </c>
      <c r="BA46" s="129">
        <v>12.048142</v>
      </c>
      <c r="BB46" s="129">
        <v>31.741896410000003</v>
      </c>
      <c r="BC46" s="129">
        <v>0.27263900000000002</v>
      </c>
      <c r="BD46" s="129">
        <v>60.029549999999993</v>
      </c>
      <c r="BE46" s="129">
        <v>241.816149</v>
      </c>
      <c r="BF46" s="129">
        <v>262.65109763800001</v>
      </c>
      <c r="BG46" s="129">
        <v>65.729468779999991</v>
      </c>
    </row>
    <row r="47" spans="2:59" x14ac:dyDescent="0.5">
      <c r="B47" s="133"/>
      <c r="C47" s="100" t="s">
        <v>135</v>
      </c>
      <c r="D47" s="129">
        <v>5813.5733826949991</v>
      </c>
      <c r="E47" s="129">
        <v>4755.3645079999997</v>
      </c>
      <c r="F47" s="129">
        <v>4913.5251109999999</v>
      </c>
      <c r="G47" s="129">
        <v>5626.39619915</v>
      </c>
      <c r="H47" s="129">
        <v>828.59481764999987</v>
      </c>
      <c r="I47" s="129">
        <v>1935.23334454</v>
      </c>
      <c r="J47" s="129">
        <v>994.01765903</v>
      </c>
      <c r="K47" s="129">
        <v>2219.4535919999998</v>
      </c>
      <c r="L47" s="129">
        <v>7146.6177133000001</v>
      </c>
      <c r="M47" s="129">
        <v>2458.7080665975</v>
      </c>
      <c r="N47" s="129">
        <v>7013.6095803200005</v>
      </c>
      <c r="O47" s="129">
        <v>2018.680694339999</v>
      </c>
      <c r="P47" s="129">
        <v>2889.6826919999999</v>
      </c>
      <c r="Q47" s="129">
        <v>3733.12751058</v>
      </c>
      <c r="R47" s="129">
        <v>6090.5561580000003</v>
      </c>
      <c r="S47" s="129">
        <v>4389.5633348900001</v>
      </c>
      <c r="T47" s="129">
        <v>2777.1893891199998</v>
      </c>
      <c r="U47" s="129">
        <v>2392.5758689999998</v>
      </c>
      <c r="V47" s="129">
        <v>4758.9571795099992</v>
      </c>
      <c r="W47" s="129">
        <v>6281.1394196299998</v>
      </c>
      <c r="X47" s="129">
        <v>1064.6793624100001</v>
      </c>
      <c r="Y47" s="129">
        <v>2138.27685449</v>
      </c>
      <c r="Z47" s="129">
        <v>568.20689000999994</v>
      </c>
      <c r="AA47" s="129">
        <v>13.622999999999999</v>
      </c>
      <c r="AB47" s="129">
        <v>60.195</v>
      </c>
      <c r="AC47" s="129">
        <v>534.94333473999995</v>
      </c>
      <c r="AD47" s="129">
        <v>383.15597700999996</v>
      </c>
      <c r="AE47" s="129">
        <v>61.810172810000005</v>
      </c>
      <c r="AF47" s="129">
        <v>1520.6981289999999</v>
      </c>
      <c r="AG47" s="129">
        <v>886.45884000000001</v>
      </c>
      <c r="AH47" s="129">
        <v>657.71131164999997</v>
      </c>
      <c r="AI47" s="129">
        <v>5.8763860000000001</v>
      </c>
      <c r="AJ47" s="129">
        <v>1541.19179755</v>
      </c>
      <c r="AK47" s="129">
        <v>628.45990900000004</v>
      </c>
      <c r="AL47" s="129">
        <v>621.62641299999996</v>
      </c>
      <c r="AM47" s="129">
        <v>69.410579999999996</v>
      </c>
      <c r="AN47" s="129">
        <v>39.730550000000001</v>
      </c>
      <c r="AO47" s="129">
        <v>123.698077</v>
      </c>
      <c r="AP47" s="129">
        <v>59.685000000000002</v>
      </c>
      <c r="AQ47" s="129">
        <v>29.575015999999998</v>
      </c>
      <c r="AR47" s="129">
        <v>0.1294468</v>
      </c>
      <c r="AS47" s="129">
        <v>231.66797500000001</v>
      </c>
      <c r="AT47" s="129">
        <v>183.09957242000002</v>
      </c>
      <c r="AU47" s="129">
        <v>37.796996570000005</v>
      </c>
      <c r="AV47" s="129">
        <v>60.985999999999997</v>
      </c>
      <c r="AW47" s="129">
        <v>96.55882446999999</v>
      </c>
      <c r="AX47" s="129">
        <v>31.997018260000001</v>
      </c>
      <c r="AY47" s="129">
        <v>156.90350899999999</v>
      </c>
      <c r="AZ47" s="129">
        <v>73.861999999999995</v>
      </c>
      <c r="BA47" s="129">
        <v>12.048142</v>
      </c>
      <c r="BB47" s="129">
        <v>31.741896410000003</v>
      </c>
      <c r="BC47" s="129">
        <v>0.27263900000000002</v>
      </c>
      <c r="BD47" s="129">
        <v>60.017530000000001</v>
      </c>
      <c r="BE47" s="129">
        <v>241.816149</v>
      </c>
      <c r="BF47" s="129">
        <v>262.65109763800001</v>
      </c>
      <c r="BG47" s="129">
        <v>65.729468779999991</v>
      </c>
    </row>
    <row r="48" spans="2:59" x14ac:dyDescent="0.5">
      <c r="B48" s="133"/>
      <c r="C48" s="100" t="s">
        <v>136</v>
      </c>
      <c r="D48" s="129">
        <v>77.343855540000007</v>
      </c>
      <c r="E48" s="129">
        <v>171.18</v>
      </c>
      <c r="F48" s="129">
        <v>443.02596943000032</v>
      </c>
      <c r="G48" s="129">
        <v>454.20918223000001</v>
      </c>
      <c r="H48" s="129">
        <v>103.50210057999993</v>
      </c>
      <c r="I48" s="129">
        <v>188.79019138000007</v>
      </c>
      <c r="J48" s="129">
        <v>9.5612777600000012</v>
      </c>
      <c r="K48" s="129">
        <v>44.668780390000002</v>
      </c>
      <c r="L48" s="129">
        <v>191.86257493999983</v>
      </c>
      <c r="M48" s="129">
        <v>54.194937657499999</v>
      </c>
      <c r="N48" s="129">
        <v>472.55308705900023</v>
      </c>
      <c r="O48" s="129">
        <v>64.885251220000086</v>
      </c>
      <c r="P48" s="129">
        <v>283.90300601000001</v>
      </c>
      <c r="Q48" s="129">
        <v>28.869459559999999</v>
      </c>
      <c r="R48" s="129">
        <v>222.27386725744998</v>
      </c>
      <c r="S48" s="129">
        <v>87.923959609999812</v>
      </c>
      <c r="T48" s="129">
        <v>57.941834649999997</v>
      </c>
      <c r="U48" s="129">
        <v>63.671786517499989</v>
      </c>
      <c r="V48" s="129">
        <v>233.85653643302007</v>
      </c>
      <c r="W48" s="129">
        <v>223.69878637905816</v>
      </c>
      <c r="X48" s="129">
        <v>29.726719190000011</v>
      </c>
      <c r="Y48" s="129">
        <v>119.20699878749863</v>
      </c>
      <c r="Z48" s="129">
        <v>7.9602591800000013</v>
      </c>
      <c r="AA48" s="129">
        <v>0</v>
      </c>
      <c r="AB48" s="129">
        <v>0</v>
      </c>
      <c r="AC48" s="129">
        <v>0.42873650000000002</v>
      </c>
      <c r="AD48" s="129">
        <v>0</v>
      </c>
      <c r="AE48" s="129">
        <v>0</v>
      </c>
      <c r="AF48" s="129">
        <v>62.234805080000015</v>
      </c>
      <c r="AG48" s="129">
        <v>41.323999999999998</v>
      </c>
      <c r="AH48" s="129">
        <v>2.1598789500000004</v>
      </c>
      <c r="AI48" s="129">
        <v>0</v>
      </c>
      <c r="AJ48" s="129">
        <v>195.63983924000004</v>
      </c>
      <c r="AK48" s="129">
        <v>0</v>
      </c>
      <c r="AL48" s="129">
        <v>3.58449325</v>
      </c>
      <c r="AM48" s="129">
        <v>0</v>
      </c>
      <c r="AN48" s="129">
        <v>0</v>
      </c>
      <c r="AO48" s="129">
        <v>0</v>
      </c>
      <c r="AP48" s="129">
        <v>0</v>
      </c>
      <c r="AQ48" s="129">
        <v>0</v>
      </c>
      <c r="AR48" s="129">
        <v>0</v>
      </c>
      <c r="AS48" s="129">
        <v>0</v>
      </c>
      <c r="AT48" s="129">
        <v>0</v>
      </c>
      <c r="AU48" s="129">
        <v>0</v>
      </c>
      <c r="AV48" s="129">
        <v>0</v>
      </c>
      <c r="AW48" s="129">
        <v>0</v>
      </c>
      <c r="AX48" s="129">
        <v>0</v>
      </c>
      <c r="AY48" s="129">
        <v>0</v>
      </c>
      <c r="AZ48" s="129">
        <v>0</v>
      </c>
      <c r="BA48" s="129">
        <v>0</v>
      </c>
      <c r="BB48" s="129">
        <v>0</v>
      </c>
      <c r="BC48" s="129">
        <v>0</v>
      </c>
      <c r="BD48" s="129">
        <v>1.2019999999999999E-2</v>
      </c>
      <c r="BE48" s="129">
        <v>0</v>
      </c>
      <c r="BF48" s="129">
        <v>0</v>
      </c>
      <c r="BG48" s="129">
        <v>0</v>
      </c>
    </row>
    <row r="49" spans="2:59" x14ac:dyDescent="0.5">
      <c r="B49" s="133"/>
      <c r="C49" s="100" t="s">
        <v>137</v>
      </c>
      <c r="D49" s="129">
        <v>9070.5303613899996</v>
      </c>
      <c r="E49" s="129">
        <v>10091.405253000001</v>
      </c>
      <c r="F49" s="129">
        <v>13072.191481549999</v>
      </c>
      <c r="G49" s="129">
        <v>18702.994105619997</v>
      </c>
      <c r="H49" s="129">
        <v>4881.4200603899999</v>
      </c>
      <c r="I49" s="129">
        <v>11574.47630685</v>
      </c>
      <c r="J49" s="129">
        <v>8038.9923350600111</v>
      </c>
      <c r="K49" s="129">
        <v>11892.484124680001</v>
      </c>
      <c r="L49" s="129">
        <v>15376.961151619998</v>
      </c>
      <c r="M49" s="129">
        <v>7881.8315108404749</v>
      </c>
      <c r="N49" s="129">
        <v>11886.542383665481</v>
      </c>
      <c r="O49" s="129">
        <v>6972.3285575899999</v>
      </c>
      <c r="P49" s="129">
        <v>8387.927876759999</v>
      </c>
      <c r="Q49" s="129">
        <v>10375.672478439999</v>
      </c>
      <c r="R49" s="129">
        <v>19502.647512943655</v>
      </c>
      <c r="S49" s="129">
        <v>6769.3586184400001</v>
      </c>
      <c r="T49" s="129">
        <v>12071.203642970002</v>
      </c>
      <c r="U49" s="129">
        <v>7752.6637226477005</v>
      </c>
      <c r="V49" s="129">
        <v>11277.963843815907</v>
      </c>
      <c r="W49" s="129">
        <v>22061.51988146146</v>
      </c>
      <c r="X49" s="129">
        <v>4427.6050468100002</v>
      </c>
      <c r="Y49" s="129">
        <v>6696.0161007721999</v>
      </c>
      <c r="Z49" s="129">
        <v>2077.9793812100002</v>
      </c>
      <c r="AA49" s="129">
        <v>22.184999999999999</v>
      </c>
      <c r="AB49" s="129">
        <v>255.55500000000001</v>
      </c>
      <c r="AC49" s="129">
        <v>2084.7851832499996</v>
      </c>
      <c r="AD49" s="129">
        <v>585.70669348000001</v>
      </c>
      <c r="AE49" s="129">
        <v>406.62525323000006</v>
      </c>
      <c r="AF49" s="129">
        <v>3516.2509359699998</v>
      </c>
      <c r="AG49" s="129">
        <v>2906.86303</v>
      </c>
      <c r="AH49" s="129">
        <v>4761.4429502700004</v>
      </c>
      <c r="AI49" s="129">
        <v>577.88852219</v>
      </c>
      <c r="AJ49" s="129">
        <v>2156.51086648</v>
      </c>
      <c r="AK49" s="129">
        <v>2059.0580931300001</v>
      </c>
      <c r="AL49" s="129">
        <v>3844.2475771099998</v>
      </c>
      <c r="AM49" s="129">
        <v>211.86838211</v>
      </c>
      <c r="AN49" s="129">
        <v>49.752590000000005</v>
      </c>
      <c r="AO49" s="129">
        <v>225.19658473000001</v>
      </c>
      <c r="AP49" s="129">
        <v>489.238</v>
      </c>
      <c r="AQ49" s="129">
        <v>108.97696019</v>
      </c>
      <c r="AR49" s="129">
        <v>1.9449627700000001</v>
      </c>
      <c r="AS49" s="129">
        <v>317.65846532</v>
      </c>
      <c r="AT49" s="129">
        <v>480.34342894999997</v>
      </c>
      <c r="AU49" s="129">
        <v>224.37261660999997</v>
      </c>
      <c r="AV49" s="129">
        <v>494.53699999999998</v>
      </c>
      <c r="AW49" s="129">
        <v>203.07291000000001</v>
      </c>
      <c r="AX49" s="129">
        <v>146.18719378</v>
      </c>
      <c r="AY49" s="129">
        <v>491.13133810999994</v>
      </c>
      <c r="AZ49" s="129">
        <v>266.25799999999998</v>
      </c>
      <c r="BA49" s="129">
        <v>52.416278530000007</v>
      </c>
      <c r="BB49" s="129">
        <v>499.16479745000015</v>
      </c>
      <c r="BC49" s="129">
        <v>524.72999690000006</v>
      </c>
      <c r="BD49" s="129">
        <v>320.52889999999996</v>
      </c>
      <c r="BE49" s="129">
        <v>1247.9040327499999</v>
      </c>
      <c r="BF49" s="129">
        <v>1077.08096811</v>
      </c>
      <c r="BG49" s="129">
        <v>220</v>
      </c>
    </row>
    <row r="50" spans="2:59" x14ac:dyDescent="0.5">
      <c r="B50" s="133"/>
      <c r="C50" s="100" t="s">
        <v>138</v>
      </c>
      <c r="D50" s="129">
        <v>8499.5597466500003</v>
      </c>
      <c r="E50" s="129">
        <v>8267.2475329999997</v>
      </c>
      <c r="F50" s="129">
        <v>11658.037596349999</v>
      </c>
      <c r="G50" s="129">
        <v>12226.051962189998</v>
      </c>
      <c r="H50" s="129">
        <v>3153.9175945000002</v>
      </c>
      <c r="I50" s="129">
        <v>7399.140676</v>
      </c>
      <c r="J50" s="129">
        <v>5626.1287915600005</v>
      </c>
      <c r="K50" s="129">
        <v>9568.0527668000013</v>
      </c>
      <c r="L50" s="129">
        <v>11046.417094909999</v>
      </c>
      <c r="M50" s="129">
        <v>5874.19453178405</v>
      </c>
      <c r="N50" s="129">
        <v>10827.822418334403</v>
      </c>
      <c r="O50" s="129">
        <v>5582.1763911899998</v>
      </c>
      <c r="P50" s="129">
        <v>6813.8420295200003</v>
      </c>
      <c r="Q50" s="129">
        <v>9533.6741017899985</v>
      </c>
      <c r="R50" s="129">
        <v>13484.118203388423</v>
      </c>
      <c r="S50" s="129">
        <v>5440.0230144000006</v>
      </c>
      <c r="T50" s="129">
        <v>6286.5212681200001</v>
      </c>
      <c r="U50" s="129">
        <v>5717.5082009115004</v>
      </c>
      <c r="V50" s="129">
        <v>9054.7721360476098</v>
      </c>
      <c r="W50" s="129">
        <v>19215.113898187577</v>
      </c>
      <c r="X50" s="129">
        <v>3834.9267540199999</v>
      </c>
      <c r="Y50" s="129">
        <v>5332.1040377364998</v>
      </c>
      <c r="Z50" s="129">
        <v>2077.9793812100002</v>
      </c>
      <c r="AA50" s="129">
        <v>22.184999999999999</v>
      </c>
      <c r="AB50" s="129">
        <v>255.55500000000001</v>
      </c>
      <c r="AC50" s="129">
        <v>2011.2280835800002</v>
      </c>
      <c r="AD50" s="129">
        <v>57.833230939999993</v>
      </c>
      <c r="AE50" s="129">
        <v>196.26625998</v>
      </c>
      <c r="AF50" s="129">
        <v>3514.7704609299999</v>
      </c>
      <c r="AG50" s="129">
        <v>2906.86303</v>
      </c>
      <c r="AH50" s="129">
        <v>2037.7009581300001</v>
      </c>
      <c r="AI50" s="129">
        <v>45.332264880000004</v>
      </c>
      <c r="AJ50" s="129">
        <v>2119.4543661299995</v>
      </c>
      <c r="AK50" s="129">
        <v>2051.2456636900001</v>
      </c>
      <c r="AL50" s="129">
        <v>1795.8115440699999</v>
      </c>
      <c r="AM50" s="129">
        <v>182.88594211</v>
      </c>
      <c r="AN50" s="129">
        <v>0</v>
      </c>
      <c r="AO50" s="129">
        <v>224.87708473000001</v>
      </c>
      <c r="AP50" s="129">
        <v>146.64699999999999</v>
      </c>
      <c r="AQ50" s="129">
        <v>108.97696019</v>
      </c>
      <c r="AR50" s="129">
        <v>6.7423579999999997E-2</v>
      </c>
      <c r="AS50" s="129">
        <v>317.65846532</v>
      </c>
      <c r="AT50" s="129">
        <v>480.34342894999997</v>
      </c>
      <c r="AU50" s="129">
        <v>223.94261560999999</v>
      </c>
      <c r="AV50" s="129">
        <v>206.65600000000001</v>
      </c>
      <c r="AW50" s="129">
        <v>192.43895000000001</v>
      </c>
      <c r="AX50" s="129">
        <v>145.56793155</v>
      </c>
      <c r="AY50" s="129">
        <v>485.27210358999997</v>
      </c>
      <c r="AZ50" s="129">
        <v>266.25799999999998</v>
      </c>
      <c r="BA50" s="129">
        <v>52.416278530000007</v>
      </c>
      <c r="BB50" s="129">
        <v>104.59980051999999</v>
      </c>
      <c r="BC50" s="129">
        <v>3.1075763000000003</v>
      </c>
      <c r="BD50" s="129">
        <v>315.77443</v>
      </c>
      <c r="BE50" s="129">
        <v>776.29992144000005</v>
      </c>
      <c r="BF50" s="129">
        <v>585.49250044000007</v>
      </c>
      <c r="BG50" s="129">
        <v>220</v>
      </c>
    </row>
    <row r="51" spans="2:59" x14ac:dyDescent="0.5">
      <c r="B51" s="133"/>
      <c r="C51" s="100" t="s">
        <v>299</v>
      </c>
      <c r="D51" s="129">
        <v>8499.5597466500003</v>
      </c>
      <c r="E51" s="129">
        <v>8205.4646219999995</v>
      </c>
      <c r="F51" s="129">
        <v>11577.262894719999</v>
      </c>
      <c r="G51" s="129">
        <v>11604.207359699998</v>
      </c>
      <c r="H51" s="129">
        <v>2999.8827407999997</v>
      </c>
      <c r="I51" s="129">
        <v>7255.3866310200001</v>
      </c>
      <c r="J51" s="129">
        <v>5612.435432960001</v>
      </c>
      <c r="K51" s="129">
        <v>9510.4402155900007</v>
      </c>
      <c r="L51" s="129">
        <v>10847.020719459999</v>
      </c>
      <c r="M51" s="129">
        <v>5674.9882430400003</v>
      </c>
      <c r="N51" s="129">
        <v>10719.815312680003</v>
      </c>
      <c r="O51" s="129">
        <v>5348.6247615100001</v>
      </c>
      <c r="P51" s="129">
        <v>6753.15268337</v>
      </c>
      <c r="Q51" s="129">
        <v>9499.8853137499991</v>
      </c>
      <c r="R51" s="129">
        <v>13316.738375229999</v>
      </c>
      <c r="S51" s="129">
        <v>5363.2126651500002</v>
      </c>
      <c r="T51" s="129">
        <v>6229.7422205800003</v>
      </c>
      <c r="U51" s="129">
        <v>5239.9624350300001</v>
      </c>
      <c r="V51" s="129">
        <v>8917.9789991599991</v>
      </c>
      <c r="W51" s="129">
        <v>19147.561648120001</v>
      </c>
      <c r="X51" s="129">
        <v>3797.76000961</v>
      </c>
      <c r="Y51" s="129">
        <v>5263.6871566099999</v>
      </c>
      <c r="Z51" s="129">
        <v>2077.97713325</v>
      </c>
      <c r="AA51" s="129">
        <v>22.184999999999999</v>
      </c>
      <c r="AB51" s="129">
        <v>255.55500000000001</v>
      </c>
      <c r="AC51" s="129">
        <v>2004.0975069399999</v>
      </c>
      <c r="AD51" s="129">
        <v>57.833230939999993</v>
      </c>
      <c r="AE51" s="129">
        <v>196.26625998</v>
      </c>
      <c r="AF51" s="129">
        <v>3510.8868954500003</v>
      </c>
      <c r="AG51" s="129">
        <v>2906.86303</v>
      </c>
      <c r="AH51" s="129">
        <v>2037.4791141300002</v>
      </c>
      <c r="AI51" s="129">
        <v>45.332264880000004</v>
      </c>
      <c r="AJ51" s="129">
        <v>2042.7717291999998</v>
      </c>
      <c r="AK51" s="129">
        <v>2051.2456636900001</v>
      </c>
      <c r="AL51" s="129">
        <v>1795.8115440699999</v>
      </c>
      <c r="AM51" s="129">
        <v>182.88594211</v>
      </c>
      <c r="AN51" s="129">
        <v>0</v>
      </c>
      <c r="AO51" s="129">
        <v>224.87708473000001</v>
      </c>
      <c r="AP51" s="129">
        <v>146.64699999999999</v>
      </c>
      <c r="AQ51" s="129">
        <v>108.97696019</v>
      </c>
      <c r="AR51" s="129">
        <v>6.7423579999999997E-2</v>
      </c>
      <c r="AS51" s="129">
        <v>317.65846532</v>
      </c>
      <c r="AT51" s="129">
        <v>480.34342894999997</v>
      </c>
      <c r="AU51" s="129">
        <v>223.94261560999999</v>
      </c>
      <c r="AV51" s="129">
        <v>206.65600000000001</v>
      </c>
      <c r="AW51" s="129">
        <v>192.43895000000001</v>
      </c>
      <c r="AX51" s="129">
        <v>145.56793155</v>
      </c>
      <c r="AY51" s="129">
        <v>485.27210358999997</v>
      </c>
      <c r="AZ51" s="129">
        <v>266.25799999999998</v>
      </c>
      <c r="BA51" s="129">
        <v>52.416278530000007</v>
      </c>
      <c r="BB51" s="129">
        <v>104.59980051999999</v>
      </c>
      <c r="BC51" s="129">
        <v>3.1075763000000003</v>
      </c>
      <c r="BD51" s="129">
        <v>315.77443</v>
      </c>
      <c r="BE51" s="129">
        <v>776.29992144000005</v>
      </c>
      <c r="BF51" s="129">
        <v>585.49250044000007</v>
      </c>
      <c r="BG51" s="129">
        <v>220</v>
      </c>
    </row>
    <row r="52" spans="2:59" x14ac:dyDescent="0.5">
      <c r="B52" s="133"/>
      <c r="C52" s="100" t="s">
        <v>300</v>
      </c>
      <c r="D52" s="129">
        <v>0</v>
      </c>
      <c r="E52" s="129">
        <v>61.782910999999999</v>
      </c>
      <c r="F52" s="129">
        <v>80.774701629999996</v>
      </c>
      <c r="G52" s="129">
        <v>621.84460249000006</v>
      </c>
      <c r="H52" s="129">
        <v>154.03485370000027</v>
      </c>
      <c r="I52" s="129">
        <v>143.75404498</v>
      </c>
      <c r="J52" s="129">
        <v>13.693358600000002</v>
      </c>
      <c r="K52" s="129">
        <v>57.612551209999992</v>
      </c>
      <c r="L52" s="129">
        <v>199.39637545000002</v>
      </c>
      <c r="M52" s="129">
        <v>199.20628874404997</v>
      </c>
      <c r="N52" s="129">
        <v>108.00710565439999</v>
      </c>
      <c r="O52" s="129">
        <v>233.55162968000002</v>
      </c>
      <c r="P52" s="129">
        <v>60.689346150000006</v>
      </c>
      <c r="Q52" s="129">
        <v>33.78878804</v>
      </c>
      <c r="R52" s="129">
        <v>167.37982815842403</v>
      </c>
      <c r="S52" s="129">
        <v>76.810349249999987</v>
      </c>
      <c r="T52" s="129">
        <v>56.779047540000001</v>
      </c>
      <c r="U52" s="129">
        <v>477.54576588150002</v>
      </c>
      <c r="V52" s="129">
        <v>136.79313688761101</v>
      </c>
      <c r="W52" s="129">
        <v>67.552250067576011</v>
      </c>
      <c r="X52" s="129">
        <v>37.16674441</v>
      </c>
      <c r="Y52" s="129">
        <v>68.416881126500002</v>
      </c>
      <c r="Z52" s="129">
        <v>2.2479599999999998E-3</v>
      </c>
      <c r="AA52" s="129">
        <v>0</v>
      </c>
      <c r="AB52" s="129">
        <v>0</v>
      </c>
      <c r="AC52" s="129">
        <v>7.1305766399999992</v>
      </c>
      <c r="AD52" s="129">
        <v>0</v>
      </c>
      <c r="AE52" s="129">
        <v>0</v>
      </c>
      <c r="AF52" s="129">
        <v>3.8835654800000006</v>
      </c>
      <c r="AG52" s="129">
        <v>0</v>
      </c>
      <c r="AH52" s="129">
        <v>0.22184399999999999</v>
      </c>
      <c r="AI52" s="129">
        <v>0</v>
      </c>
      <c r="AJ52" s="129">
        <v>76.682636930000001</v>
      </c>
      <c r="AK52" s="129">
        <v>0</v>
      </c>
      <c r="AL52" s="129">
        <v>0</v>
      </c>
      <c r="AM52" s="129">
        <v>0</v>
      </c>
      <c r="AN52" s="129">
        <v>0</v>
      </c>
      <c r="AO52" s="129">
        <v>0</v>
      </c>
      <c r="AP52" s="129">
        <v>0</v>
      </c>
      <c r="AQ52" s="129">
        <v>0</v>
      </c>
      <c r="AR52" s="129">
        <v>0</v>
      </c>
      <c r="AS52" s="129">
        <v>0</v>
      </c>
      <c r="AT52" s="129">
        <v>0</v>
      </c>
      <c r="AU52" s="129">
        <v>0</v>
      </c>
      <c r="AV52" s="129">
        <v>0</v>
      </c>
      <c r="AW52" s="129">
        <v>0</v>
      </c>
      <c r="AX52" s="129">
        <v>0</v>
      </c>
      <c r="AY52" s="129">
        <v>0</v>
      </c>
      <c r="AZ52" s="129">
        <v>0</v>
      </c>
      <c r="BA52" s="129">
        <v>0</v>
      </c>
      <c r="BB52" s="129">
        <v>0</v>
      </c>
      <c r="BC52" s="129">
        <v>0</v>
      </c>
      <c r="BD52" s="129">
        <v>0</v>
      </c>
      <c r="BE52" s="129">
        <v>0</v>
      </c>
      <c r="BF52" s="129">
        <v>0</v>
      </c>
      <c r="BG52" s="129">
        <v>0</v>
      </c>
    </row>
    <row r="53" spans="2:59" x14ac:dyDescent="0.5">
      <c r="B53" s="133"/>
      <c r="C53" s="100" t="s">
        <v>139</v>
      </c>
      <c r="D53" s="129">
        <v>136.40628756000001</v>
      </c>
      <c r="E53" s="129">
        <v>748.08481600000005</v>
      </c>
      <c r="F53" s="129">
        <v>189.08535831</v>
      </c>
      <c r="G53" s="129">
        <v>3328.8578584899997</v>
      </c>
      <c r="H53" s="129">
        <v>38.468039001969814</v>
      </c>
      <c r="I53" s="129">
        <v>0</v>
      </c>
      <c r="J53" s="129">
        <v>280.03469919000008</v>
      </c>
      <c r="K53" s="129">
        <v>368.40898261999996</v>
      </c>
      <c r="L53" s="129">
        <v>1913.7129087100002</v>
      </c>
      <c r="M53" s="129">
        <v>431.36266090000004</v>
      </c>
      <c r="N53" s="129">
        <v>696.65935742999977</v>
      </c>
      <c r="O53" s="129">
        <v>390.77819843999998</v>
      </c>
      <c r="P53" s="129">
        <v>462.23351205</v>
      </c>
      <c r="Q53" s="129">
        <v>701.74075802000016</v>
      </c>
      <c r="R53" s="129">
        <v>878.60869998266026</v>
      </c>
      <c r="S53" s="129">
        <v>258.69483583999994</v>
      </c>
      <c r="T53" s="129">
        <v>5002.7775264500006</v>
      </c>
      <c r="U53" s="129">
        <v>162.93084692000002</v>
      </c>
      <c r="V53" s="129">
        <v>257.20126132000001</v>
      </c>
      <c r="W53" s="129">
        <v>975.67829912999991</v>
      </c>
      <c r="X53" s="129">
        <v>73.369177730000004</v>
      </c>
      <c r="Y53" s="129">
        <v>118.89755224000001</v>
      </c>
      <c r="Z53" s="129">
        <v>0</v>
      </c>
      <c r="AA53" s="129">
        <v>0</v>
      </c>
      <c r="AB53" s="129">
        <v>0</v>
      </c>
      <c r="AC53" s="129">
        <v>71.851833239999991</v>
      </c>
      <c r="AD53" s="129">
        <v>527.87346253999999</v>
      </c>
      <c r="AE53" s="129">
        <v>60.358993249999997</v>
      </c>
      <c r="AF53" s="129">
        <v>1.48047504</v>
      </c>
      <c r="AG53" s="129">
        <v>0</v>
      </c>
      <c r="AH53" s="129">
        <v>1029.6846612299998</v>
      </c>
      <c r="AI53" s="129">
        <v>169.45349694000001</v>
      </c>
      <c r="AJ53" s="129">
        <v>37.05650035</v>
      </c>
      <c r="AK53" s="129">
        <v>7.7804294399999998</v>
      </c>
      <c r="AL53" s="129">
        <v>1264.1858572599999</v>
      </c>
      <c r="AM53" s="129">
        <v>28.98244</v>
      </c>
      <c r="AN53" s="129">
        <v>39.983510000000003</v>
      </c>
      <c r="AO53" s="129">
        <v>0.31950000000000001</v>
      </c>
      <c r="AP53" s="129">
        <v>88.436999999999998</v>
      </c>
      <c r="AQ53" s="129">
        <v>0</v>
      </c>
      <c r="AR53" s="129">
        <v>1.8705391900000001</v>
      </c>
      <c r="AS53" s="129">
        <v>0</v>
      </c>
      <c r="AT53" s="129">
        <v>0</v>
      </c>
      <c r="AU53" s="129">
        <v>0.408001</v>
      </c>
      <c r="AV53" s="129">
        <v>132.387</v>
      </c>
      <c r="AW53" s="129">
        <v>10.613959999999999</v>
      </c>
      <c r="AX53" s="129">
        <v>0.61426222999999991</v>
      </c>
      <c r="AY53" s="129">
        <v>5.8592345200000002</v>
      </c>
      <c r="AZ53" s="129">
        <v>0</v>
      </c>
      <c r="BA53" s="129">
        <v>0</v>
      </c>
      <c r="BB53" s="129">
        <v>80.538904540000104</v>
      </c>
      <c r="BC53" s="129">
        <v>514.59897550000005</v>
      </c>
      <c r="BD53" s="129">
        <v>4.7269700000000006</v>
      </c>
      <c r="BE53" s="129">
        <v>377.77906016000003</v>
      </c>
      <c r="BF53" s="129">
        <v>68.972808749999984</v>
      </c>
      <c r="BG53" s="129">
        <v>0</v>
      </c>
    </row>
    <row r="54" spans="2:59" x14ac:dyDescent="0.5">
      <c r="B54" s="133"/>
      <c r="C54" s="100" t="s">
        <v>299</v>
      </c>
      <c r="D54" s="129">
        <v>136.40628756000001</v>
      </c>
      <c r="E54" s="129">
        <v>606.71063300000003</v>
      </c>
      <c r="F54" s="129">
        <v>189.08535831</v>
      </c>
      <c r="G54" s="129">
        <v>3316.5183204999998</v>
      </c>
      <c r="H54" s="129">
        <v>38.468039001969814</v>
      </c>
      <c r="I54" s="129">
        <v>0</v>
      </c>
      <c r="J54" s="129">
        <v>280.03469919000008</v>
      </c>
      <c r="K54" s="129">
        <v>225.84211465999999</v>
      </c>
      <c r="L54" s="129">
        <v>1528.0396546300001</v>
      </c>
      <c r="M54" s="129">
        <v>141.63853654000002</v>
      </c>
      <c r="N54" s="129">
        <v>696.65935742999977</v>
      </c>
      <c r="O54" s="129">
        <v>177.54289043999995</v>
      </c>
      <c r="P54" s="129">
        <v>128.62705029</v>
      </c>
      <c r="Q54" s="129">
        <v>598.12791101000005</v>
      </c>
      <c r="R54" s="129">
        <v>364.63957906000013</v>
      </c>
      <c r="S54" s="129">
        <v>99.52658395999994</v>
      </c>
      <c r="T54" s="129">
        <v>210.12798653000002</v>
      </c>
      <c r="U54" s="129">
        <v>162.73790516000003</v>
      </c>
      <c r="V54" s="129">
        <v>257.20113856</v>
      </c>
      <c r="W54" s="129">
        <v>874.34533508999994</v>
      </c>
      <c r="X54" s="129">
        <v>69.284206730000008</v>
      </c>
      <c r="Y54" s="129">
        <v>118.50471760000001</v>
      </c>
      <c r="Z54" s="129">
        <v>0</v>
      </c>
      <c r="AA54" s="129">
        <v>0</v>
      </c>
      <c r="AB54" s="129">
        <v>0</v>
      </c>
      <c r="AC54" s="129">
        <v>46.635475919999998</v>
      </c>
      <c r="AD54" s="129">
        <v>527.87346253999999</v>
      </c>
      <c r="AE54" s="129">
        <v>60.358993249999997</v>
      </c>
      <c r="AF54" s="129">
        <v>0</v>
      </c>
      <c r="AG54" s="129">
        <v>0</v>
      </c>
      <c r="AH54" s="129">
        <v>1022.6462443699999</v>
      </c>
      <c r="AI54" s="129">
        <v>169.45349694000001</v>
      </c>
      <c r="AJ54" s="129">
        <v>33.785618390000003</v>
      </c>
      <c r="AK54" s="129">
        <v>6.7118400000000005</v>
      </c>
      <c r="AL54" s="129">
        <v>1252.39870959</v>
      </c>
      <c r="AM54" s="129">
        <v>28.98244</v>
      </c>
      <c r="AN54" s="129">
        <v>39.983510000000003</v>
      </c>
      <c r="AO54" s="129">
        <v>0.31950000000000001</v>
      </c>
      <c r="AP54" s="129">
        <v>88.436999999999998</v>
      </c>
      <c r="AQ54" s="129">
        <v>0</v>
      </c>
      <c r="AR54" s="129">
        <v>1.8705391900000001</v>
      </c>
      <c r="AS54" s="129">
        <v>0</v>
      </c>
      <c r="AT54" s="129">
        <v>0</v>
      </c>
      <c r="AU54" s="129">
        <v>0.408001</v>
      </c>
      <c r="AV54" s="129">
        <v>132.387</v>
      </c>
      <c r="AW54" s="129">
        <v>10.613959999999999</v>
      </c>
      <c r="AX54" s="129">
        <v>0.61426222999999991</v>
      </c>
      <c r="AY54" s="129">
        <v>5.8592345200000002</v>
      </c>
      <c r="AZ54" s="129">
        <v>0</v>
      </c>
      <c r="BA54" s="129">
        <v>0</v>
      </c>
      <c r="BB54" s="129">
        <v>80.538904540000104</v>
      </c>
      <c r="BC54" s="129">
        <v>514.59897550000005</v>
      </c>
      <c r="BD54" s="129">
        <v>4.7269700000000006</v>
      </c>
      <c r="BE54" s="129">
        <v>377.77906016000003</v>
      </c>
      <c r="BF54" s="129">
        <v>68.972808749999984</v>
      </c>
      <c r="BG54" s="129">
        <v>0</v>
      </c>
    </row>
    <row r="55" spans="2:59" x14ac:dyDescent="0.5">
      <c r="B55" s="133"/>
      <c r="C55" s="100" t="s">
        <v>300</v>
      </c>
      <c r="D55" s="129">
        <v>0</v>
      </c>
      <c r="E55" s="129">
        <v>141.37418299999999</v>
      </c>
      <c r="F55" s="129">
        <v>0</v>
      </c>
      <c r="G55" s="129">
        <v>12.33953799</v>
      </c>
      <c r="H55" s="129">
        <v>0</v>
      </c>
      <c r="I55" s="129">
        <v>0</v>
      </c>
      <c r="J55" s="129">
        <v>0</v>
      </c>
      <c r="K55" s="129">
        <v>142.56686795999997</v>
      </c>
      <c r="L55" s="129">
        <v>385.67325407999999</v>
      </c>
      <c r="M55" s="129">
        <v>289.72412436000002</v>
      </c>
      <c r="N55" s="129">
        <v>0</v>
      </c>
      <c r="O55" s="129">
        <v>213.235308</v>
      </c>
      <c r="P55" s="129">
        <v>333.60646176</v>
      </c>
      <c r="Q55" s="129">
        <v>103.61284701000005</v>
      </c>
      <c r="R55" s="129">
        <v>513.96912092266007</v>
      </c>
      <c r="S55" s="129">
        <v>159.16825187999999</v>
      </c>
      <c r="T55" s="129">
        <v>4792.6495399200003</v>
      </c>
      <c r="U55" s="129">
        <v>0.19294176000000002</v>
      </c>
      <c r="V55" s="129">
        <v>1.2276E-4</v>
      </c>
      <c r="W55" s="129">
        <v>101.33296403999999</v>
      </c>
      <c r="X55" s="129">
        <v>4.0849710000000004</v>
      </c>
      <c r="Y55" s="129">
        <v>0.39283464000000001</v>
      </c>
      <c r="Z55" s="129">
        <v>0</v>
      </c>
      <c r="AA55" s="129">
        <v>0</v>
      </c>
      <c r="AB55" s="129">
        <v>0</v>
      </c>
      <c r="AC55" s="129">
        <v>25.21635732</v>
      </c>
      <c r="AD55" s="129">
        <v>0</v>
      </c>
      <c r="AE55" s="129">
        <v>0</v>
      </c>
      <c r="AF55" s="129">
        <v>1.48047504</v>
      </c>
      <c r="AG55" s="129">
        <v>0</v>
      </c>
      <c r="AH55" s="129">
        <v>7.0384168599999999</v>
      </c>
      <c r="AI55" s="129">
        <v>0</v>
      </c>
      <c r="AJ55" s="129">
        <v>3.2708819600000001</v>
      </c>
      <c r="AK55" s="129">
        <v>1.06858944</v>
      </c>
      <c r="AL55" s="129">
        <v>11.78714767</v>
      </c>
      <c r="AM55" s="129">
        <v>0</v>
      </c>
      <c r="AN55" s="129">
        <v>0</v>
      </c>
      <c r="AO55" s="129">
        <v>0</v>
      </c>
      <c r="AP55" s="129">
        <v>0</v>
      </c>
      <c r="AQ55" s="129">
        <v>0</v>
      </c>
      <c r="AR55" s="129">
        <v>0</v>
      </c>
      <c r="AS55" s="129">
        <v>0</v>
      </c>
      <c r="AT55" s="129">
        <v>0</v>
      </c>
      <c r="AU55" s="129">
        <v>0</v>
      </c>
      <c r="AV55" s="129">
        <v>0</v>
      </c>
      <c r="AW55" s="129">
        <v>0</v>
      </c>
      <c r="AX55" s="129">
        <v>0</v>
      </c>
      <c r="AY55" s="129">
        <v>0</v>
      </c>
      <c r="AZ55" s="129">
        <v>0</v>
      </c>
      <c r="BA55" s="129">
        <v>0</v>
      </c>
      <c r="BB55" s="129">
        <v>0</v>
      </c>
      <c r="BC55" s="129">
        <v>0</v>
      </c>
      <c r="BD55" s="129">
        <v>0</v>
      </c>
      <c r="BE55" s="129">
        <v>0</v>
      </c>
      <c r="BF55" s="129">
        <v>0</v>
      </c>
      <c r="BG55" s="129">
        <v>0</v>
      </c>
    </row>
    <row r="56" spans="2:59" x14ac:dyDescent="0.5">
      <c r="B56" s="133"/>
      <c r="C56" s="100" t="s">
        <v>140</v>
      </c>
      <c r="D56" s="129">
        <v>0</v>
      </c>
      <c r="E56" s="129">
        <v>0</v>
      </c>
      <c r="F56" s="129">
        <v>0</v>
      </c>
      <c r="G56" s="129">
        <v>0</v>
      </c>
      <c r="H56" s="129">
        <v>0</v>
      </c>
      <c r="I56" s="129">
        <v>113.62428376999924</v>
      </c>
      <c r="J56" s="129">
        <v>0</v>
      </c>
      <c r="K56" s="129">
        <v>0</v>
      </c>
      <c r="L56" s="129">
        <v>0</v>
      </c>
      <c r="M56" s="129">
        <v>0</v>
      </c>
      <c r="N56" s="129">
        <v>0</v>
      </c>
      <c r="O56" s="129">
        <v>0</v>
      </c>
      <c r="P56" s="129">
        <v>0</v>
      </c>
      <c r="Q56" s="129">
        <v>0</v>
      </c>
      <c r="R56" s="129">
        <v>-5.7000033848453313E-7</v>
      </c>
      <c r="S56" s="129">
        <v>0</v>
      </c>
      <c r="T56" s="129">
        <v>0</v>
      </c>
      <c r="U56" s="129">
        <v>0.9375725700010662</v>
      </c>
      <c r="V56" s="129">
        <v>1.438544360000833</v>
      </c>
      <c r="W56" s="129">
        <v>20.788103019996015</v>
      </c>
      <c r="X56" s="129">
        <v>0</v>
      </c>
      <c r="Y56" s="129">
        <v>0</v>
      </c>
      <c r="Z56" s="129">
        <v>0</v>
      </c>
      <c r="AA56" s="129">
        <v>0</v>
      </c>
      <c r="AB56" s="129">
        <v>0</v>
      </c>
      <c r="AC56" s="129">
        <v>0</v>
      </c>
      <c r="AD56" s="129">
        <v>0</v>
      </c>
      <c r="AE56" s="129">
        <v>150.00000000000003</v>
      </c>
      <c r="AF56" s="129">
        <v>0</v>
      </c>
      <c r="AG56" s="129">
        <v>0</v>
      </c>
      <c r="AH56" s="129">
        <v>1694.0573309100009</v>
      </c>
      <c r="AI56" s="129">
        <v>363.10276037000006</v>
      </c>
      <c r="AJ56" s="129">
        <v>0</v>
      </c>
      <c r="AK56" s="129">
        <v>3.2000000000094585E-2</v>
      </c>
      <c r="AL56" s="129">
        <v>784.25017578000018</v>
      </c>
      <c r="AM56" s="129">
        <v>0</v>
      </c>
      <c r="AN56" s="129">
        <v>9.7690800000000024</v>
      </c>
      <c r="AO56" s="129">
        <v>0</v>
      </c>
      <c r="AP56" s="129">
        <v>254.154</v>
      </c>
      <c r="AQ56" s="129">
        <v>0</v>
      </c>
      <c r="AR56" s="129">
        <v>7.0000000000000001E-3</v>
      </c>
      <c r="AS56" s="129">
        <v>0</v>
      </c>
      <c r="AT56" s="129">
        <v>0</v>
      </c>
      <c r="AU56" s="129">
        <v>2.1999999999989313E-2</v>
      </c>
      <c r="AV56" s="129">
        <v>155.494</v>
      </c>
      <c r="AW56" s="129">
        <v>1.9999999999992725E-2</v>
      </c>
      <c r="AX56" s="129">
        <v>4.9999999999930647E-3</v>
      </c>
      <c r="AY56" s="129">
        <v>0</v>
      </c>
      <c r="AZ56" s="129">
        <v>0</v>
      </c>
      <c r="BA56" s="129">
        <v>0</v>
      </c>
      <c r="BB56" s="129">
        <v>314.02609239000003</v>
      </c>
      <c r="BC56" s="129">
        <v>7.0234451000000115</v>
      </c>
      <c r="BD56" s="129">
        <v>2.7499999999971804E-2</v>
      </c>
      <c r="BE56" s="129">
        <v>93.825051149999894</v>
      </c>
      <c r="BF56" s="129">
        <v>422.61565891999993</v>
      </c>
      <c r="BG56" s="129">
        <v>0</v>
      </c>
    </row>
    <row r="57" spans="2:59" x14ac:dyDescent="0.5">
      <c r="B57" s="133"/>
      <c r="C57" s="100" t="s">
        <v>301</v>
      </c>
      <c r="D57" s="129">
        <v>434.56432717999996</v>
      </c>
      <c r="E57" s="129">
        <v>1076.0729040000001</v>
      </c>
      <c r="F57" s="129">
        <v>1225.0685268900002</v>
      </c>
      <c r="G57" s="129">
        <v>3148.0842849399996</v>
      </c>
      <c r="H57" s="129">
        <v>1689.0344268880301</v>
      </c>
      <c r="I57" s="129">
        <v>4061.7113470800005</v>
      </c>
      <c r="J57" s="129">
        <v>2132.8288443100091</v>
      </c>
      <c r="K57" s="129">
        <v>1956.02237526</v>
      </c>
      <c r="L57" s="129">
        <v>2416.8311480000002</v>
      </c>
      <c r="M57" s="129">
        <v>1576.2743181564244</v>
      </c>
      <c r="N57" s="129">
        <v>362.06060790107796</v>
      </c>
      <c r="O57" s="129">
        <v>999.37396796000007</v>
      </c>
      <c r="P57" s="129">
        <v>1111.8523351899998</v>
      </c>
      <c r="Q57" s="129">
        <v>140.25761863</v>
      </c>
      <c r="R57" s="129">
        <v>5139.9206101425716</v>
      </c>
      <c r="S57" s="129">
        <v>1070.6407682000001</v>
      </c>
      <c r="T57" s="129">
        <v>781.90484840000011</v>
      </c>
      <c r="U57" s="129">
        <v>1871.2871022462</v>
      </c>
      <c r="V57" s="129">
        <v>1964.5519020882966</v>
      </c>
      <c r="W57" s="129">
        <v>1849.9395811238862</v>
      </c>
      <c r="X57" s="129">
        <v>519.30911506000007</v>
      </c>
      <c r="Y57" s="129">
        <v>1245.0145107957007</v>
      </c>
      <c r="Z57" s="129">
        <v>0</v>
      </c>
      <c r="AA57" s="129">
        <v>0</v>
      </c>
      <c r="AB57" s="129">
        <v>0</v>
      </c>
      <c r="AC57" s="129">
        <v>1.70526643</v>
      </c>
      <c r="AD57" s="129">
        <v>0</v>
      </c>
      <c r="AE57" s="129">
        <v>0</v>
      </c>
      <c r="AF57" s="129">
        <v>0</v>
      </c>
      <c r="AG57" s="129">
        <v>0</v>
      </c>
      <c r="AH57" s="129">
        <v>0</v>
      </c>
      <c r="AI57" s="129">
        <v>0</v>
      </c>
      <c r="AJ57" s="129">
        <v>0</v>
      </c>
      <c r="AK57" s="129">
        <v>0</v>
      </c>
      <c r="AL57" s="129">
        <v>0</v>
      </c>
      <c r="AM57" s="129">
        <v>0</v>
      </c>
      <c r="AN57" s="129">
        <v>0</v>
      </c>
      <c r="AO57" s="129">
        <v>0</v>
      </c>
      <c r="AP57" s="129">
        <v>0</v>
      </c>
      <c r="AQ57" s="129">
        <v>0</v>
      </c>
      <c r="AR57" s="129">
        <v>0</v>
      </c>
      <c r="AS57" s="129">
        <v>0</v>
      </c>
      <c r="AT57" s="129">
        <v>0</v>
      </c>
      <c r="AU57" s="129">
        <v>0</v>
      </c>
      <c r="AV57" s="129">
        <v>0</v>
      </c>
      <c r="AW57" s="129">
        <v>0</v>
      </c>
      <c r="AX57" s="129">
        <v>0</v>
      </c>
      <c r="AY57" s="129">
        <v>0</v>
      </c>
      <c r="AZ57" s="129">
        <v>0</v>
      </c>
      <c r="BA57" s="129">
        <v>0</v>
      </c>
      <c r="BB57" s="129">
        <v>0</v>
      </c>
      <c r="BC57" s="129">
        <v>0</v>
      </c>
      <c r="BD57" s="129">
        <v>0</v>
      </c>
      <c r="BE57" s="129">
        <v>0</v>
      </c>
      <c r="BF57" s="129">
        <v>0</v>
      </c>
      <c r="BG57" s="129">
        <v>0</v>
      </c>
    </row>
    <row r="58" spans="2:59" x14ac:dyDescent="0.5">
      <c r="B58" s="133"/>
      <c r="C58" s="100" t="s">
        <v>142</v>
      </c>
      <c r="D58" s="129">
        <v>2100</v>
      </c>
      <c r="E58" s="129">
        <v>4959.1399799999999</v>
      </c>
      <c r="F58" s="129">
        <v>2154.0837499999998</v>
      </c>
      <c r="G58" s="129">
        <v>0</v>
      </c>
      <c r="H58" s="129">
        <v>8852.8770000000004</v>
      </c>
      <c r="I58" s="129">
        <v>1000</v>
      </c>
      <c r="J58" s="129">
        <v>2376</v>
      </c>
      <c r="K58" s="129">
        <v>500</v>
      </c>
      <c r="L58" s="129">
        <v>500</v>
      </c>
      <c r="M58" s="129">
        <v>0</v>
      </c>
      <c r="N58" s="129">
        <v>0</v>
      </c>
      <c r="O58" s="129">
        <v>0</v>
      </c>
      <c r="P58" s="129">
        <v>500</v>
      </c>
      <c r="Q58" s="129">
        <v>0</v>
      </c>
      <c r="R58" s="129">
        <v>0</v>
      </c>
      <c r="S58" s="129">
        <v>4545.46844461</v>
      </c>
      <c r="T58" s="129">
        <v>0</v>
      </c>
      <c r="U58" s="129">
        <v>0</v>
      </c>
      <c r="V58" s="129">
        <v>1343.6987057641938</v>
      </c>
      <c r="W58" s="129">
        <v>0</v>
      </c>
      <c r="X58" s="129">
        <v>184.8</v>
      </c>
      <c r="Y58" s="129">
        <v>0</v>
      </c>
      <c r="Z58" s="129">
        <v>4387.09226442</v>
      </c>
      <c r="AA58" s="129">
        <v>94.085999999999999</v>
      </c>
      <c r="AB58" s="129">
        <v>1304.703</v>
      </c>
      <c r="AC58" s="129">
        <v>2204.46130429</v>
      </c>
      <c r="AD58" s="129">
        <v>515.66268693999996</v>
      </c>
      <c r="AE58" s="129">
        <v>142.48510112</v>
      </c>
      <c r="AF58" s="129">
        <v>1698.9621158300004</v>
      </c>
      <c r="AG58" s="129">
        <v>2627.8430400000002</v>
      </c>
      <c r="AH58" s="129">
        <v>100</v>
      </c>
      <c r="AI58" s="129">
        <v>100</v>
      </c>
      <c r="AJ58" s="129">
        <v>2336.2963360899998</v>
      </c>
      <c r="AK58" s="129">
        <v>971.21499399999993</v>
      </c>
      <c r="AL58" s="129">
        <v>0</v>
      </c>
      <c r="AM58" s="129">
        <v>768.42346955999994</v>
      </c>
      <c r="AN58" s="129">
        <v>316.86802999999998</v>
      </c>
      <c r="AO58" s="129">
        <v>612.64506803999973</v>
      </c>
      <c r="AP58" s="129">
        <v>0</v>
      </c>
      <c r="AQ58" s="129">
        <v>238.45616276000001</v>
      </c>
      <c r="AR58" s="129">
        <v>295.83226793</v>
      </c>
      <c r="AS58" s="129">
        <v>1516.8312355000003</v>
      </c>
      <c r="AT58" s="129">
        <v>395.90336047000005</v>
      </c>
      <c r="AU58" s="129">
        <v>111.67208999999998</v>
      </c>
      <c r="AV58" s="129">
        <v>100</v>
      </c>
      <c r="AW58" s="129">
        <v>525.30711999999994</v>
      </c>
      <c r="AX58" s="129">
        <v>1267.6399164800005</v>
      </c>
      <c r="AY58" s="129">
        <v>919.81154193999987</v>
      </c>
      <c r="AZ58" s="129">
        <v>352.33056699999997</v>
      </c>
      <c r="BA58" s="129">
        <v>395.05300182999997</v>
      </c>
      <c r="BB58" s="129">
        <v>0</v>
      </c>
      <c r="BC58" s="129">
        <v>0</v>
      </c>
      <c r="BD58" s="129">
        <v>227.35433</v>
      </c>
      <c r="BE58" s="129">
        <v>0</v>
      </c>
      <c r="BF58" s="129">
        <v>0</v>
      </c>
      <c r="BG58" s="129">
        <v>264.12768251</v>
      </c>
    </row>
    <row r="59" spans="2:59" x14ac:dyDescent="0.5">
      <c r="B59" s="133"/>
      <c r="C59" s="100" t="s">
        <v>299</v>
      </c>
      <c r="D59" s="129">
        <v>2100</v>
      </c>
      <c r="E59" s="129">
        <v>4950</v>
      </c>
      <c r="F59" s="129">
        <v>2150</v>
      </c>
      <c r="G59" s="129">
        <v>0</v>
      </c>
      <c r="H59" s="129">
        <v>0</v>
      </c>
      <c r="I59" s="129">
        <v>1000</v>
      </c>
      <c r="J59" s="129">
        <v>924</v>
      </c>
      <c r="K59" s="129">
        <v>500</v>
      </c>
      <c r="L59" s="129">
        <v>500</v>
      </c>
      <c r="M59" s="129">
        <v>0</v>
      </c>
      <c r="N59" s="129">
        <v>0</v>
      </c>
      <c r="O59" s="129">
        <v>0</v>
      </c>
      <c r="P59" s="129">
        <v>500</v>
      </c>
      <c r="Q59" s="129">
        <v>0</v>
      </c>
      <c r="R59" s="129">
        <v>0</v>
      </c>
      <c r="S59" s="129">
        <v>300.07068493000003</v>
      </c>
      <c r="T59" s="129">
        <v>0</v>
      </c>
      <c r="U59" s="129">
        <v>0</v>
      </c>
      <c r="V59" s="129">
        <v>0</v>
      </c>
      <c r="W59" s="129">
        <v>0</v>
      </c>
      <c r="X59" s="129">
        <v>0</v>
      </c>
      <c r="Y59" s="129">
        <v>0</v>
      </c>
      <c r="Z59" s="129">
        <v>4334.9949612099999</v>
      </c>
      <c r="AA59" s="129">
        <v>94.085999999999999</v>
      </c>
      <c r="AB59" s="129">
        <v>1304.703</v>
      </c>
      <c r="AC59" s="129">
        <v>2204.46130429</v>
      </c>
      <c r="AD59" s="129">
        <v>515.56680805999997</v>
      </c>
      <c r="AE59" s="129">
        <v>142.48510112</v>
      </c>
      <c r="AF59" s="129">
        <v>1698.9621158300004</v>
      </c>
      <c r="AG59" s="129">
        <v>2575.2417500000001</v>
      </c>
      <c r="AH59" s="129">
        <v>100</v>
      </c>
      <c r="AI59" s="129">
        <v>100</v>
      </c>
      <c r="AJ59" s="129">
        <v>2324.4481207899998</v>
      </c>
      <c r="AK59" s="129">
        <v>971.21499399999993</v>
      </c>
      <c r="AL59" s="129">
        <v>0</v>
      </c>
      <c r="AM59" s="129">
        <v>768.42346955999994</v>
      </c>
      <c r="AN59" s="129">
        <v>316.86802999999998</v>
      </c>
      <c r="AO59" s="129">
        <v>612.64506803999973</v>
      </c>
      <c r="AP59" s="129">
        <v>0</v>
      </c>
      <c r="AQ59" s="129">
        <v>238.45616276000001</v>
      </c>
      <c r="AR59" s="129">
        <v>295.83226793</v>
      </c>
      <c r="AS59" s="129">
        <v>1516.8312355000003</v>
      </c>
      <c r="AT59" s="129">
        <v>395.90336047000005</v>
      </c>
      <c r="AU59" s="129">
        <v>111.67208999999998</v>
      </c>
      <c r="AV59" s="129">
        <v>100</v>
      </c>
      <c r="AW59" s="129">
        <v>525.30711999999994</v>
      </c>
      <c r="AX59" s="129">
        <v>1267.6399164800005</v>
      </c>
      <c r="AY59" s="129">
        <v>919.81154193999987</v>
      </c>
      <c r="AZ59" s="129">
        <v>352.33056699999997</v>
      </c>
      <c r="BA59" s="129">
        <v>395.05300182999997</v>
      </c>
      <c r="BB59" s="129">
        <v>0</v>
      </c>
      <c r="BC59" s="129">
        <v>0</v>
      </c>
      <c r="BD59" s="129">
        <v>227.35433</v>
      </c>
      <c r="BE59" s="129">
        <v>0</v>
      </c>
      <c r="BF59" s="129">
        <v>0</v>
      </c>
      <c r="BG59" s="129">
        <v>264.12768251</v>
      </c>
    </row>
    <row r="60" spans="2:59" x14ac:dyDescent="0.5">
      <c r="B60" s="133"/>
      <c r="C60" s="100" t="s">
        <v>300</v>
      </c>
      <c r="D60" s="129">
        <v>0</v>
      </c>
      <c r="E60" s="129">
        <v>9.1399799999999995</v>
      </c>
      <c r="F60" s="129">
        <v>4.0837500000000002</v>
      </c>
      <c r="G60" s="129">
        <v>0</v>
      </c>
      <c r="H60" s="129">
        <v>8852.8770000000004</v>
      </c>
      <c r="I60" s="129">
        <v>0</v>
      </c>
      <c r="J60" s="129">
        <v>1452</v>
      </c>
      <c r="K60" s="129">
        <v>0</v>
      </c>
      <c r="L60" s="129">
        <v>0</v>
      </c>
      <c r="M60" s="129">
        <v>0</v>
      </c>
      <c r="N60" s="129">
        <v>0</v>
      </c>
      <c r="O60" s="129">
        <v>0</v>
      </c>
      <c r="P60" s="129">
        <v>0</v>
      </c>
      <c r="Q60" s="129">
        <v>0</v>
      </c>
      <c r="R60" s="129">
        <v>0</v>
      </c>
      <c r="S60" s="129">
        <v>4245.3977596799996</v>
      </c>
      <c r="T60" s="129">
        <v>0</v>
      </c>
      <c r="U60" s="129">
        <v>0</v>
      </c>
      <c r="V60" s="129">
        <v>1343.6987057641938</v>
      </c>
      <c r="W60" s="129">
        <v>0</v>
      </c>
      <c r="X60" s="129">
        <v>184.8</v>
      </c>
      <c r="Y60" s="129">
        <v>0</v>
      </c>
      <c r="Z60" s="129">
        <v>52.097303210000007</v>
      </c>
      <c r="AA60" s="129">
        <v>0</v>
      </c>
      <c r="AB60" s="129">
        <v>0</v>
      </c>
      <c r="AC60" s="129">
        <v>0</v>
      </c>
      <c r="AD60" s="129">
        <v>9.5878880000000014E-2</v>
      </c>
      <c r="AE60" s="129">
        <v>0</v>
      </c>
      <c r="AF60" s="129">
        <v>0</v>
      </c>
      <c r="AG60" s="129">
        <v>52.601289999999999</v>
      </c>
      <c r="AH60" s="129">
        <v>0</v>
      </c>
      <c r="AI60" s="129">
        <v>0</v>
      </c>
      <c r="AJ60" s="129">
        <v>11.8482153</v>
      </c>
      <c r="AK60" s="129">
        <v>0</v>
      </c>
      <c r="AL60" s="129">
        <v>0</v>
      </c>
      <c r="AM60" s="129">
        <v>0</v>
      </c>
      <c r="AN60" s="129">
        <v>0</v>
      </c>
      <c r="AO60" s="129">
        <v>0</v>
      </c>
      <c r="AP60" s="129">
        <v>0</v>
      </c>
      <c r="AQ60" s="129">
        <v>0</v>
      </c>
      <c r="AR60" s="129">
        <v>0</v>
      </c>
      <c r="AS60" s="129">
        <v>0</v>
      </c>
      <c r="AT60" s="129">
        <v>0</v>
      </c>
      <c r="AU60" s="129">
        <v>0</v>
      </c>
      <c r="AV60" s="129">
        <v>0</v>
      </c>
      <c r="AW60" s="129">
        <v>0</v>
      </c>
      <c r="AX60" s="129">
        <v>0</v>
      </c>
      <c r="AY60" s="129">
        <v>0</v>
      </c>
      <c r="AZ60" s="129">
        <v>0</v>
      </c>
      <c r="BA60" s="129">
        <v>0</v>
      </c>
      <c r="BB60" s="129">
        <v>0</v>
      </c>
      <c r="BC60" s="129">
        <v>0</v>
      </c>
      <c r="BD60" s="129">
        <v>0</v>
      </c>
      <c r="BE60" s="129">
        <v>0</v>
      </c>
      <c r="BF60" s="129">
        <v>0</v>
      </c>
      <c r="BG60" s="129">
        <v>0</v>
      </c>
    </row>
    <row r="61" spans="2:59" x14ac:dyDescent="0.5">
      <c r="B61" s="131">
        <v>2</v>
      </c>
      <c r="C61" s="132" t="s">
        <v>302</v>
      </c>
      <c r="D61" s="129">
        <v>41454.716449849999</v>
      </c>
      <c r="E61" s="129">
        <v>54013.382534999997</v>
      </c>
      <c r="F61" s="129">
        <v>58891.118407080008</v>
      </c>
      <c r="G61" s="129">
        <v>51511.800814999995</v>
      </c>
      <c r="H61" s="129">
        <v>13987.554440839998</v>
      </c>
      <c r="I61" s="129">
        <v>22612.934714250001</v>
      </c>
      <c r="J61" s="129">
        <v>23996.904039499997</v>
      </c>
      <c r="K61" s="129">
        <v>35650.052178700003</v>
      </c>
      <c r="L61" s="129">
        <v>41461.830343640002</v>
      </c>
      <c r="M61" s="129">
        <v>25093.53602</v>
      </c>
      <c r="N61" s="129">
        <v>35971.827973019994</v>
      </c>
      <c r="O61" s="129">
        <v>14569.87260045</v>
      </c>
      <c r="P61" s="129">
        <v>46132.147713580001</v>
      </c>
      <c r="Q61" s="129">
        <v>32347.82463435</v>
      </c>
      <c r="R61" s="129">
        <v>59523.221620149998</v>
      </c>
      <c r="S61" s="129">
        <v>22946.759594990002</v>
      </c>
      <c r="T61" s="129">
        <v>25165.076300969999</v>
      </c>
      <c r="U61" s="129">
        <v>21269.08839465</v>
      </c>
      <c r="V61" s="129">
        <v>26706.271634479999</v>
      </c>
      <c r="W61" s="129">
        <v>45610.967989329998</v>
      </c>
      <c r="X61" s="129">
        <v>17116.090787999998</v>
      </c>
      <c r="Y61" s="129">
        <v>32343.90112332</v>
      </c>
      <c r="Z61" s="129">
        <v>6586.4934899999998</v>
      </c>
      <c r="AA61" s="129">
        <v>16.614999999999998</v>
      </c>
      <c r="AB61" s="129">
        <v>0</v>
      </c>
      <c r="AC61" s="129">
        <v>7379.0853505699997</v>
      </c>
      <c r="AD61" s="129">
        <v>1632.4003878199999</v>
      </c>
      <c r="AE61" s="129">
        <v>1864.3817099999999</v>
      </c>
      <c r="AF61" s="129">
        <v>20061.123449999999</v>
      </c>
      <c r="AG61" s="129">
        <v>11901.43842</v>
      </c>
      <c r="AH61" s="129">
        <v>5926.1273799999999</v>
      </c>
      <c r="AI61" s="129">
        <v>0</v>
      </c>
      <c r="AJ61" s="129">
        <v>6148.9</v>
      </c>
      <c r="AK61" s="129">
        <v>7973.55</v>
      </c>
      <c r="AL61" s="129">
        <v>6751.8390110199998</v>
      </c>
      <c r="AM61" s="129">
        <v>0</v>
      </c>
      <c r="AN61" s="129">
        <v>0</v>
      </c>
      <c r="AO61" s="129">
        <v>318.73378000000002</v>
      </c>
      <c r="AP61" s="129">
        <v>346.88200000000001</v>
      </c>
      <c r="AQ61" s="129">
        <v>663.58181319000005</v>
      </c>
      <c r="AR61" s="129">
        <v>1</v>
      </c>
      <c r="AS61" s="129">
        <v>550</v>
      </c>
      <c r="AT61" s="129">
        <v>2945.1750000000002</v>
      </c>
      <c r="AU61" s="129">
        <v>2296.9299999999998</v>
      </c>
      <c r="AV61" s="129">
        <v>772.26199999999994</v>
      </c>
      <c r="AW61" s="129">
        <v>710.45</v>
      </c>
      <c r="AX61" s="129">
        <v>0</v>
      </c>
      <c r="AY61" s="129">
        <v>1101.9411250000001</v>
      </c>
      <c r="AZ61" s="129">
        <v>1326.6</v>
      </c>
      <c r="BA61" s="129">
        <v>39.334274999999998</v>
      </c>
      <c r="BB61" s="129">
        <v>190.45305359999998</v>
      </c>
      <c r="BC61" s="129">
        <v>0</v>
      </c>
      <c r="BD61" s="129">
        <v>1471.925</v>
      </c>
      <c r="BE61" s="129">
        <v>4741.9254754799995</v>
      </c>
      <c r="BF61" s="129">
        <v>2301.3719999999998</v>
      </c>
      <c r="BG61" s="129">
        <v>2274.8870499999998</v>
      </c>
    </row>
    <row r="62" spans="2:59" x14ac:dyDescent="0.5">
      <c r="B62" s="133"/>
      <c r="C62" s="100" t="s">
        <v>144</v>
      </c>
      <c r="D62" s="129">
        <v>41454.716449849999</v>
      </c>
      <c r="E62" s="129">
        <v>54013.382534999997</v>
      </c>
      <c r="F62" s="129">
        <v>57399.228407080009</v>
      </c>
      <c r="G62" s="129">
        <v>51511.800814999995</v>
      </c>
      <c r="H62" s="129">
        <v>13987.554440839998</v>
      </c>
      <c r="I62" s="129">
        <v>22612.934714250001</v>
      </c>
      <c r="J62" s="129">
        <v>23996.904039499997</v>
      </c>
      <c r="K62" s="129">
        <v>35650.052178700003</v>
      </c>
      <c r="L62" s="129">
        <v>41461.830343640002</v>
      </c>
      <c r="M62" s="129">
        <v>25093.53602</v>
      </c>
      <c r="N62" s="129">
        <v>35971.827973019994</v>
      </c>
      <c r="O62" s="129">
        <v>14569.87260045</v>
      </c>
      <c r="P62" s="129">
        <v>46132.147713580001</v>
      </c>
      <c r="Q62" s="129">
        <v>32347.82463435</v>
      </c>
      <c r="R62" s="129">
        <v>59523.221620149998</v>
      </c>
      <c r="S62" s="129">
        <v>22946.759594990002</v>
      </c>
      <c r="T62" s="129">
        <v>25165.076300969999</v>
      </c>
      <c r="U62" s="129">
        <v>21269.08839465</v>
      </c>
      <c r="V62" s="129">
        <v>26706.271634479999</v>
      </c>
      <c r="W62" s="129">
        <v>45610.967989329998</v>
      </c>
      <c r="X62" s="129">
        <v>17116.090787999998</v>
      </c>
      <c r="Y62" s="129">
        <v>31644.7785</v>
      </c>
      <c r="Z62" s="129">
        <v>6586.4934899999998</v>
      </c>
      <c r="AA62" s="129">
        <v>4</v>
      </c>
      <c r="AB62" s="129">
        <v>0</v>
      </c>
      <c r="AC62" s="129">
        <v>7379.0853505699997</v>
      </c>
      <c r="AD62" s="129">
        <v>1632.4003878199999</v>
      </c>
      <c r="AE62" s="129">
        <v>1864.3817099999999</v>
      </c>
      <c r="AF62" s="129">
        <v>20061.123449999999</v>
      </c>
      <c r="AG62" s="129">
        <v>11901.43842</v>
      </c>
      <c r="AH62" s="129">
        <v>5926.1273799999999</v>
      </c>
      <c r="AI62" s="129">
        <v>0</v>
      </c>
      <c r="AJ62" s="129">
        <v>6148.9</v>
      </c>
      <c r="AK62" s="129">
        <v>7973.55</v>
      </c>
      <c r="AL62" s="129">
        <v>6751.8390110199998</v>
      </c>
      <c r="AM62" s="129">
        <v>0</v>
      </c>
      <c r="AN62" s="129">
        <v>0</v>
      </c>
      <c r="AO62" s="129">
        <v>318.73378000000002</v>
      </c>
      <c r="AP62" s="129">
        <v>346.88200000000001</v>
      </c>
      <c r="AQ62" s="129">
        <v>663.58181319000005</v>
      </c>
      <c r="AR62" s="129">
        <v>1</v>
      </c>
      <c r="AS62" s="129">
        <v>550</v>
      </c>
      <c r="AT62" s="129">
        <v>2945.1750000000002</v>
      </c>
      <c r="AU62" s="129">
        <v>2296.9299999999998</v>
      </c>
      <c r="AV62" s="129">
        <v>772.26199999999994</v>
      </c>
      <c r="AW62" s="129">
        <v>710.45</v>
      </c>
      <c r="AX62" s="129">
        <v>0</v>
      </c>
      <c r="AY62" s="129">
        <v>1101.9411250000001</v>
      </c>
      <c r="AZ62" s="129">
        <v>1326.6</v>
      </c>
      <c r="BA62" s="129">
        <v>39.334274999999998</v>
      </c>
      <c r="BB62" s="129">
        <v>190.45305359999998</v>
      </c>
      <c r="BC62" s="129">
        <v>0</v>
      </c>
      <c r="BD62" s="129">
        <v>1471.925</v>
      </c>
      <c r="BE62" s="129">
        <v>4741.9254754799995</v>
      </c>
      <c r="BF62" s="129">
        <v>2301.3719999999998</v>
      </c>
      <c r="BG62" s="129">
        <v>2274.8870499999998</v>
      </c>
    </row>
    <row r="63" spans="2:59" x14ac:dyDescent="0.5">
      <c r="B63" s="133"/>
      <c r="C63" s="100" t="s">
        <v>303</v>
      </c>
      <c r="D63" s="129">
        <v>0</v>
      </c>
      <c r="E63" s="129">
        <v>0</v>
      </c>
      <c r="F63" s="129">
        <v>0</v>
      </c>
      <c r="G63" s="129">
        <v>0</v>
      </c>
      <c r="H63" s="129">
        <v>0</v>
      </c>
      <c r="I63" s="129">
        <v>0</v>
      </c>
      <c r="J63" s="129">
        <v>0</v>
      </c>
      <c r="K63" s="129">
        <v>0</v>
      </c>
      <c r="L63" s="129">
        <v>0</v>
      </c>
      <c r="M63" s="129">
        <v>0</v>
      </c>
      <c r="N63" s="129">
        <v>0</v>
      </c>
      <c r="O63" s="129">
        <v>0</v>
      </c>
      <c r="P63" s="129">
        <v>0</v>
      </c>
      <c r="Q63" s="129">
        <v>0</v>
      </c>
      <c r="R63" s="129">
        <v>0</v>
      </c>
      <c r="S63" s="129">
        <v>0</v>
      </c>
      <c r="T63" s="129">
        <v>0</v>
      </c>
      <c r="U63" s="129">
        <v>0</v>
      </c>
      <c r="V63" s="129">
        <v>0</v>
      </c>
      <c r="W63" s="129">
        <v>0</v>
      </c>
      <c r="X63" s="129">
        <v>0</v>
      </c>
      <c r="Y63" s="129">
        <v>0</v>
      </c>
      <c r="Z63" s="129">
        <v>0</v>
      </c>
      <c r="AA63" s="129">
        <v>0</v>
      </c>
      <c r="AB63" s="129">
        <v>0</v>
      </c>
      <c r="AC63" s="129">
        <v>0</v>
      </c>
      <c r="AD63" s="129">
        <v>0</v>
      </c>
      <c r="AE63" s="129">
        <v>0</v>
      </c>
      <c r="AF63" s="129">
        <v>0</v>
      </c>
      <c r="AG63" s="129">
        <v>0</v>
      </c>
      <c r="AH63" s="129">
        <v>0</v>
      </c>
      <c r="AI63" s="129">
        <v>0</v>
      </c>
      <c r="AJ63" s="129">
        <v>0</v>
      </c>
      <c r="AK63" s="129">
        <v>0</v>
      </c>
      <c r="AL63" s="129">
        <v>0</v>
      </c>
      <c r="AM63" s="129">
        <v>0</v>
      </c>
      <c r="AN63" s="129">
        <v>0</v>
      </c>
      <c r="AO63" s="129">
        <v>0</v>
      </c>
      <c r="AP63" s="129">
        <v>0</v>
      </c>
      <c r="AQ63" s="129">
        <v>0</v>
      </c>
      <c r="AR63" s="129">
        <v>0</v>
      </c>
      <c r="AS63" s="129">
        <v>0</v>
      </c>
      <c r="AT63" s="129">
        <v>0</v>
      </c>
      <c r="AU63" s="129">
        <v>0</v>
      </c>
      <c r="AV63" s="129">
        <v>0</v>
      </c>
      <c r="AW63" s="129">
        <v>0</v>
      </c>
      <c r="AX63" s="129">
        <v>0</v>
      </c>
      <c r="AY63" s="129">
        <v>0</v>
      </c>
      <c r="AZ63" s="129">
        <v>0</v>
      </c>
      <c r="BA63" s="129">
        <v>0</v>
      </c>
      <c r="BB63" s="129">
        <v>0</v>
      </c>
      <c r="BC63" s="129">
        <v>0</v>
      </c>
      <c r="BD63" s="129">
        <v>0</v>
      </c>
      <c r="BE63" s="129">
        <v>0</v>
      </c>
      <c r="BF63" s="129">
        <v>0</v>
      </c>
      <c r="BG63" s="129">
        <v>0</v>
      </c>
    </row>
    <row r="64" spans="2:59" x14ac:dyDescent="0.5">
      <c r="B64" s="133"/>
      <c r="C64" s="100" t="s">
        <v>304</v>
      </c>
      <c r="D64" s="129">
        <v>0</v>
      </c>
      <c r="E64" s="129">
        <v>0</v>
      </c>
      <c r="F64" s="129">
        <v>0</v>
      </c>
      <c r="G64" s="129">
        <v>0</v>
      </c>
      <c r="H64" s="129">
        <v>0</v>
      </c>
      <c r="I64" s="129">
        <v>0</v>
      </c>
      <c r="J64" s="129">
        <v>0</v>
      </c>
      <c r="K64" s="129">
        <v>0</v>
      </c>
      <c r="L64" s="129">
        <v>0</v>
      </c>
      <c r="M64" s="129">
        <v>0</v>
      </c>
      <c r="N64" s="129">
        <v>0</v>
      </c>
      <c r="O64" s="129">
        <v>0</v>
      </c>
      <c r="P64" s="129">
        <v>0</v>
      </c>
      <c r="Q64" s="129">
        <v>0</v>
      </c>
      <c r="R64" s="129">
        <v>0</v>
      </c>
      <c r="S64" s="129">
        <v>0</v>
      </c>
      <c r="T64" s="129">
        <v>0</v>
      </c>
      <c r="U64" s="129">
        <v>0</v>
      </c>
      <c r="V64" s="129">
        <v>0</v>
      </c>
      <c r="W64" s="129">
        <v>0</v>
      </c>
      <c r="X64" s="129">
        <v>0</v>
      </c>
      <c r="Y64" s="129">
        <v>0</v>
      </c>
      <c r="Z64" s="129">
        <v>0</v>
      </c>
      <c r="AA64" s="129">
        <v>0</v>
      </c>
      <c r="AB64" s="129">
        <v>0</v>
      </c>
      <c r="AC64" s="129">
        <v>0</v>
      </c>
      <c r="AD64" s="129">
        <v>0</v>
      </c>
      <c r="AE64" s="129">
        <v>0</v>
      </c>
      <c r="AF64" s="129">
        <v>0</v>
      </c>
      <c r="AG64" s="129">
        <v>0</v>
      </c>
      <c r="AH64" s="129">
        <v>0</v>
      </c>
      <c r="AI64" s="129">
        <v>0</v>
      </c>
      <c r="AJ64" s="129">
        <v>0</v>
      </c>
      <c r="AK64" s="129">
        <v>0</v>
      </c>
      <c r="AL64" s="129">
        <v>0</v>
      </c>
      <c r="AM64" s="129">
        <v>0</v>
      </c>
      <c r="AN64" s="129">
        <v>0</v>
      </c>
      <c r="AO64" s="129">
        <v>0</v>
      </c>
      <c r="AP64" s="129">
        <v>0</v>
      </c>
      <c r="AQ64" s="129">
        <v>0</v>
      </c>
      <c r="AR64" s="129">
        <v>0</v>
      </c>
      <c r="AS64" s="129">
        <v>0</v>
      </c>
      <c r="AT64" s="129">
        <v>0</v>
      </c>
      <c r="AU64" s="129">
        <v>0</v>
      </c>
      <c r="AV64" s="129">
        <v>0</v>
      </c>
      <c r="AW64" s="129">
        <v>0</v>
      </c>
      <c r="AX64" s="129">
        <v>0</v>
      </c>
      <c r="AY64" s="129">
        <v>0</v>
      </c>
      <c r="AZ64" s="129">
        <v>0</v>
      </c>
      <c r="BA64" s="129">
        <v>0</v>
      </c>
      <c r="BB64" s="129">
        <v>0</v>
      </c>
      <c r="BC64" s="129">
        <v>0</v>
      </c>
      <c r="BD64" s="129">
        <v>0</v>
      </c>
      <c r="BE64" s="129">
        <v>0</v>
      </c>
      <c r="BF64" s="129">
        <v>0</v>
      </c>
      <c r="BG64" s="129">
        <v>0</v>
      </c>
    </row>
    <row r="65" spans="2:59" x14ac:dyDescent="0.5">
      <c r="B65" s="133"/>
      <c r="C65" s="100" t="s">
        <v>305</v>
      </c>
      <c r="D65" s="129">
        <v>0</v>
      </c>
      <c r="E65" s="129">
        <v>0</v>
      </c>
      <c r="F65" s="129">
        <v>1491.8899999999999</v>
      </c>
      <c r="G65" s="129">
        <v>0</v>
      </c>
      <c r="H65" s="129">
        <v>0</v>
      </c>
      <c r="I65" s="129">
        <v>0</v>
      </c>
      <c r="J65" s="129">
        <v>0</v>
      </c>
      <c r="K65" s="129">
        <v>0</v>
      </c>
      <c r="L65" s="129">
        <v>0</v>
      </c>
      <c r="M65" s="129">
        <v>0</v>
      </c>
      <c r="N65" s="129">
        <v>0</v>
      </c>
      <c r="O65" s="129">
        <v>0</v>
      </c>
      <c r="P65" s="129">
        <v>0</v>
      </c>
      <c r="Q65" s="129">
        <v>0</v>
      </c>
      <c r="R65" s="129">
        <v>0</v>
      </c>
      <c r="S65" s="129">
        <v>0</v>
      </c>
      <c r="T65" s="129">
        <v>0</v>
      </c>
      <c r="U65" s="129">
        <v>0</v>
      </c>
      <c r="V65" s="129">
        <v>0</v>
      </c>
      <c r="W65" s="129">
        <v>0</v>
      </c>
      <c r="X65" s="129">
        <v>0</v>
      </c>
      <c r="Y65" s="129">
        <v>0</v>
      </c>
      <c r="Z65" s="129">
        <v>0</v>
      </c>
      <c r="AA65" s="129">
        <v>12.615</v>
      </c>
      <c r="AB65" s="129">
        <v>0</v>
      </c>
      <c r="AC65" s="129">
        <v>0</v>
      </c>
      <c r="AD65" s="129">
        <v>0</v>
      </c>
      <c r="AE65" s="129">
        <v>0</v>
      </c>
      <c r="AF65" s="129">
        <v>0</v>
      </c>
      <c r="AG65" s="129">
        <v>0</v>
      </c>
      <c r="AH65" s="129">
        <v>0</v>
      </c>
      <c r="AI65" s="129">
        <v>0</v>
      </c>
      <c r="AJ65" s="129">
        <v>0</v>
      </c>
      <c r="AK65" s="129">
        <v>0</v>
      </c>
      <c r="AL65" s="129">
        <v>0</v>
      </c>
      <c r="AM65" s="129">
        <v>0</v>
      </c>
      <c r="AN65" s="129">
        <v>0</v>
      </c>
      <c r="AO65" s="129">
        <v>0</v>
      </c>
      <c r="AP65" s="129">
        <v>0</v>
      </c>
      <c r="AQ65" s="129">
        <v>0</v>
      </c>
      <c r="AR65" s="129">
        <v>0</v>
      </c>
      <c r="AS65" s="129">
        <v>0</v>
      </c>
      <c r="AT65" s="129">
        <v>0</v>
      </c>
      <c r="AU65" s="129">
        <v>0</v>
      </c>
      <c r="AV65" s="129">
        <v>0</v>
      </c>
      <c r="AW65" s="129">
        <v>0</v>
      </c>
      <c r="AX65" s="129">
        <v>0</v>
      </c>
      <c r="AY65" s="129">
        <v>0</v>
      </c>
      <c r="AZ65" s="129">
        <v>0</v>
      </c>
      <c r="BA65" s="129">
        <v>0</v>
      </c>
      <c r="BB65" s="129">
        <v>0</v>
      </c>
      <c r="BC65" s="129">
        <v>0</v>
      </c>
      <c r="BD65" s="129">
        <v>0</v>
      </c>
      <c r="BE65" s="129">
        <v>0</v>
      </c>
      <c r="BF65" s="129">
        <v>0</v>
      </c>
      <c r="BG65" s="129">
        <v>0</v>
      </c>
    </row>
    <row r="66" spans="2:59" x14ac:dyDescent="0.5">
      <c r="B66" s="133"/>
      <c r="C66" s="100" t="s">
        <v>306</v>
      </c>
      <c r="D66" s="129">
        <v>0</v>
      </c>
      <c r="E66" s="129">
        <v>0</v>
      </c>
      <c r="F66" s="129">
        <v>0</v>
      </c>
      <c r="G66" s="129">
        <v>0</v>
      </c>
      <c r="H66" s="129">
        <v>0</v>
      </c>
      <c r="I66" s="129">
        <v>0</v>
      </c>
      <c r="J66" s="129">
        <v>0</v>
      </c>
      <c r="K66" s="129">
        <v>0</v>
      </c>
      <c r="L66" s="129">
        <v>0</v>
      </c>
      <c r="M66" s="129">
        <v>0</v>
      </c>
      <c r="N66" s="129">
        <v>0</v>
      </c>
      <c r="O66" s="129">
        <v>0</v>
      </c>
      <c r="P66" s="129">
        <v>0</v>
      </c>
      <c r="Q66" s="129">
        <v>0</v>
      </c>
      <c r="R66" s="129">
        <v>0</v>
      </c>
      <c r="S66" s="129">
        <v>0</v>
      </c>
      <c r="T66" s="129">
        <v>0</v>
      </c>
      <c r="U66" s="129">
        <v>0</v>
      </c>
      <c r="V66" s="129">
        <v>0</v>
      </c>
      <c r="W66" s="129">
        <v>0</v>
      </c>
      <c r="X66" s="129">
        <v>0</v>
      </c>
      <c r="Y66" s="129">
        <v>699.12262332</v>
      </c>
      <c r="Z66" s="129">
        <v>0</v>
      </c>
      <c r="AA66" s="129">
        <v>0</v>
      </c>
      <c r="AB66" s="129">
        <v>0</v>
      </c>
      <c r="AC66" s="129">
        <v>0</v>
      </c>
      <c r="AD66" s="129">
        <v>0</v>
      </c>
      <c r="AE66" s="129">
        <v>0</v>
      </c>
      <c r="AF66" s="129">
        <v>0</v>
      </c>
      <c r="AG66" s="129">
        <v>0</v>
      </c>
      <c r="AH66" s="129">
        <v>0</v>
      </c>
      <c r="AI66" s="129">
        <v>0</v>
      </c>
      <c r="AJ66" s="129">
        <v>0</v>
      </c>
      <c r="AK66" s="129">
        <v>0</v>
      </c>
      <c r="AL66" s="129">
        <v>0</v>
      </c>
      <c r="AM66" s="129">
        <v>0</v>
      </c>
      <c r="AN66" s="129">
        <v>0</v>
      </c>
      <c r="AO66" s="129">
        <v>0</v>
      </c>
      <c r="AP66" s="129">
        <v>0</v>
      </c>
      <c r="AQ66" s="129">
        <v>0</v>
      </c>
      <c r="AR66" s="129">
        <v>0</v>
      </c>
      <c r="AS66" s="129">
        <v>0</v>
      </c>
      <c r="AT66" s="129">
        <v>0</v>
      </c>
      <c r="AU66" s="129">
        <v>0</v>
      </c>
      <c r="AV66" s="129">
        <v>0</v>
      </c>
      <c r="AW66" s="129">
        <v>0</v>
      </c>
      <c r="AX66" s="129">
        <v>0</v>
      </c>
      <c r="AY66" s="129">
        <v>0</v>
      </c>
      <c r="AZ66" s="129">
        <v>0</v>
      </c>
      <c r="BA66" s="129">
        <v>0</v>
      </c>
      <c r="BB66" s="129">
        <v>0</v>
      </c>
      <c r="BC66" s="129">
        <v>0</v>
      </c>
      <c r="BD66" s="129">
        <v>0</v>
      </c>
      <c r="BE66" s="129">
        <v>0</v>
      </c>
      <c r="BF66" s="129">
        <v>0</v>
      </c>
      <c r="BG66" s="129">
        <v>0</v>
      </c>
    </row>
    <row r="67" spans="2:59" x14ac:dyDescent="0.5">
      <c r="B67" s="134">
        <v>3</v>
      </c>
      <c r="C67" s="98" t="s">
        <v>146</v>
      </c>
      <c r="D67" s="129">
        <v>5350.171410955465</v>
      </c>
      <c r="E67" s="129">
        <v>7533.1075060000003</v>
      </c>
      <c r="F67" s="129">
        <v>14780.562419076019</v>
      </c>
      <c r="G67" s="129">
        <v>32957.060266969995</v>
      </c>
      <c r="H67" s="129">
        <v>10788.356692795762</v>
      </c>
      <c r="I67" s="129">
        <v>8552.9542371200005</v>
      </c>
      <c r="J67" s="129">
        <v>4618.1661481299998</v>
      </c>
      <c r="K67" s="129">
        <v>7456.1176125299999</v>
      </c>
      <c r="L67" s="129">
        <v>5165.6896915200005</v>
      </c>
      <c r="M67" s="129">
        <v>7732.5980419999996</v>
      </c>
      <c r="N67" s="129">
        <v>9791.4830042863996</v>
      </c>
      <c r="O67" s="129">
        <v>12773.453732235797</v>
      </c>
      <c r="P67" s="129">
        <v>8440.0556481650001</v>
      </c>
      <c r="Q67" s="129">
        <v>9475.5507974262873</v>
      </c>
      <c r="R67" s="129">
        <v>18559.924324</v>
      </c>
      <c r="S67" s="129">
        <v>2928.7045135355406</v>
      </c>
      <c r="T67" s="129">
        <v>7641.9891420869126</v>
      </c>
      <c r="U67" s="129">
        <v>6719.7366431500004</v>
      </c>
      <c r="V67" s="129">
        <v>8429.8253918099999</v>
      </c>
      <c r="W67" s="129">
        <v>6888.2658014899998</v>
      </c>
      <c r="X67" s="129">
        <v>1823.5370948699999</v>
      </c>
      <c r="Y67" s="129">
        <v>3412.8372996750004</v>
      </c>
      <c r="Z67" s="129">
        <v>1118.7664694599873</v>
      </c>
      <c r="AA67" s="129">
        <v>7.6890000000000001</v>
      </c>
      <c r="AB67" s="129">
        <v>0</v>
      </c>
      <c r="AC67" s="129">
        <v>579.67693324940706</v>
      </c>
      <c r="AD67" s="129">
        <v>216.91126883499999</v>
      </c>
      <c r="AE67" s="129">
        <v>28.551009999999998</v>
      </c>
      <c r="AF67" s="129">
        <v>795.48615634000009</v>
      </c>
      <c r="AG67" s="129">
        <v>661.96706000000006</v>
      </c>
      <c r="AH67" s="129">
        <v>446.043555524125</v>
      </c>
      <c r="AI67" s="129">
        <v>0</v>
      </c>
      <c r="AJ67" s="129">
        <v>1288.8051133995475</v>
      </c>
      <c r="AK67" s="129">
        <v>1498.4605469599999</v>
      </c>
      <c r="AL67" s="129">
        <v>1641.137122226392</v>
      </c>
      <c r="AM67" s="129">
        <v>83.305043650000002</v>
      </c>
      <c r="AN67" s="129">
        <v>0</v>
      </c>
      <c r="AO67" s="129">
        <v>16.15347328</v>
      </c>
      <c r="AP67" s="129">
        <v>122.5</v>
      </c>
      <c r="AQ67" s="129">
        <v>244.46515249000001</v>
      </c>
      <c r="AR67" s="129">
        <v>135.58048355</v>
      </c>
      <c r="AS67" s="129">
        <v>313.00659780000007</v>
      </c>
      <c r="AT67" s="129">
        <v>551.65393747545068</v>
      </c>
      <c r="AU67" s="129">
        <v>151.77321279000006</v>
      </c>
      <c r="AV67" s="129">
        <v>218.803</v>
      </c>
      <c r="AW67" s="129">
        <v>102.92122486</v>
      </c>
      <c r="AX67" s="129">
        <v>55.596499999999999</v>
      </c>
      <c r="AY67" s="129">
        <v>357.49474254999996</v>
      </c>
      <c r="AZ67" s="129">
        <v>365.69619051000001</v>
      </c>
      <c r="BA67" s="129">
        <v>89.841043709999994</v>
      </c>
      <c r="BB67" s="129">
        <v>125.33341515999999</v>
      </c>
      <c r="BC67" s="129">
        <v>2.92E-2</v>
      </c>
      <c r="BD67" s="129">
        <v>291.37481070220008</v>
      </c>
      <c r="BE67" s="129">
        <v>336.32036949999997</v>
      </c>
      <c r="BF67" s="129">
        <v>2</v>
      </c>
      <c r="BG67" s="129">
        <v>177.140714</v>
      </c>
    </row>
    <row r="68" spans="2:59" x14ac:dyDescent="0.5">
      <c r="B68" s="134"/>
      <c r="C68" s="100" t="s">
        <v>307</v>
      </c>
      <c r="D68" s="129">
        <v>0</v>
      </c>
      <c r="E68" s="129">
        <v>0</v>
      </c>
      <c r="F68" s="129">
        <v>0</v>
      </c>
      <c r="G68" s="129">
        <v>0</v>
      </c>
      <c r="H68" s="129">
        <v>800</v>
      </c>
      <c r="I68" s="129">
        <v>0</v>
      </c>
      <c r="J68" s="129">
        <v>0</v>
      </c>
      <c r="K68" s="129">
        <v>0</v>
      </c>
      <c r="L68" s="129">
        <v>0</v>
      </c>
      <c r="M68" s="129">
        <v>0</v>
      </c>
      <c r="N68" s="129">
        <v>0</v>
      </c>
      <c r="O68" s="129">
        <v>1264.2493150599998</v>
      </c>
      <c r="P68" s="129">
        <v>0</v>
      </c>
      <c r="Q68" s="129">
        <v>3799.9999986399998</v>
      </c>
      <c r="R68" s="129">
        <v>5140.4000000000005</v>
      </c>
      <c r="S68" s="129">
        <v>0</v>
      </c>
      <c r="T68" s="129">
        <v>0</v>
      </c>
      <c r="U68" s="129">
        <v>0</v>
      </c>
      <c r="V68" s="129">
        <v>2112.1000995599998</v>
      </c>
      <c r="W68" s="129">
        <v>0</v>
      </c>
      <c r="X68" s="129">
        <v>0</v>
      </c>
      <c r="Y68" s="129">
        <v>21.382020000000001</v>
      </c>
      <c r="Z68" s="129">
        <v>300</v>
      </c>
      <c r="AA68" s="129">
        <v>0</v>
      </c>
      <c r="AB68" s="129">
        <v>0</v>
      </c>
      <c r="AC68" s="129">
        <v>0</v>
      </c>
      <c r="AD68" s="129">
        <v>0</v>
      </c>
      <c r="AE68" s="129">
        <v>0</v>
      </c>
      <c r="AF68" s="129">
        <v>0</v>
      </c>
      <c r="AG68" s="129">
        <v>0</v>
      </c>
      <c r="AH68" s="129">
        <v>0</v>
      </c>
      <c r="AI68" s="129">
        <v>0</v>
      </c>
      <c r="AJ68" s="129">
        <v>0</v>
      </c>
      <c r="AK68" s="129">
        <v>1200</v>
      </c>
      <c r="AL68" s="129">
        <v>0</v>
      </c>
      <c r="AM68" s="129">
        <v>0</v>
      </c>
      <c r="AN68" s="129">
        <v>0</v>
      </c>
      <c r="AO68" s="129">
        <v>0</v>
      </c>
      <c r="AP68" s="129">
        <v>0</v>
      </c>
      <c r="AQ68" s="129">
        <v>180</v>
      </c>
      <c r="AR68" s="129">
        <v>0</v>
      </c>
      <c r="AS68" s="129">
        <v>0</v>
      </c>
      <c r="AT68" s="129">
        <v>0</v>
      </c>
      <c r="AU68" s="129">
        <v>0</v>
      </c>
      <c r="AV68" s="129">
        <v>0</v>
      </c>
      <c r="AW68" s="129">
        <v>0</v>
      </c>
      <c r="AX68" s="129">
        <v>0</v>
      </c>
      <c r="AY68" s="129">
        <v>230</v>
      </c>
      <c r="AZ68" s="129">
        <v>0</v>
      </c>
      <c r="BA68" s="129">
        <v>0</v>
      </c>
      <c r="BB68" s="129">
        <v>0</v>
      </c>
      <c r="BC68" s="129">
        <v>0</v>
      </c>
      <c r="BD68" s="129">
        <v>0</v>
      </c>
      <c r="BE68" s="129">
        <v>0</v>
      </c>
      <c r="BF68" s="129">
        <v>0</v>
      </c>
      <c r="BG68" s="129">
        <v>0</v>
      </c>
    </row>
    <row r="69" spans="2:59" x14ac:dyDescent="0.5">
      <c r="B69" s="133"/>
      <c r="C69" s="100" t="s">
        <v>308</v>
      </c>
      <c r="D69" s="129">
        <v>1124.9241105000001</v>
      </c>
      <c r="E69" s="129">
        <v>0</v>
      </c>
      <c r="F69" s="129">
        <v>8505.4714949300342</v>
      </c>
      <c r="G69" s="129">
        <v>26352.660801739999</v>
      </c>
      <c r="H69" s="129">
        <v>8419.4625000100004</v>
      </c>
      <c r="I69" s="129">
        <v>7497.6</v>
      </c>
      <c r="J69" s="129">
        <v>4118.3999999999996</v>
      </c>
      <c r="K69" s="129">
        <v>4290.2169089999998</v>
      </c>
      <c r="L69" s="129">
        <v>211.2</v>
      </c>
      <c r="M69" s="129">
        <v>6118.86</v>
      </c>
      <c r="N69" s="129">
        <v>5250.2923047363993</v>
      </c>
      <c r="O69" s="129">
        <v>6198.34646376</v>
      </c>
      <c r="P69" s="129">
        <v>2208.9131364</v>
      </c>
      <c r="Q69" s="129">
        <v>0</v>
      </c>
      <c r="R69" s="129">
        <v>6093.2565434400003</v>
      </c>
      <c r="S69" s="129">
        <v>910.78129032000004</v>
      </c>
      <c r="T69" s="129">
        <v>2236.08</v>
      </c>
      <c r="U69" s="129">
        <v>4027.32</v>
      </c>
      <c r="V69" s="129">
        <v>2238.5079486000004</v>
      </c>
      <c r="W69" s="129">
        <v>691.92750000000001</v>
      </c>
      <c r="X69" s="129">
        <v>1333.5739995599999</v>
      </c>
      <c r="Y69" s="129">
        <v>1348.7994498</v>
      </c>
      <c r="Z69" s="129">
        <v>0</v>
      </c>
      <c r="AA69" s="129">
        <v>0</v>
      </c>
      <c r="AB69" s="129">
        <v>0</v>
      </c>
      <c r="AC69" s="129">
        <v>0</v>
      </c>
      <c r="AD69" s="129">
        <v>0</v>
      </c>
      <c r="AE69" s="129">
        <v>0</v>
      </c>
      <c r="AF69" s="129">
        <v>0</v>
      </c>
      <c r="AG69" s="129">
        <v>0</v>
      </c>
      <c r="AH69" s="129">
        <v>0</v>
      </c>
      <c r="AI69" s="129">
        <v>0</v>
      </c>
      <c r="AJ69" s="129">
        <v>0</v>
      </c>
      <c r="AK69" s="129">
        <v>0</v>
      </c>
      <c r="AL69" s="129">
        <v>0</v>
      </c>
      <c r="AM69" s="129">
        <v>0</v>
      </c>
      <c r="AN69" s="129">
        <v>0</v>
      </c>
      <c r="AO69" s="129">
        <v>0</v>
      </c>
      <c r="AP69" s="129">
        <v>0</v>
      </c>
      <c r="AQ69" s="129">
        <v>0</v>
      </c>
      <c r="AR69" s="129">
        <v>0</v>
      </c>
      <c r="AS69" s="129">
        <v>0</v>
      </c>
      <c r="AT69" s="129">
        <v>0</v>
      </c>
      <c r="AU69" s="129">
        <v>0</v>
      </c>
      <c r="AV69" s="129">
        <v>0</v>
      </c>
      <c r="AW69" s="129">
        <v>0</v>
      </c>
      <c r="AX69" s="129">
        <v>0</v>
      </c>
      <c r="AY69" s="129">
        <v>0</v>
      </c>
      <c r="AZ69" s="129">
        <v>0</v>
      </c>
      <c r="BA69" s="129">
        <v>0</v>
      </c>
      <c r="BB69" s="129">
        <v>0</v>
      </c>
      <c r="BC69" s="129">
        <v>0</v>
      </c>
      <c r="BD69" s="129">
        <v>0</v>
      </c>
      <c r="BE69" s="129">
        <v>0</v>
      </c>
      <c r="BF69" s="129">
        <v>0</v>
      </c>
      <c r="BG69" s="129">
        <v>0</v>
      </c>
    </row>
    <row r="70" spans="2:59" x14ac:dyDescent="0.5">
      <c r="B70" s="133"/>
      <c r="C70" s="140" t="s">
        <v>309</v>
      </c>
      <c r="D70" s="129">
        <v>4225.2473004554649</v>
      </c>
      <c r="E70" s="129">
        <v>7533.1075060000003</v>
      </c>
      <c r="F70" s="129">
        <v>6275.0909241459849</v>
      </c>
      <c r="G70" s="129">
        <v>6604.3994652299953</v>
      </c>
      <c r="H70" s="129">
        <v>1568.8941927857613</v>
      </c>
      <c r="I70" s="129">
        <v>1055.3542371200001</v>
      </c>
      <c r="J70" s="129">
        <v>499.76614813000015</v>
      </c>
      <c r="K70" s="129">
        <v>3165.9007035300001</v>
      </c>
      <c r="L70" s="129">
        <v>4954.4896915200006</v>
      </c>
      <c r="M70" s="129">
        <v>1613.738042</v>
      </c>
      <c r="N70" s="129">
        <v>4541.1906995500003</v>
      </c>
      <c r="O70" s="129">
        <v>5310.857953415798</v>
      </c>
      <c r="P70" s="129">
        <v>6231.1425117649997</v>
      </c>
      <c r="Q70" s="129">
        <v>5675.5507987862875</v>
      </c>
      <c r="R70" s="129">
        <v>7326.2677805599997</v>
      </c>
      <c r="S70" s="129">
        <v>2017.9232232155405</v>
      </c>
      <c r="T70" s="129">
        <v>5405.9091420869127</v>
      </c>
      <c r="U70" s="129">
        <v>2692.4166431500003</v>
      </c>
      <c r="V70" s="129">
        <v>4079.2173436499997</v>
      </c>
      <c r="W70" s="129">
        <v>6196.33830149</v>
      </c>
      <c r="X70" s="129">
        <v>489.96309530999997</v>
      </c>
      <c r="Y70" s="129">
        <v>2042.6558298750003</v>
      </c>
      <c r="Z70" s="129">
        <v>818.76646945998721</v>
      </c>
      <c r="AA70" s="129">
        <v>7.6890000000000001</v>
      </c>
      <c r="AB70" s="129">
        <v>0</v>
      </c>
      <c r="AC70" s="129">
        <v>579.67693324940706</v>
      </c>
      <c r="AD70" s="129">
        <v>216.91126883499999</v>
      </c>
      <c r="AE70" s="129">
        <v>28.551009999999998</v>
      </c>
      <c r="AF70" s="129">
        <v>795.48615634000009</v>
      </c>
      <c r="AG70" s="129">
        <v>661.96706000000006</v>
      </c>
      <c r="AH70" s="129">
        <v>446.043555524125</v>
      </c>
      <c r="AI70" s="129">
        <v>0</v>
      </c>
      <c r="AJ70" s="129">
        <v>1288.8051133995475</v>
      </c>
      <c r="AK70" s="129">
        <v>298.46054695999993</v>
      </c>
      <c r="AL70" s="129">
        <v>1641.137122226392</v>
      </c>
      <c r="AM70" s="129">
        <v>83.305043650000002</v>
      </c>
      <c r="AN70" s="129">
        <v>0</v>
      </c>
      <c r="AO70" s="129">
        <v>16.15347328</v>
      </c>
      <c r="AP70" s="129">
        <v>122.5</v>
      </c>
      <c r="AQ70" s="129">
        <v>64.465152490000008</v>
      </c>
      <c r="AR70" s="129">
        <v>135.58048355</v>
      </c>
      <c r="AS70" s="129">
        <v>313.00659780000007</v>
      </c>
      <c r="AT70" s="129">
        <v>551.65393747545068</v>
      </c>
      <c r="AU70" s="129">
        <v>151.77321279000006</v>
      </c>
      <c r="AV70" s="129">
        <v>218.803</v>
      </c>
      <c r="AW70" s="129">
        <v>102.92122486</v>
      </c>
      <c r="AX70" s="129">
        <v>55.596499999999999</v>
      </c>
      <c r="AY70" s="129">
        <v>127.49474254999997</v>
      </c>
      <c r="AZ70" s="129">
        <v>365.69619051000001</v>
      </c>
      <c r="BA70" s="129">
        <v>89.841043709999994</v>
      </c>
      <c r="BB70" s="129">
        <v>125.33341515999999</v>
      </c>
      <c r="BC70" s="129">
        <v>2.92E-2</v>
      </c>
      <c r="BD70" s="129">
        <v>291.37481070220008</v>
      </c>
      <c r="BE70" s="129">
        <v>336.32036949999997</v>
      </c>
      <c r="BF70" s="129">
        <v>2</v>
      </c>
      <c r="BG70" s="129">
        <v>177.140714</v>
      </c>
    </row>
    <row r="71" spans="2:59" ht="31.5" x14ac:dyDescent="0.5">
      <c r="B71" s="134">
        <v>4</v>
      </c>
      <c r="C71" s="141" t="s">
        <v>310</v>
      </c>
      <c r="D71" s="129">
        <v>178268.23453888728</v>
      </c>
      <c r="E71" s="129">
        <v>234995.81161599999</v>
      </c>
      <c r="F71" s="129">
        <v>321753.13085644401</v>
      </c>
      <c r="G71" s="129">
        <v>332756.8951369701</v>
      </c>
      <c r="H71" s="129">
        <v>93990.221366005659</v>
      </c>
      <c r="I71" s="129">
        <v>164058.32518292998</v>
      </c>
      <c r="J71" s="129">
        <v>123637.39189523029</v>
      </c>
      <c r="K71" s="129">
        <v>163367.17916446098</v>
      </c>
      <c r="L71" s="129">
        <v>282184.40679741523</v>
      </c>
      <c r="M71" s="129">
        <v>133428.93003829001</v>
      </c>
      <c r="N71" s="129">
        <v>299019.70929047058</v>
      </c>
      <c r="O71" s="129">
        <v>141342.69636616105</v>
      </c>
      <c r="P71" s="129">
        <v>186230.2697747403</v>
      </c>
      <c r="Q71" s="129">
        <v>178835.68697689986</v>
      </c>
      <c r="R71" s="129">
        <v>378498.90742934163</v>
      </c>
      <c r="S71" s="129">
        <v>142098.41099268035</v>
      </c>
      <c r="T71" s="129">
        <v>158004.7503969142</v>
      </c>
      <c r="U71" s="129">
        <v>122002.40978639058</v>
      </c>
      <c r="V71" s="129">
        <v>191619.34924257066</v>
      </c>
      <c r="W71" s="129">
        <v>249852.99644294992</v>
      </c>
      <c r="X71" s="129">
        <v>87505.514800329882</v>
      </c>
      <c r="Y71" s="129">
        <v>146651.67025465009</v>
      </c>
      <c r="Z71" s="129">
        <v>41380.623960039418</v>
      </c>
      <c r="AA71" s="129">
        <v>555.57399999999996</v>
      </c>
      <c r="AB71" s="129">
        <v>3424.837</v>
      </c>
      <c r="AC71" s="129">
        <v>43193.15272665122</v>
      </c>
      <c r="AD71" s="129">
        <v>10528.53202992301</v>
      </c>
      <c r="AE71" s="129">
        <v>5091.7816502099986</v>
      </c>
      <c r="AF71" s="129">
        <v>94144.475160071976</v>
      </c>
      <c r="AG71" s="129">
        <v>63849.785210000002</v>
      </c>
      <c r="AH71" s="129">
        <v>45927.418480635577</v>
      </c>
      <c r="AI71" s="129">
        <v>1040.02585533</v>
      </c>
      <c r="AJ71" s="129">
        <v>51931.697559733693</v>
      </c>
      <c r="AK71" s="129">
        <v>43627.952168929703</v>
      </c>
      <c r="AL71" s="129">
        <v>41662.057351683674</v>
      </c>
      <c r="AM71" s="129">
        <v>3912.1570155899999</v>
      </c>
      <c r="AN71" s="129">
        <v>723.03480000000002</v>
      </c>
      <c r="AO71" s="129">
        <v>4454.9830658342989</v>
      </c>
      <c r="AP71" s="129">
        <v>3063.4969999999998</v>
      </c>
      <c r="AQ71" s="129">
        <v>1435.7202236700002</v>
      </c>
      <c r="AR71" s="129">
        <v>2247.1808127799991</v>
      </c>
      <c r="AS71" s="129">
        <v>6616.2794325599989</v>
      </c>
      <c r="AT71" s="129">
        <v>10159.752766081328</v>
      </c>
      <c r="AU71" s="129">
        <v>5656.2157604200002</v>
      </c>
      <c r="AV71" s="129">
        <v>3499.3069999999998</v>
      </c>
      <c r="AW71" s="129">
        <v>3844.6728181999997</v>
      </c>
      <c r="AX71" s="129">
        <v>2861.0802211577702</v>
      </c>
      <c r="AY71" s="129">
        <v>9891.0079299999998</v>
      </c>
      <c r="AZ71" s="129">
        <v>5016.7800260426784</v>
      </c>
      <c r="BA71" s="129">
        <v>1022.10529005</v>
      </c>
      <c r="BB71" s="129">
        <v>1683.10363506</v>
      </c>
      <c r="BC71" s="129">
        <v>1127.7851275</v>
      </c>
      <c r="BD71" s="129">
        <v>6053.2120800000002</v>
      </c>
      <c r="BE71" s="129">
        <v>14109.42018177</v>
      </c>
      <c r="BF71" s="129">
        <v>12037.922112091397</v>
      </c>
      <c r="BG71" s="129">
        <v>5772.4375899999995</v>
      </c>
    </row>
    <row r="72" spans="2:59" x14ac:dyDescent="0.5">
      <c r="B72" s="131"/>
      <c r="C72" s="132" t="s">
        <v>148</v>
      </c>
      <c r="D72" s="129">
        <v>178268.23453888728</v>
      </c>
      <c r="E72" s="129">
        <v>234985.343865</v>
      </c>
      <c r="F72" s="129">
        <v>321740.756436444</v>
      </c>
      <c r="G72" s="129">
        <v>332292.24036104011</v>
      </c>
      <c r="H72" s="129">
        <v>93656.545942195662</v>
      </c>
      <c r="I72" s="129">
        <v>164058.30988292999</v>
      </c>
      <c r="J72" s="129">
        <v>123637.3118577303</v>
      </c>
      <c r="K72" s="129">
        <v>163312.11416446097</v>
      </c>
      <c r="L72" s="129">
        <v>282184.40679741523</v>
      </c>
      <c r="M72" s="129">
        <v>133361.47028171</v>
      </c>
      <c r="N72" s="129">
        <v>299019.70929047058</v>
      </c>
      <c r="O72" s="129">
        <v>141281.21050116105</v>
      </c>
      <c r="P72" s="129">
        <v>186164.7139447403</v>
      </c>
      <c r="Q72" s="129">
        <v>178835.68697689986</v>
      </c>
      <c r="R72" s="129">
        <v>378498.90742934163</v>
      </c>
      <c r="S72" s="129">
        <v>142073.51099268036</v>
      </c>
      <c r="T72" s="129">
        <v>157390.42805729251</v>
      </c>
      <c r="U72" s="129">
        <v>121775.55881639058</v>
      </c>
      <c r="V72" s="129">
        <v>191619.34924257066</v>
      </c>
      <c r="W72" s="129">
        <v>249852.99644294992</v>
      </c>
      <c r="X72" s="129">
        <v>87505.514800329882</v>
      </c>
      <c r="Y72" s="129">
        <v>146651.67025465009</v>
      </c>
      <c r="Z72" s="129">
        <v>41380.623960039418</v>
      </c>
      <c r="AA72" s="129">
        <v>555.57399999999996</v>
      </c>
      <c r="AB72" s="129">
        <v>3424.837</v>
      </c>
      <c r="AC72" s="129">
        <v>43193.15272665122</v>
      </c>
      <c r="AD72" s="129">
        <v>10528.53202992301</v>
      </c>
      <c r="AE72" s="129">
        <v>5091.7816502099986</v>
      </c>
      <c r="AF72" s="129">
        <v>94144.475160071976</v>
      </c>
      <c r="AG72" s="129">
        <v>63849.785210000002</v>
      </c>
      <c r="AH72" s="129">
        <v>45927.418480635577</v>
      </c>
      <c r="AI72" s="129">
        <v>1040.02585533</v>
      </c>
      <c r="AJ72" s="129">
        <v>51931.697559733693</v>
      </c>
      <c r="AK72" s="129">
        <v>43627.952168929703</v>
      </c>
      <c r="AL72" s="129">
        <v>41662.057351683674</v>
      </c>
      <c r="AM72" s="129">
        <v>3912.1570155899999</v>
      </c>
      <c r="AN72" s="129">
        <v>723.03480000000002</v>
      </c>
      <c r="AO72" s="129">
        <v>4454.9830658342989</v>
      </c>
      <c r="AP72" s="129">
        <v>3063.4969999999998</v>
      </c>
      <c r="AQ72" s="129">
        <v>1435.7202236700002</v>
      </c>
      <c r="AR72" s="129">
        <v>2247.1808127799991</v>
      </c>
      <c r="AS72" s="129">
        <v>6616.2794325599989</v>
      </c>
      <c r="AT72" s="129">
        <v>10159.752766081328</v>
      </c>
      <c r="AU72" s="129">
        <v>5656.2157604200002</v>
      </c>
      <c r="AV72" s="129">
        <v>3499.3069999999998</v>
      </c>
      <c r="AW72" s="129">
        <v>3844.6728181999997</v>
      </c>
      <c r="AX72" s="129">
        <v>2861.0802211577702</v>
      </c>
      <c r="AY72" s="129">
        <v>9891.0079299999998</v>
      </c>
      <c r="AZ72" s="129">
        <v>5016.7800260426784</v>
      </c>
      <c r="BA72" s="129">
        <v>1022.10529005</v>
      </c>
      <c r="BB72" s="129">
        <v>1683.10363506</v>
      </c>
      <c r="BC72" s="129">
        <v>1127.7851275</v>
      </c>
      <c r="BD72" s="129">
        <v>6053.2120800000002</v>
      </c>
      <c r="BE72" s="129">
        <v>14109.42018177</v>
      </c>
      <c r="BF72" s="129">
        <v>12037.922112091397</v>
      </c>
      <c r="BG72" s="129">
        <v>5772.4375899999995</v>
      </c>
    </row>
    <row r="73" spans="2:59" x14ac:dyDescent="0.5">
      <c r="B73" s="133"/>
      <c r="C73" s="100" t="s">
        <v>311</v>
      </c>
      <c r="D73" s="129">
        <v>172376.23691007728</v>
      </c>
      <c r="E73" s="129">
        <v>219360.00018199999</v>
      </c>
      <c r="F73" s="129">
        <v>311807.11899271002</v>
      </c>
      <c r="G73" s="129">
        <v>331302.06741381012</v>
      </c>
      <c r="H73" s="129">
        <v>88606.545942195677</v>
      </c>
      <c r="I73" s="129">
        <v>155916.00448325</v>
      </c>
      <c r="J73" s="129">
        <v>118511.2093010103</v>
      </c>
      <c r="K73" s="129">
        <v>152883.514552921</v>
      </c>
      <c r="L73" s="129">
        <v>268888.02035570523</v>
      </c>
      <c r="M73" s="129">
        <v>133361.47028171</v>
      </c>
      <c r="N73" s="129">
        <v>288709.92362522054</v>
      </c>
      <c r="O73" s="129">
        <v>134604.37426168105</v>
      </c>
      <c r="P73" s="129">
        <v>180110.07952061031</v>
      </c>
      <c r="Q73" s="129">
        <v>178835.68697689986</v>
      </c>
      <c r="R73" s="129">
        <v>363854.64420432167</v>
      </c>
      <c r="S73" s="129">
        <v>139160.67467823037</v>
      </c>
      <c r="T73" s="129">
        <v>150048.1403615725</v>
      </c>
      <c r="U73" s="129">
        <v>119159.82942130057</v>
      </c>
      <c r="V73" s="129">
        <v>184985.42404077068</v>
      </c>
      <c r="W73" s="129">
        <v>249852.99644294992</v>
      </c>
      <c r="X73" s="129">
        <v>82744.554288039886</v>
      </c>
      <c r="Y73" s="129">
        <v>141932.69106632011</v>
      </c>
      <c r="Z73" s="129">
        <v>37438.421075289421</v>
      </c>
      <c r="AA73" s="129">
        <v>555.57399999999996</v>
      </c>
      <c r="AB73" s="129">
        <v>3424.837</v>
      </c>
      <c r="AC73" s="129">
        <v>40317.171145221218</v>
      </c>
      <c r="AD73" s="129">
        <v>10172.069374976512</v>
      </c>
      <c r="AE73" s="129">
        <v>4579.606811499998</v>
      </c>
      <c r="AF73" s="129">
        <v>90914.906900451955</v>
      </c>
      <c r="AG73" s="129">
        <v>60737.482730000003</v>
      </c>
      <c r="AH73" s="129">
        <v>45927.418480635577</v>
      </c>
      <c r="AI73" s="129">
        <v>1040.02585533</v>
      </c>
      <c r="AJ73" s="129">
        <v>51931.697559733693</v>
      </c>
      <c r="AK73" s="129">
        <v>41104.411713119698</v>
      </c>
      <c r="AL73" s="129">
        <v>39867.159289193674</v>
      </c>
      <c r="AM73" s="129">
        <v>3912.1570155899999</v>
      </c>
      <c r="AN73" s="129">
        <v>723.03480000000002</v>
      </c>
      <c r="AO73" s="129">
        <v>4424.4396488942984</v>
      </c>
      <c r="AP73" s="129">
        <v>3030.741</v>
      </c>
      <c r="AQ73" s="129">
        <v>1288.0346762000001</v>
      </c>
      <c r="AR73" s="129">
        <v>2247.1808127799991</v>
      </c>
      <c r="AS73" s="129">
        <v>6011.2675791299989</v>
      </c>
      <c r="AT73" s="129">
        <v>9722.2527660813284</v>
      </c>
      <c r="AU73" s="129">
        <v>5283.41576042</v>
      </c>
      <c r="AV73" s="129">
        <v>3499.3069999999998</v>
      </c>
      <c r="AW73" s="129">
        <v>3687.2311381999994</v>
      </c>
      <c r="AX73" s="129">
        <v>2860.9255343977702</v>
      </c>
      <c r="AY73" s="129">
        <v>9891.0079299999998</v>
      </c>
      <c r="AZ73" s="129">
        <v>4839.6714909438688</v>
      </c>
      <c r="BA73" s="129">
        <v>1021.88481183</v>
      </c>
      <c r="BB73" s="129">
        <v>671.41484381999999</v>
      </c>
      <c r="BC73" s="129">
        <v>1127.7851275</v>
      </c>
      <c r="BD73" s="129">
        <v>5622.9014200000001</v>
      </c>
      <c r="BE73" s="129">
        <v>13254.560826729998</v>
      </c>
      <c r="BF73" s="129">
        <v>11087.138037231396</v>
      </c>
      <c r="BG73" s="129">
        <v>5332.4427300000007</v>
      </c>
    </row>
    <row r="74" spans="2:59" x14ac:dyDescent="0.5">
      <c r="B74" s="133"/>
      <c r="C74" s="100" t="s">
        <v>312</v>
      </c>
      <c r="D74" s="129">
        <v>5891.9976288099997</v>
      </c>
      <c r="E74" s="129">
        <v>15370.293683</v>
      </c>
      <c r="F74" s="129">
        <v>9933.637443734031</v>
      </c>
      <c r="G74" s="129">
        <v>990.17294722999986</v>
      </c>
      <c r="H74" s="129">
        <v>5050</v>
      </c>
      <c r="I74" s="129">
        <v>8079.7823052900003</v>
      </c>
      <c r="J74" s="129">
        <v>5126.1025567200004</v>
      </c>
      <c r="K74" s="129">
        <v>9010.015892039999</v>
      </c>
      <c r="L74" s="129">
        <v>13296.386441709999</v>
      </c>
      <c r="M74" s="129">
        <v>0</v>
      </c>
      <c r="N74" s="129">
        <v>10309.78566525</v>
      </c>
      <c r="O74" s="129">
        <v>6676.8362394800006</v>
      </c>
      <c r="P74" s="129">
        <v>6054.6344241300003</v>
      </c>
      <c r="Q74" s="129">
        <v>0</v>
      </c>
      <c r="R74" s="129">
        <v>14319.745512019996</v>
      </c>
      <c r="S74" s="129">
        <v>2912.8363144499999</v>
      </c>
      <c r="T74" s="129">
        <v>7342.2876957200006</v>
      </c>
      <c r="U74" s="129">
        <v>2615.7293950900003</v>
      </c>
      <c r="V74" s="129">
        <v>6633.925201799997</v>
      </c>
      <c r="W74" s="129">
        <v>0</v>
      </c>
      <c r="X74" s="129">
        <v>4527.2306212599997</v>
      </c>
      <c r="Y74" s="129">
        <v>4680.0135791799985</v>
      </c>
      <c r="Z74" s="129">
        <v>3942.2028847500001</v>
      </c>
      <c r="AA74" s="129">
        <v>0</v>
      </c>
      <c r="AB74" s="129">
        <v>0</v>
      </c>
      <c r="AC74" s="129">
        <v>2871.4440734299997</v>
      </c>
      <c r="AD74" s="129">
        <v>356.46265494650009</v>
      </c>
      <c r="AE74" s="129">
        <v>512.17483871000002</v>
      </c>
      <c r="AF74" s="129">
        <v>3229.5682596199999</v>
      </c>
      <c r="AG74" s="129">
        <v>3112.3024799999998</v>
      </c>
      <c r="AH74" s="129">
        <v>0</v>
      </c>
      <c r="AI74" s="129">
        <v>0</v>
      </c>
      <c r="AJ74" s="129">
        <v>0</v>
      </c>
      <c r="AK74" s="129">
        <v>2523.5404558100017</v>
      </c>
      <c r="AL74" s="129">
        <v>1794.8980624900003</v>
      </c>
      <c r="AM74" s="129">
        <v>0</v>
      </c>
      <c r="AN74" s="129">
        <v>0</v>
      </c>
      <c r="AO74" s="129">
        <v>30.54341694</v>
      </c>
      <c r="AP74" s="129">
        <v>32.756</v>
      </c>
      <c r="AQ74" s="129">
        <v>147.68554746999996</v>
      </c>
      <c r="AR74" s="129">
        <v>0</v>
      </c>
      <c r="AS74" s="129">
        <v>605.01185342999986</v>
      </c>
      <c r="AT74" s="129">
        <v>437.5</v>
      </c>
      <c r="AU74" s="129">
        <v>372.8</v>
      </c>
      <c r="AV74" s="129">
        <v>0</v>
      </c>
      <c r="AW74" s="129">
        <v>157.44168000000002</v>
      </c>
      <c r="AX74" s="129">
        <v>0.15468676000000003</v>
      </c>
      <c r="AY74" s="129">
        <v>0</v>
      </c>
      <c r="AZ74" s="129">
        <v>177.10853509880999</v>
      </c>
      <c r="BA74" s="129">
        <v>0.22047822</v>
      </c>
      <c r="BB74" s="129">
        <v>1011.68879124</v>
      </c>
      <c r="BC74" s="129">
        <v>0</v>
      </c>
      <c r="BD74" s="129">
        <v>430.31065999999998</v>
      </c>
      <c r="BE74" s="129">
        <v>854.85935504000008</v>
      </c>
      <c r="BF74" s="129">
        <v>950.78407485999992</v>
      </c>
      <c r="BG74" s="129">
        <v>439.99485999999996</v>
      </c>
    </row>
    <row r="75" spans="2:59" x14ac:dyDescent="0.5">
      <c r="B75" s="133"/>
      <c r="C75" s="100" t="s">
        <v>313</v>
      </c>
      <c r="D75" s="129">
        <v>0</v>
      </c>
      <c r="E75" s="129">
        <v>255.05</v>
      </c>
      <c r="F75" s="129">
        <v>0</v>
      </c>
      <c r="G75" s="129">
        <v>0</v>
      </c>
      <c r="H75" s="129">
        <v>0</v>
      </c>
      <c r="I75" s="129">
        <v>62.523094389999997</v>
      </c>
      <c r="J75" s="129">
        <v>0</v>
      </c>
      <c r="K75" s="129">
        <v>1418.5837194999999</v>
      </c>
      <c r="L75" s="129">
        <v>0</v>
      </c>
      <c r="M75" s="129">
        <v>0</v>
      </c>
      <c r="N75" s="129">
        <v>0</v>
      </c>
      <c r="O75" s="129">
        <v>0</v>
      </c>
      <c r="P75" s="129">
        <v>0</v>
      </c>
      <c r="Q75" s="129">
        <v>0</v>
      </c>
      <c r="R75" s="129">
        <v>324.51771300000001</v>
      </c>
      <c r="S75" s="129">
        <v>0</v>
      </c>
      <c r="T75" s="129">
        <v>0</v>
      </c>
      <c r="U75" s="129">
        <v>0</v>
      </c>
      <c r="V75" s="129">
        <v>0</v>
      </c>
      <c r="W75" s="129">
        <v>0</v>
      </c>
      <c r="X75" s="129">
        <v>233.72989103</v>
      </c>
      <c r="Y75" s="129">
        <v>38.965609149999999</v>
      </c>
      <c r="Z75" s="129">
        <v>0</v>
      </c>
      <c r="AA75" s="129">
        <v>0</v>
      </c>
      <c r="AB75" s="129">
        <v>0</v>
      </c>
      <c r="AC75" s="129">
        <v>4.5375079999999999</v>
      </c>
      <c r="AD75" s="129">
        <v>0</v>
      </c>
      <c r="AE75" s="129">
        <v>0</v>
      </c>
      <c r="AF75" s="129">
        <v>0</v>
      </c>
      <c r="AG75" s="129">
        <v>0</v>
      </c>
      <c r="AH75" s="129">
        <v>0</v>
      </c>
      <c r="AI75" s="129">
        <v>0</v>
      </c>
      <c r="AJ75" s="129">
        <v>0</v>
      </c>
      <c r="AK75" s="129">
        <v>0</v>
      </c>
      <c r="AL75" s="129">
        <v>0</v>
      </c>
      <c r="AM75" s="129">
        <v>0</v>
      </c>
      <c r="AN75" s="129">
        <v>0</v>
      </c>
      <c r="AO75" s="129">
        <v>0</v>
      </c>
      <c r="AP75" s="129">
        <v>0</v>
      </c>
      <c r="AQ75" s="129">
        <v>0</v>
      </c>
      <c r="AR75" s="129">
        <v>0</v>
      </c>
      <c r="AS75" s="129">
        <v>0</v>
      </c>
      <c r="AT75" s="129">
        <v>0</v>
      </c>
      <c r="AU75" s="129">
        <v>0</v>
      </c>
      <c r="AV75" s="129">
        <v>0</v>
      </c>
      <c r="AW75" s="129">
        <v>0</v>
      </c>
      <c r="AX75" s="129">
        <v>0</v>
      </c>
      <c r="AY75" s="129">
        <v>0</v>
      </c>
      <c r="AZ75" s="129">
        <v>0</v>
      </c>
      <c r="BA75" s="129">
        <v>0</v>
      </c>
      <c r="BB75" s="129">
        <v>0</v>
      </c>
      <c r="BC75" s="129">
        <v>0</v>
      </c>
      <c r="BD75" s="129">
        <v>0</v>
      </c>
      <c r="BE75" s="129">
        <v>0</v>
      </c>
      <c r="BF75" s="129">
        <v>0</v>
      </c>
      <c r="BG75" s="129">
        <v>0</v>
      </c>
    </row>
    <row r="76" spans="2:59" x14ac:dyDescent="0.5">
      <c r="B76" s="142"/>
      <c r="C76" s="98" t="s">
        <v>314</v>
      </c>
      <c r="D76" s="129">
        <v>0</v>
      </c>
      <c r="E76" s="129">
        <v>10.467751</v>
      </c>
      <c r="F76" s="129">
        <v>12.374419999999999</v>
      </c>
      <c r="G76" s="129">
        <v>464.65477593000003</v>
      </c>
      <c r="H76" s="129">
        <v>333.67542380999998</v>
      </c>
      <c r="I76" s="129">
        <v>1.5299999999999999E-2</v>
      </c>
      <c r="J76" s="129">
        <v>8.0037499999999998E-2</v>
      </c>
      <c r="K76" s="129">
        <v>55.064999999999998</v>
      </c>
      <c r="L76" s="129">
        <v>0</v>
      </c>
      <c r="M76" s="129">
        <v>67.459756580000004</v>
      </c>
      <c r="N76" s="129">
        <v>0</v>
      </c>
      <c r="O76" s="129">
        <v>61.485864999999997</v>
      </c>
      <c r="P76" s="129">
        <v>65.55583</v>
      </c>
      <c r="Q76" s="129">
        <v>0</v>
      </c>
      <c r="R76" s="129">
        <v>0</v>
      </c>
      <c r="S76" s="129">
        <v>24.9</v>
      </c>
      <c r="T76" s="129">
        <v>614.32233962167993</v>
      </c>
      <c r="U76" s="129">
        <v>226.85096999999999</v>
      </c>
      <c r="V76" s="129">
        <v>0</v>
      </c>
      <c r="W76" s="129">
        <v>0</v>
      </c>
      <c r="X76" s="129">
        <v>0</v>
      </c>
      <c r="Y76" s="129">
        <v>0</v>
      </c>
      <c r="Z76" s="129">
        <v>0</v>
      </c>
      <c r="AA76" s="129">
        <v>0</v>
      </c>
      <c r="AB76" s="129">
        <v>0</v>
      </c>
      <c r="AC76" s="129">
        <v>0</v>
      </c>
      <c r="AD76" s="129">
        <v>0</v>
      </c>
      <c r="AE76" s="129">
        <v>0</v>
      </c>
      <c r="AF76" s="129">
        <v>0</v>
      </c>
      <c r="AG76" s="129">
        <v>0</v>
      </c>
      <c r="AH76" s="129">
        <v>0</v>
      </c>
      <c r="AI76" s="129">
        <v>0</v>
      </c>
      <c r="AJ76" s="129">
        <v>0</v>
      </c>
      <c r="AK76" s="129">
        <v>0</v>
      </c>
      <c r="AL76" s="129">
        <v>0</v>
      </c>
      <c r="AM76" s="129">
        <v>0</v>
      </c>
      <c r="AN76" s="129">
        <v>0</v>
      </c>
      <c r="AO76" s="129">
        <v>0</v>
      </c>
      <c r="AP76" s="129">
        <v>0</v>
      </c>
      <c r="AQ76" s="129">
        <v>0</v>
      </c>
      <c r="AR76" s="129">
        <v>0</v>
      </c>
      <c r="AS76" s="129">
        <v>0</v>
      </c>
      <c r="AT76" s="129">
        <v>0</v>
      </c>
      <c r="AU76" s="129">
        <v>0</v>
      </c>
      <c r="AV76" s="129">
        <v>0</v>
      </c>
      <c r="AW76" s="129">
        <v>0</v>
      </c>
      <c r="AX76" s="129">
        <v>0</v>
      </c>
      <c r="AY76" s="129">
        <v>0</v>
      </c>
      <c r="AZ76" s="129">
        <v>0</v>
      </c>
      <c r="BA76" s="129">
        <v>0</v>
      </c>
      <c r="BB76" s="129">
        <v>0</v>
      </c>
      <c r="BC76" s="129">
        <v>0</v>
      </c>
      <c r="BD76" s="129">
        <v>0</v>
      </c>
      <c r="BE76" s="129">
        <v>0</v>
      </c>
      <c r="BF76" s="129">
        <v>0</v>
      </c>
      <c r="BG76" s="129">
        <v>0</v>
      </c>
    </row>
    <row r="77" spans="2:59" x14ac:dyDescent="0.5">
      <c r="B77" s="133"/>
      <c r="C77" s="100" t="s">
        <v>315</v>
      </c>
      <c r="D77" s="129">
        <v>0</v>
      </c>
      <c r="E77" s="129">
        <v>8.5068570000000001</v>
      </c>
      <c r="F77" s="129">
        <v>0.17099999999999999</v>
      </c>
      <c r="G77" s="129">
        <v>461.93377593000002</v>
      </c>
      <c r="H77" s="129">
        <v>328.24018381000002</v>
      </c>
      <c r="I77" s="129">
        <v>1.5299999999999999E-2</v>
      </c>
      <c r="J77" s="129">
        <v>0</v>
      </c>
      <c r="K77" s="129">
        <v>55.064999999999998</v>
      </c>
      <c r="L77" s="129">
        <v>0</v>
      </c>
      <c r="M77" s="129">
        <v>67.459756580000004</v>
      </c>
      <c r="N77" s="129">
        <v>0</v>
      </c>
      <c r="O77" s="129">
        <v>61.485864999999997</v>
      </c>
      <c r="P77" s="129">
        <v>65.55583</v>
      </c>
      <c r="Q77" s="129">
        <v>0</v>
      </c>
      <c r="R77" s="129">
        <v>0</v>
      </c>
      <c r="S77" s="129">
        <v>24.9</v>
      </c>
      <c r="T77" s="129">
        <v>614.32233962167993</v>
      </c>
      <c r="U77" s="129">
        <v>226.85096999999999</v>
      </c>
      <c r="V77" s="129">
        <v>0</v>
      </c>
      <c r="W77" s="129">
        <v>0</v>
      </c>
      <c r="X77" s="129">
        <v>0</v>
      </c>
      <c r="Y77" s="129">
        <v>0</v>
      </c>
      <c r="Z77" s="129">
        <v>0</v>
      </c>
      <c r="AA77" s="129">
        <v>0</v>
      </c>
      <c r="AB77" s="129">
        <v>0</v>
      </c>
      <c r="AC77" s="129">
        <v>0</v>
      </c>
      <c r="AD77" s="129">
        <v>0</v>
      </c>
      <c r="AE77" s="129">
        <v>0</v>
      </c>
      <c r="AF77" s="129">
        <v>0</v>
      </c>
      <c r="AG77" s="129">
        <v>0</v>
      </c>
      <c r="AH77" s="129">
        <v>0</v>
      </c>
      <c r="AI77" s="129">
        <v>0</v>
      </c>
      <c r="AJ77" s="129">
        <v>0</v>
      </c>
      <c r="AK77" s="129">
        <v>0</v>
      </c>
      <c r="AL77" s="129">
        <v>0</v>
      </c>
      <c r="AM77" s="129">
        <v>0</v>
      </c>
      <c r="AN77" s="129">
        <v>0</v>
      </c>
      <c r="AO77" s="129">
        <v>0</v>
      </c>
      <c r="AP77" s="129">
        <v>0</v>
      </c>
      <c r="AQ77" s="129">
        <v>0</v>
      </c>
      <c r="AR77" s="129">
        <v>0</v>
      </c>
      <c r="AS77" s="129">
        <v>0</v>
      </c>
      <c r="AT77" s="129">
        <v>0</v>
      </c>
      <c r="AU77" s="129">
        <v>0</v>
      </c>
      <c r="AV77" s="129">
        <v>0</v>
      </c>
      <c r="AW77" s="129">
        <v>0</v>
      </c>
      <c r="AX77" s="129">
        <v>0</v>
      </c>
      <c r="AY77" s="129">
        <v>0</v>
      </c>
      <c r="AZ77" s="129">
        <v>0</v>
      </c>
      <c r="BA77" s="129">
        <v>0</v>
      </c>
      <c r="BB77" s="129">
        <v>0</v>
      </c>
      <c r="BC77" s="129">
        <v>0</v>
      </c>
      <c r="BD77" s="129">
        <v>0</v>
      </c>
      <c r="BE77" s="129">
        <v>0</v>
      </c>
      <c r="BF77" s="129">
        <v>0</v>
      </c>
      <c r="BG77" s="129">
        <v>0</v>
      </c>
    </row>
    <row r="78" spans="2:59" x14ac:dyDescent="0.5">
      <c r="B78" s="133"/>
      <c r="C78" s="100" t="s">
        <v>316</v>
      </c>
      <c r="D78" s="129">
        <v>0</v>
      </c>
      <c r="E78" s="129">
        <v>1.9608939999999999</v>
      </c>
      <c r="F78" s="129">
        <v>12.203419999999999</v>
      </c>
      <c r="G78" s="129">
        <v>2.7210000000000001</v>
      </c>
      <c r="H78" s="129">
        <v>5.4352399999999648</v>
      </c>
      <c r="I78" s="129">
        <v>0</v>
      </c>
      <c r="J78" s="129">
        <v>8.0037499999999998E-2</v>
      </c>
      <c r="K78" s="129">
        <v>0</v>
      </c>
      <c r="L78" s="129">
        <v>0</v>
      </c>
      <c r="M78" s="129">
        <v>0</v>
      </c>
      <c r="N78" s="129">
        <v>0</v>
      </c>
      <c r="O78" s="129">
        <v>0</v>
      </c>
      <c r="P78" s="129">
        <v>0</v>
      </c>
      <c r="Q78" s="129">
        <v>0</v>
      </c>
      <c r="R78" s="129">
        <v>0</v>
      </c>
      <c r="S78" s="129">
        <v>0</v>
      </c>
      <c r="T78" s="129">
        <v>0</v>
      </c>
      <c r="U78" s="129">
        <v>0</v>
      </c>
      <c r="V78" s="129">
        <v>0</v>
      </c>
      <c r="W78" s="129">
        <v>0</v>
      </c>
      <c r="X78" s="129">
        <v>0</v>
      </c>
      <c r="Y78" s="129">
        <v>0</v>
      </c>
      <c r="Z78" s="129">
        <v>0</v>
      </c>
      <c r="AA78" s="129">
        <v>0</v>
      </c>
      <c r="AB78" s="129">
        <v>0</v>
      </c>
      <c r="AC78" s="129">
        <v>0</v>
      </c>
      <c r="AD78" s="129">
        <v>0</v>
      </c>
      <c r="AE78" s="129">
        <v>0</v>
      </c>
      <c r="AF78" s="129">
        <v>0</v>
      </c>
      <c r="AG78" s="129">
        <v>0</v>
      </c>
      <c r="AH78" s="129">
        <v>0</v>
      </c>
      <c r="AI78" s="129">
        <v>0</v>
      </c>
      <c r="AJ78" s="129">
        <v>0</v>
      </c>
      <c r="AK78" s="129">
        <v>0</v>
      </c>
      <c r="AL78" s="129">
        <v>0</v>
      </c>
      <c r="AM78" s="129">
        <v>0</v>
      </c>
      <c r="AN78" s="129">
        <v>0</v>
      </c>
      <c r="AO78" s="129">
        <v>0</v>
      </c>
      <c r="AP78" s="129">
        <v>0</v>
      </c>
      <c r="AQ78" s="129">
        <v>0</v>
      </c>
      <c r="AR78" s="129">
        <v>0</v>
      </c>
      <c r="AS78" s="129">
        <v>0</v>
      </c>
      <c r="AT78" s="129">
        <v>0</v>
      </c>
      <c r="AU78" s="129">
        <v>0</v>
      </c>
      <c r="AV78" s="129">
        <v>0</v>
      </c>
      <c r="AW78" s="129">
        <v>0</v>
      </c>
      <c r="AX78" s="129">
        <v>0</v>
      </c>
      <c r="AY78" s="129">
        <v>0</v>
      </c>
      <c r="AZ78" s="129">
        <v>0</v>
      </c>
      <c r="BA78" s="129">
        <v>0</v>
      </c>
      <c r="BB78" s="129">
        <v>0</v>
      </c>
      <c r="BC78" s="129">
        <v>0</v>
      </c>
      <c r="BD78" s="129">
        <v>0</v>
      </c>
      <c r="BE78" s="129">
        <v>0</v>
      </c>
      <c r="BF78" s="129">
        <v>0</v>
      </c>
      <c r="BG78" s="129">
        <v>0</v>
      </c>
    </row>
    <row r="79" spans="2:59" x14ac:dyDescent="0.5">
      <c r="B79" s="133"/>
      <c r="C79" s="100" t="s">
        <v>317</v>
      </c>
      <c r="D79" s="129">
        <v>0</v>
      </c>
      <c r="E79" s="129">
        <v>0</v>
      </c>
      <c r="F79" s="129">
        <v>0</v>
      </c>
      <c r="G79" s="129">
        <v>0</v>
      </c>
      <c r="H79" s="129">
        <v>0</v>
      </c>
      <c r="I79" s="129">
        <v>0</v>
      </c>
      <c r="J79" s="129">
        <v>0</v>
      </c>
      <c r="K79" s="129">
        <v>0</v>
      </c>
      <c r="L79" s="129">
        <v>0</v>
      </c>
      <c r="M79" s="129">
        <v>0</v>
      </c>
      <c r="N79" s="129">
        <v>0</v>
      </c>
      <c r="O79" s="129">
        <v>0</v>
      </c>
      <c r="P79" s="129">
        <v>0</v>
      </c>
      <c r="Q79" s="129">
        <v>0</v>
      </c>
      <c r="R79" s="129">
        <v>0</v>
      </c>
      <c r="S79" s="129">
        <v>0</v>
      </c>
      <c r="T79" s="129">
        <v>0</v>
      </c>
      <c r="U79" s="129">
        <v>0</v>
      </c>
      <c r="V79" s="129">
        <v>0</v>
      </c>
      <c r="W79" s="129">
        <v>0</v>
      </c>
      <c r="X79" s="129">
        <v>0</v>
      </c>
      <c r="Y79" s="129">
        <v>0</v>
      </c>
      <c r="Z79" s="129">
        <v>0</v>
      </c>
      <c r="AA79" s="129">
        <v>0</v>
      </c>
      <c r="AB79" s="129">
        <v>0</v>
      </c>
      <c r="AC79" s="129">
        <v>0</v>
      </c>
      <c r="AD79" s="129">
        <v>0</v>
      </c>
      <c r="AE79" s="129">
        <v>0</v>
      </c>
      <c r="AF79" s="129">
        <v>0</v>
      </c>
      <c r="AG79" s="129">
        <v>0</v>
      </c>
      <c r="AH79" s="129">
        <v>0</v>
      </c>
      <c r="AI79" s="129">
        <v>0</v>
      </c>
      <c r="AJ79" s="129">
        <v>0</v>
      </c>
      <c r="AK79" s="129">
        <v>0</v>
      </c>
      <c r="AL79" s="129">
        <v>0</v>
      </c>
      <c r="AM79" s="129">
        <v>0</v>
      </c>
      <c r="AN79" s="129">
        <v>0</v>
      </c>
      <c r="AO79" s="129">
        <v>0</v>
      </c>
      <c r="AP79" s="129">
        <v>0</v>
      </c>
      <c r="AQ79" s="129">
        <v>0</v>
      </c>
      <c r="AR79" s="129">
        <v>0</v>
      </c>
      <c r="AS79" s="129">
        <v>0</v>
      </c>
      <c r="AT79" s="129">
        <v>0</v>
      </c>
      <c r="AU79" s="129">
        <v>0</v>
      </c>
      <c r="AV79" s="129">
        <v>0</v>
      </c>
      <c r="AW79" s="129">
        <v>0</v>
      </c>
      <c r="AX79" s="129">
        <v>0</v>
      </c>
      <c r="AY79" s="129">
        <v>0</v>
      </c>
      <c r="AZ79" s="129">
        <v>0</v>
      </c>
      <c r="BA79" s="129">
        <v>0</v>
      </c>
      <c r="BB79" s="129">
        <v>0</v>
      </c>
      <c r="BC79" s="129">
        <v>0</v>
      </c>
      <c r="BD79" s="129">
        <v>0</v>
      </c>
      <c r="BE79" s="129">
        <v>0</v>
      </c>
      <c r="BF79" s="129">
        <v>0</v>
      </c>
      <c r="BG79" s="129">
        <v>0</v>
      </c>
    </row>
    <row r="80" spans="2:59" x14ac:dyDescent="0.5">
      <c r="B80" s="134">
        <v>5</v>
      </c>
      <c r="C80" s="98" t="s">
        <v>318</v>
      </c>
      <c r="D80" s="129">
        <v>0</v>
      </c>
      <c r="E80" s="129">
        <v>0</v>
      </c>
      <c r="F80" s="129">
        <v>1816.7679507199998</v>
      </c>
      <c r="G80" s="129">
        <v>0</v>
      </c>
      <c r="H80" s="129">
        <v>0</v>
      </c>
      <c r="I80" s="129">
        <v>0</v>
      </c>
      <c r="J80" s="129">
        <v>0</v>
      </c>
      <c r="K80" s="129">
        <v>0</v>
      </c>
      <c r="L80" s="129">
        <v>0</v>
      </c>
      <c r="M80" s="129">
        <v>0</v>
      </c>
      <c r="N80" s="129">
        <v>0</v>
      </c>
      <c r="O80" s="129">
        <v>0</v>
      </c>
      <c r="P80" s="129">
        <v>0</v>
      </c>
      <c r="Q80" s="129">
        <v>0</v>
      </c>
      <c r="R80" s="129">
        <v>0</v>
      </c>
      <c r="S80" s="129">
        <v>0</v>
      </c>
      <c r="T80" s="129">
        <v>0</v>
      </c>
      <c r="U80" s="129">
        <v>0</v>
      </c>
      <c r="V80" s="129">
        <v>0</v>
      </c>
      <c r="W80" s="129">
        <v>0</v>
      </c>
      <c r="X80" s="129">
        <v>0</v>
      </c>
      <c r="Y80" s="129">
        <v>0</v>
      </c>
      <c r="Z80" s="129">
        <v>0</v>
      </c>
      <c r="AA80" s="129">
        <v>0</v>
      </c>
      <c r="AB80" s="129">
        <v>0</v>
      </c>
      <c r="AC80" s="129">
        <v>0</v>
      </c>
      <c r="AD80" s="129">
        <v>0</v>
      </c>
      <c r="AE80" s="129">
        <v>0</v>
      </c>
      <c r="AF80" s="129">
        <v>0</v>
      </c>
      <c r="AG80" s="129">
        <v>0</v>
      </c>
      <c r="AH80" s="129">
        <v>0</v>
      </c>
      <c r="AI80" s="129">
        <v>0</v>
      </c>
      <c r="AJ80" s="129">
        <v>0</v>
      </c>
      <c r="AK80" s="129">
        <v>0</v>
      </c>
      <c r="AL80" s="129">
        <v>0</v>
      </c>
      <c r="AM80" s="129">
        <v>0</v>
      </c>
      <c r="AN80" s="129">
        <v>0</v>
      </c>
      <c r="AO80" s="129">
        <v>0</v>
      </c>
      <c r="AP80" s="129">
        <v>0</v>
      </c>
      <c r="AQ80" s="129">
        <v>0</v>
      </c>
      <c r="AR80" s="129">
        <v>0</v>
      </c>
      <c r="AS80" s="129">
        <v>0</v>
      </c>
      <c r="AT80" s="129">
        <v>0</v>
      </c>
      <c r="AU80" s="129">
        <v>0</v>
      </c>
      <c r="AV80" s="129">
        <v>0</v>
      </c>
      <c r="AW80" s="129">
        <v>0</v>
      </c>
      <c r="AX80" s="129">
        <v>0</v>
      </c>
      <c r="AY80" s="129">
        <v>0</v>
      </c>
      <c r="AZ80" s="129">
        <v>0</v>
      </c>
      <c r="BA80" s="129">
        <v>0</v>
      </c>
      <c r="BB80" s="129">
        <v>0</v>
      </c>
      <c r="BC80" s="129">
        <v>0</v>
      </c>
      <c r="BD80" s="129">
        <v>0</v>
      </c>
      <c r="BE80" s="129">
        <v>0</v>
      </c>
      <c r="BF80" s="129">
        <v>0</v>
      </c>
      <c r="BG80" s="129">
        <v>0</v>
      </c>
    </row>
    <row r="81" spans="2:59" x14ac:dyDescent="0.5">
      <c r="B81" s="133"/>
      <c r="C81" s="100" t="s">
        <v>319</v>
      </c>
      <c r="D81" s="129">
        <v>0</v>
      </c>
      <c r="E81" s="129">
        <v>0</v>
      </c>
      <c r="F81" s="129">
        <v>1816.7679507199998</v>
      </c>
      <c r="G81" s="129">
        <v>0</v>
      </c>
      <c r="H81" s="129">
        <v>0</v>
      </c>
      <c r="I81" s="129">
        <v>0</v>
      </c>
      <c r="J81" s="129">
        <v>0</v>
      </c>
      <c r="K81" s="129">
        <v>0</v>
      </c>
      <c r="L81" s="129">
        <v>0</v>
      </c>
      <c r="M81" s="129">
        <v>0</v>
      </c>
      <c r="N81" s="129">
        <v>0</v>
      </c>
      <c r="O81" s="129">
        <v>0</v>
      </c>
      <c r="P81" s="129">
        <v>0</v>
      </c>
      <c r="Q81" s="129">
        <v>0</v>
      </c>
      <c r="R81" s="129">
        <v>0</v>
      </c>
      <c r="S81" s="129">
        <v>0</v>
      </c>
      <c r="T81" s="129">
        <v>0</v>
      </c>
      <c r="U81" s="129">
        <v>0</v>
      </c>
      <c r="V81" s="129">
        <v>0</v>
      </c>
      <c r="W81" s="129">
        <v>0</v>
      </c>
      <c r="X81" s="129">
        <v>0</v>
      </c>
      <c r="Y81" s="129">
        <v>0</v>
      </c>
      <c r="Z81" s="129">
        <v>0</v>
      </c>
      <c r="AA81" s="129">
        <v>0</v>
      </c>
      <c r="AB81" s="129">
        <v>0</v>
      </c>
      <c r="AC81" s="129">
        <v>0</v>
      </c>
      <c r="AD81" s="129">
        <v>0</v>
      </c>
      <c r="AE81" s="129">
        <v>0</v>
      </c>
      <c r="AF81" s="129">
        <v>0</v>
      </c>
      <c r="AG81" s="129">
        <v>0</v>
      </c>
      <c r="AH81" s="129">
        <v>0</v>
      </c>
      <c r="AI81" s="129">
        <v>0</v>
      </c>
      <c r="AJ81" s="129">
        <v>0</v>
      </c>
      <c r="AK81" s="129">
        <v>0</v>
      </c>
      <c r="AL81" s="129">
        <v>0</v>
      </c>
      <c r="AM81" s="129">
        <v>0</v>
      </c>
      <c r="AN81" s="129">
        <v>0</v>
      </c>
      <c r="AO81" s="129">
        <v>0</v>
      </c>
      <c r="AP81" s="129">
        <v>0</v>
      </c>
      <c r="AQ81" s="129">
        <v>0</v>
      </c>
      <c r="AR81" s="129">
        <v>0</v>
      </c>
      <c r="AS81" s="129">
        <v>0</v>
      </c>
      <c r="AT81" s="129">
        <v>0</v>
      </c>
      <c r="AU81" s="129">
        <v>0</v>
      </c>
      <c r="AV81" s="129">
        <v>0</v>
      </c>
      <c r="AW81" s="129">
        <v>0</v>
      </c>
      <c r="AX81" s="129">
        <v>0</v>
      </c>
      <c r="AY81" s="129">
        <v>0</v>
      </c>
      <c r="AZ81" s="129">
        <v>0</v>
      </c>
      <c r="BA81" s="129">
        <v>0</v>
      </c>
      <c r="BB81" s="129">
        <v>0</v>
      </c>
      <c r="BC81" s="129">
        <v>0</v>
      </c>
      <c r="BD81" s="129">
        <v>0</v>
      </c>
      <c r="BE81" s="129">
        <v>0</v>
      </c>
      <c r="BF81" s="129">
        <v>0</v>
      </c>
      <c r="BG81" s="129">
        <v>0</v>
      </c>
    </row>
    <row r="82" spans="2:59" x14ac:dyDescent="0.5">
      <c r="B82" s="133"/>
      <c r="C82" s="100" t="s">
        <v>320</v>
      </c>
      <c r="D82" s="129">
        <v>0</v>
      </c>
      <c r="E82" s="129">
        <v>0</v>
      </c>
      <c r="F82" s="129">
        <v>0</v>
      </c>
      <c r="G82" s="129">
        <v>0</v>
      </c>
      <c r="H82" s="129">
        <v>0</v>
      </c>
      <c r="I82" s="129">
        <v>0</v>
      </c>
      <c r="J82" s="129">
        <v>0</v>
      </c>
      <c r="K82" s="129">
        <v>0</v>
      </c>
      <c r="L82" s="129">
        <v>0</v>
      </c>
      <c r="M82" s="129">
        <v>0</v>
      </c>
      <c r="N82" s="129">
        <v>0</v>
      </c>
      <c r="O82" s="129">
        <v>0</v>
      </c>
      <c r="P82" s="129">
        <v>0</v>
      </c>
      <c r="Q82" s="129">
        <v>0</v>
      </c>
      <c r="R82" s="129">
        <v>0</v>
      </c>
      <c r="S82" s="129">
        <v>0</v>
      </c>
      <c r="T82" s="129">
        <v>0</v>
      </c>
      <c r="U82" s="129">
        <v>0</v>
      </c>
      <c r="V82" s="129">
        <v>0</v>
      </c>
      <c r="W82" s="129">
        <v>0</v>
      </c>
      <c r="X82" s="129">
        <v>0</v>
      </c>
      <c r="Y82" s="129">
        <v>0</v>
      </c>
      <c r="Z82" s="129">
        <v>0</v>
      </c>
      <c r="AA82" s="129">
        <v>0</v>
      </c>
      <c r="AB82" s="129">
        <v>0</v>
      </c>
      <c r="AC82" s="129">
        <v>0</v>
      </c>
      <c r="AD82" s="129">
        <v>0</v>
      </c>
      <c r="AE82" s="129">
        <v>0</v>
      </c>
      <c r="AF82" s="129">
        <v>0</v>
      </c>
      <c r="AG82" s="129">
        <v>0</v>
      </c>
      <c r="AH82" s="129">
        <v>0</v>
      </c>
      <c r="AI82" s="129">
        <v>0</v>
      </c>
      <c r="AJ82" s="129">
        <v>0</v>
      </c>
      <c r="AK82" s="129">
        <v>0</v>
      </c>
      <c r="AL82" s="129">
        <v>0</v>
      </c>
      <c r="AM82" s="129">
        <v>0</v>
      </c>
      <c r="AN82" s="129">
        <v>0</v>
      </c>
      <c r="AO82" s="129">
        <v>0</v>
      </c>
      <c r="AP82" s="129">
        <v>0</v>
      </c>
      <c r="AQ82" s="129">
        <v>0</v>
      </c>
      <c r="AR82" s="129">
        <v>0</v>
      </c>
      <c r="AS82" s="129">
        <v>0</v>
      </c>
      <c r="AT82" s="129">
        <v>0</v>
      </c>
      <c r="AU82" s="129">
        <v>0</v>
      </c>
      <c r="AV82" s="129">
        <v>0</v>
      </c>
      <c r="AW82" s="129">
        <v>0</v>
      </c>
      <c r="AX82" s="129">
        <v>0</v>
      </c>
      <c r="AY82" s="129">
        <v>0</v>
      </c>
      <c r="AZ82" s="129">
        <v>0</v>
      </c>
      <c r="BA82" s="129">
        <v>0</v>
      </c>
      <c r="BB82" s="129">
        <v>0</v>
      </c>
      <c r="BC82" s="129">
        <v>0</v>
      </c>
      <c r="BD82" s="129">
        <v>0</v>
      </c>
      <c r="BE82" s="129">
        <v>0</v>
      </c>
      <c r="BF82" s="129">
        <v>0</v>
      </c>
      <c r="BG82" s="129">
        <v>0</v>
      </c>
    </row>
    <row r="83" spans="2:59" x14ac:dyDescent="0.5">
      <c r="B83" s="134">
        <v>6</v>
      </c>
      <c r="C83" s="98" t="s">
        <v>154</v>
      </c>
      <c r="D83" s="129">
        <v>13294.72324721286</v>
      </c>
      <c r="E83" s="129">
        <v>5351.3358090000002</v>
      </c>
      <c r="F83" s="129">
        <v>3294.3130049299998</v>
      </c>
      <c r="G83" s="129">
        <v>11031.168953210001</v>
      </c>
      <c r="H83" s="129">
        <v>942.16339729000003</v>
      </c>
      <c r="I83" s="129">
        <v>2691.0016167300009</v>
      </c>
      <c r="J83" s="129">
        <v>2800.95937899</v>
      </c>
      <c r="K83" s="129">
        <v>3668.9989836960003</v>
      </c>
      <c r="L83" s="129">
        <v>3411.174997359999</v>
      </c>
      <c r="M83" s="129">
        <v>1868.2200876300001</v>
      </c>
      <c r="N83" s="129">
        <v>5038.7345022500003</v>
      </c>
      <c r="O83" s="129">
        <v>2911.3587526200004</v>
      </c>
      <c r="P83" s="129">
        <v>5369.5479670347704</v>
      </c>
      <c r="Q83" s="129">
        <v>1839.2628813400001</v>
      </c>
      <c r="R83" s="129">
        <v>10345.164143990116</v>
      </c>
      <c r="S83" s="129">
        <v>5469.4998091800007</v>
      </c>
      <c r="T83" s="129">
        <v>3846.4374968800003</v>
      </c>
      <c r="U83" s="129">
        <v>1823.8867116400004</v>
      </c>
      <c r="V83" s="129">
        <v>1937.3297738600002</v>
      </c>
      <c r="W83" s="129">
        <v>7773.8476516299988</v>
      </c>
      <c r="X83" s="129">
        <v>2088.3612182100001</v>
      </c>
      <c r="Y83" s="129">
        <v>1577.0876380299997</v>
      </c>
      <c r="Z83" s="129">
        <v>673.22244002999992</v>
      </c>
      <c r="AA83" s="129">
        <v>33.271999999999998</v>
      </c>
      <c r="AB83" s="129">
        <v>136.851</v>
      </c>
      <c r="AC83" s="129">
        <v>479.89184281000001</v>
      </c>
      <c r="AD83" s="129">
        <v>295.5022874</v>
      </c>
      <c r="AE83" s="129">
        <v>63.118386249999993</v>
      </c>
      <c r="AF83" s="129">
        <v>1150.0770946400003</v>
      </c>
      <c r="AG83" s="129">
        <v>729.11397999999997</v>
      </c>
      <c r="AH83" s="129">
        <v>657.90032401999997</v>
      </c>
      <c r="AI83" s="129">
        <v>41.193179260000015</v>
      </c>
      <c r="AJ83" s="129">
        <v>997.76871191999976</v>
      </c>
      <c r="AK83" s="129">
        <v>632.20185197000012</v>
      </c>
      <c r="AL83" s="129">
        <v>1153.0005441800001</v>
      </c>
      <c r="AM83" s="129">
        <v>222.47946911</v>
      </c>
      <c r="AN83" s="129">
        <v>24.377659999999995</v>
      </c>
      <c r="AO83" s="129">
        <v>86.152935339999999</v>
      </c>
      <c r="AP83" s="129">
        <v>29.788</v>
      </c>
      <c r="AQ83" s="129">
        <v>193.40856509</v>
      </c>
      <c r="AR83" s="129">
        <v>25.940012970000002</v>
      </c>
      <c r="AS83" s="129">
        <v>93.247859360000007</v>
      </c>
      <c r="AT83" s="129">
        <v>453.70074753</v>
      </c>
      <c r="AU83" s="129">
        <v>112.44584979000001</v>
      </c>
      <c r="AV83" s="129">
        <v>208.33099999999999</v>
      </c>
      <c r="AW83" s="129">
        <v>161.88015470000002</v>
      </c>
      <c r="AX83" s="129">
        <v>38.389215100000001</v>
      </c>
      <c r="AY83" s="129">
        <v>188.20137672999996</v>
      </c>
      <c r="AZ83" s="129">
        <v>221.80977200000001</v>
      </c>
      <c r="BA83" s="129">
        <v>170.35130796000001</v>
      </c>
      <c r="BB83" s="129">
        <v>77.57108211000002</v>
      </c>
      <c r="BC83" s="129">
        <v>79.73199080000002</v>
      </c>
      <c r="BD83" s="129">
        <v>232.94829262952192</v>
      </c>
      <c r="BE83" s="129">
        <v>486.84429581000001</v>
      </c>
      <c r="BF83" s="129">
        <v>308.39695262717208</v>
      </c>
      <c r="BG83" s="129">
        <v>257.44129906000001</v>
      </c>
    </row>
    <row r="84" spans="2:59" x14ac:dyDescent="0.5">
      <c r="B84" s="134">
        <v>7</v>
      </c>
      <c r="C84" s="98" t="s">
        <v>155</v>
      </c>
      <c r="D84" s="129">
        <v>15089.869877403456</v>
      </c>
      <c r="E84" s="129">
        <v>39904.582117999998</v>
      </c>
      <c r="F84" s="129">
        <v>30133.415477612281</v>
      </c>
      <c r="G84" s="129">
        <v>37904.845177450006</v>
      </c>
      <c r="H84" s="129">
        <v>4403.789063436775</v>
      </c>
      <c r="I84" s="129">
        <v>9182.6502804680003</v>
      </c>
      <c r="J84" s="129">
        <v>9957.7023691236445</v>
      </c>
      <c r="K84" s="129">
        <v>7183.3182586453868</v>
      </c>
      <c r="L84" s="129">
        <v>26358.413261629998</v>
      </c>
      <c r="M84" s="129">
        <v>9934.129489991974</v>
      </c>
      <c r="N84" s="129">
        <v>13431.426631749331</v>
      </c>
      <c r="O84" s="129">
        <v>7441.4146222430609</v>
      </c>
      <c r="P84" s="129">
        <v>20468.949856081017</v>
      </c>
      <c r="Q84" s="129">
        <v>33075.8123167679</v>
      </c>
      <c r="R84" s="129">
        <v>20159.925869138824</v>
      </c>
      <c r="S84" s="129">
        <v>7807.1085074921666</v>
      </c>
      <c r="T84" s="129">
        <v>12079.575012496925</v>
      </c>
      <c r="U84" s="129">
        <v>9405.0374792517341</v>
      </c>
      <c r="V84" s="129">
        <v>29354.584678522031</v>
      </c>
      <c r="W84" s="129">
        <v>21616.877964263585</v>
      </c>
      <c r="X84" s="129">
        <v>10160.944355690019</v>
      </c>
      <c r="Y84" s="129">
        <v>9227.0436675445162</v>
      </c>
      <c r="Z84" s="129">
        <v>2695.2955053667292</v>
      </c>
      <c r="AA84" s="129">
        <v>138.65600000000001</v>
      </c>
      <c r="AB84" s="129">
        <v>138.50700000000001</v>
      </c>
      <c r="AC84" s="129">
        <v>3104.1780880055453</v>
      </c>
      <c r="AD84" s="129">
        <v>514.7379707013655</v>
      </c>
      <c r="AE84" s="129">
        <v>188.69296969999999</v>
      </c>
      <c r="AF84" s="129">
        <v>3206.5265079027267</v>
      </c>
      <c r="AG84" s="129">
        <v>795.89467000000002</v>
      </c>
      <c r="AH84" s="129">
        <v>736.62657964435675</v>
      </c>
      <c r="AI84" s="129">
        <v>101.44824317</v>
      </c>
      <c r="AJ84" s="129">
        <v>3015.3936851502144</v>
      </c>
      <c r="AK84" s="129">
        <v>2824.7351083655999</v>
      </c>
      <c r="AL84" s="129">
        <v>3537.1839097593024</v>
      </c>
      <c r="AM84" s="129">
        <v>290.51613189151902</v>
      </c>
      <c r="AN84" s="129">
        <v>128.52187039999998</v>
      </c>
      <c r="AO84" s="129">
        <v>349.1551825828999</v>
      </c>
      <c r="AP84" s="129">
        <v>205.6739</v>
      </c>
      <c r="AQ84" s="129">
        <v>501.57440121999917</v>
      </c>
      <c r="AR84" s="129">
        <v>5374.6726927300015</v>
      </c>
      <c r="AS84" s="129">
        <v>785.94746062487468</v>
      </c>
      <c r="AT84" s="129">
        <v>401.06916312416649</v>
      </c>
      <c r="AU84" s="129">
        <v>206.9219278458001</v>
      </c>
      <c r="AV84" s="129">
        <v>132.739</v>
      </c>
      <c r="AW84" s="129">
        <v>258.92603980000001</v>
      </c>
      <c r="AX84" s="129">
        <v>286.3834779646628</v>
      </c>
      <c r="AY84" s="129">
        <v>634.79775368000003</v>
      </c>
      <c r="AZ84" s="129">
        <v>109.77850527645701</v>
      </c>
      <c r="BA84" s="129">
        <v>38.367613669999997</v>
      </c>
      <c r="BB84" s="129">
        <v>123.06569290999998</v>
      </c>
      <c r="BC84" s="129">
        <v>2876.5850236000001</v>
      </c>
      <c r="BD84" s="129">
        <v>297.30338718000002</v>
      </c>
      <c r="BE84" s="129">
        <v>766.05337067000005</v>
      </c>
      <c r="BF84" s="129">
        <v>860.72987488529998</v>
      </c>
      <c r="BG84" s="129">
        <v>426.17417293</v>
      </c>
    </row>
    <row r="85" spans="2:59" x14ac:dyDescent="0.5">
      <c r="B85" s="143"/>
      <c r="C85" s="144" t="s">
        <v>321</v>
      </c>
      <c r="D85" s="129">
        <v>0</v>
      </c>
      <c r="E85" s="129">
        <v>17627.134099999999</v>
      </c>
      <c r="F85" s="129">
        <v>7935.4587304900042</v>
      </c>
      <c r="G85" s="129">
        <v>9839.4957636700037</v>
      </c>
      <c r="H85" s="129">
        <v>1576.0055363865979</v>
      </c>
      <c r="I85" s="129">
        <v>4606.6789727779997</v>
      </c>
      <c r="J85" s="129">
        <v>2683.2095380599999</v>
      </c>
      <c r="K85" s="129">
        <v>3027.2226428900003</v>
      </c>
      <c r="L85" s="129">
        <v>4811.7497198000037</v>
      </c>
      <c r="M85" s="129">
        <v>2571.8776081091751</v>
      </c>
      <c r="N85" s="129">
        <v>0</v>
      </c>
      <c r="O85" s="129">
        <v>53.877463909999996</v>
      </c>
      <c r="P85" s="129">
        <v>3635.7357017299887</v>
      </c>
      <c r="Q85" s="129">
        <v>2958.6938146900011</v>
      </c>
      <c r="R85" s="129">
        <v>7568.2818643345599</v>
      </c>
      <c r="S85" s="129">
        <v>2191.3344816400017</v>
      </c>
      <c r="T85" s="129">
        <v>5441.5765690599992</v>
      </c>
      <c r="U85" s="129">
        <v>2661.870534820006</v>
      </c>
      <c r="V85" s="129">
        <v>4625.9183177499999</v>
      </c>
      <c r="W85" s="129">
        <v>7214.2192669100004</v>
      </c>
      <c r="X85" s="129">
        <v>2812.3743344600102</v>
      </c>
      <c r="Y85" s="129">
        <v>3257.8551285300023</v>
      </c>
      <c r="Z85" s="129">
        <v>1572.17446421</v>
      </c>
      <c r="AA85" s="129">
        <v>16.099</v>
      </c>
      <c r="AB85" s="129">
        <v>0</v>
      </c>
      <c r="AC85" s="129">
        <v>905.80649645200015</v>
      </c>
      <c r="AD85" s="129">
        <v>204.67050635849986</v>
      </c>
      <c r="AE85" s="129">
        <v>112.33180799000009</v>
      </c>
      <c r="AF85" s="129">
        <v>1436.3030441571825</v>
      </c>
      <c r="AG85" s="129">
        <v>0</v>
      </c>
      <c r="AH85" s="129">
        <v>0</v>
      </c>
      <c r="AI85" s="129">
        <v>66.414866799999999</v>
      </c>
      <c r="AJ85" s="129">
        <v>1169.9620534867147</v>
      </c>
      <c r="AK85" s="129">
        <v>945.62975152779995</v>
      </c>
      <c r="AL85" s="129">
        <v>1164.6326320160013</v>
      </c>
      <c r="AM85" s="129">
        <v>64.957624969999998</v>
      </c>
      <c r="AN85" s="129">
        <v>17.52177</v>
      </c>
      <c r="AO85" s="129">
        <v>118.27171300289999</v>
      </c>
      <c r="AP85" s="129">
        <v>58.28</v>
      </c>
      <c r="AQ85" s="129">
        <v>386.91392871000016</v>
      </c>
      <c r="AR85" s="129">
        <v>4862.0036687100019</v>
      </c>
      <c r="AS85" s="129">
        <v>439.79574841000021</v>
      </c>
      <c r="AT85" s="129">
        <v>0</v>
      </c>
      <c r="AU85" s="129">
        <v>126.06931003000003</v>
      </c>
      <c r="AV85" s="129">
        <v>9.2650000000000006</v>
      </c>
      <c r="AW85" s="129">
        <v>103.70611082000001</v>
      </c>
      <c r="AX85" s="129">
        <v>210.12570964</v>
      </c>
      <c r="AY85" s="129">
        <v>376.19943321000005</v>
      </c>
      <c r="AZ85" s="129">
        <v>20.856000000000002</v>
      </c>
      <c r="BA85" s="129">
        <v>10.941347929999999</v>
      </c>
      <c r="BB85" s="129">
        <v>55.963783299999996</v>
      </c>
      <c r="BC85" s="129">
        <v>2827.8755572999999</v>
      </c>
      <c r="BD85" s="129">
        <v>108.17323152000002</v>
      </c>
      <c r="BE85" s="129">
        <v>431.76728155000001</v>
      </c>
      <c r="BF85" s="129">
        <v>325.46922608329999</v>
      </c>
      <c r="BG85" s="129">
        <v>175.36353191000001</v>
      </c>
    </row>
    <row r="86" spans="2:59" x14ac:dyDescent="0.5">
      <c r="B86" s="143"/>
      <c r="C86" s="100" t="s">
        <v>322</v>
      </c>
      <c r="D86" s="129">
        <v>0</v>
      </c>
      <c r="E86" s="129">
        <v>14285.907177999999</v>
      </c>
      <c r="F86" s="129">
        <v>4510.1666053600056</v>
      </c>
      <c r="G86" s="129">
        <v>8196.3478428400031</v>
      </c>
      <c r="H86" s="129">
        <v>1140.8520320747982</v>
      </c>
      <c r="I86" s="129">
        <v>4020.4788742379997</v>
      </c>
      <c r="J86" s="129">
        <v>1775.4175452999998</v>
      </c>
      <c r="K86" s="129">
        <v>1397.9468355854021</v>
      </c>
      <c r="L86" s="129">
        <v>2224.0396325200068</v>
      </c>
      <c r="M86" s="129">
        <v>2190.9211142691752</v>
      </c>
      <c r="N86" s="129">
        <v>0</v>
      </c>
      <c r="O86" s="129">
        <v>0</v>
      </c>
      <c r="P86" s="129">
        <v>2016.7228558299889</v>
      </c>
      <c r="Q86" s="129">
        <v>2007.2716263700001</v>
      </c>
      <c r="R86" s="129">
        <v>0</v>
      </c>
      <c r="S86" s="129">
        <v>838.58998182560072</v>
      </c>
      <c r="T86" s="129">
        <v>3994.9252036860003</v>
      </c>
      <c r="U86" s="129">
        <v>1595.9664979900037</v>
      </c>
      <c r="V86" s="129">
        <v>3174.2913380800005</v>
      </c>
      <c r="W86" s="129">
        <v>4681.1396435900006</v>
      </c>
      <c r="X86" s="129">
        <v>2002.1637066000114</v>
      </c>
      <c r="Y86" s="129">
        <v>1833.4059531400005</v>
      </c>
      <c r="Z86" s="129">
        <v>0</v>
      </c>
      <c r="AA86" s="129">
        <v>3.73</v>
      </c>
      <c r="AB86" s="129">
        <v>0</v>
      </c>
      <c r="AC86" s="129">
        <v>0</v>
      </c>
      <c r="AD86" s="129">
        <v>142.36481496999991</v>
      </c>
      <c r="AE86" s="129">
        <v>19.855281569999985</v>
      </c>
      <c r="AF86" s="129">
        <v>602.02516922000063</v>
      </c>
      <c r="AG86" s="129">
        <v>0</v>
      </c>
      <c r="AH86" s="129">
        <v>0</v>
      </c>
      <c r="AI86" s="129">
        <v>24.659215609999993</v>
      </c>
      <c r="AJ86" s="129">
        <v>0</v>
      </c>
      <c r="AK86" s="129">
        <v>0</v>
      </c>
      <c r="AL86" s="129">
        <v>735.74321231800104</v>
      </c>
      <c r="AM86" s="129">
        <v>0</v>
      </c>
      <c r="AN86" s="129">
        <v>1.6069100000000001</v>
      </c>
      <c r="AO86" s="129">
        <v>0</v>
      </c>
      <c r="AP86" s="129">
        <v>0</v>
      </c>
      <c r="AQ86" s="129">
        <v>28.711463249999998</v>
      </c>
      <c r="AR86" s="129">
        <v>0</v>
      </c>
      <c r="AS86" s="129">
        <v>199.06508162</v>
      </c>
      <c r="AT86" s="129">
        <v>0</v>
      </c>
      <c r="AU86" s="129">
        <v>37.144461139025211</v>
      </c>
      <c r="AV86" s="129">
        <v>0</v>
      </c>
      <c r="AW86" s="129">
        <v>0</v>
      </c>
      <c r="AX86" s="129">
        <v>0</v>
      </c>
      <c r="AY86" s="129">
        <v>0</v>
      </c>
      <c r="AZ86" s="129">
        <v>0</v>
      </c>
      <c r="BA86" s="129">
        <v>2.5876349699999999</v>
      </c>
      <c r="BB86" s="129">
        <v>23.615334650000005</v>
      </c>
      <c r="BC86" s="129">
        <v>2827.8755572999999</v>
      </c>
      <c r="BD86" s="129">
        <v>24.442499999999999</v>
      </c>
      <c r="BE86" s="129">
        <v>301.39767103999998</v>
      </c>
      <c r="BF86" s="129">
        <v>97.153438124310711</v>
      </c>
      <c r="BG86" s="129">
        <v>57.156500000000001</v>
      </c>
    </row>
    <row r="87" spans="2:59" x14ac:dyDescent="0.5">
      <c r="B87" s="133"/>
      <c r="C87" s="100" t="s">
        <v>323</v>
      </c>
      <c r="D87" s="129">
        <v>0</v>
      </c>
      <c r="E87" s="129">
        <v>1094.5027769999999</v>
      </c>
      <c r="F87" s="129">
        <v>558.16899796000007</v>
      </c>
      <c r="G87" s="129">
        <v>1290.9088511300001</v>
      </c>
      <c r="H87" s="129">
        <v>4.7663958300000004</v>
      </c>
      <c r="I87" s="129">
        <v>370.77625821000004</v>
      </c>
      <c r="J87" s="129">
        <v>544.82996088000004</v>
      </c>
      <c r="K87" s="129">
        <v>729.24292004999995</v>
      </c>
      <c r="L87" s="129">
        <v>893.78667793000011</v>
      </c>
      <c r="M87" s="129">
        <v>11.520225819999999</v>
      </c>
      <c r="N87" s="129">
        <v>0</v>
      </c>
      <c r="O87" s="129">
        <v>0</v>
      </c>
      <c r="P87" s="129">
        <v>988.69672187999993</v>
      </c>
      <c r="Q87" s="129">
        <v>703.85281657000075</v>
      </c>
      <c r="R87" s="129">
        <v>1201.9621999000001</v>
      </c>
      <c r="S87" s="129">
        <v>0</v>
      </c>
      <c r="T87" s="129">
        <v>409.84736806000001</v>
      </c>
      <c r="U87" s="129">
        <v>513.28800214</v>
      </c>
      <c r="V87" s="129">
        <v>505.01693334999993</v>
      </c>
      <c r="W87" s="129">
        <v>896.99323070000003</v>
      </c>
      <c r="X87" s="129">
        <v>410.83642782999999</v>
      </c>
      <c r="Y87" s="129">
        <v>548.11992354999995</v>
      </c>
      <c r="Z87" s="129">
        <v>80.547509489999996</v>
      </c>
      <c r="AA87" s="129">
        <v>0</v>
      </c>
      <c r="AB87" s="129">
        <v>0</v>
      </c>
      <c r="AC87" s="129">
        <v>0</v>
      </c>
      <c r="AD87" s="129">
        <v>0</v>
      </c>
      <c r="AE87" s="129">
        <v>42.713450539999997</v>
      </c>
      <c r="AF87" s="129">
        <v>219.23706856000001</v>
      </c>
      <c r="AG87" s="129">
        <v>0</v>
      </c>
      <c r="AH87" s="129">
        <v>0</v>
      </c>
      <c r="AI87" s="129">
        <v>0</v>
      </c>
      <c r="AJ87" s="129">
        <v>62.166689330000004</v>
      </c>
      <c r="AK87" s="129">
        <v>63.148584649999997</v>
      </c>
      <c r="AL87" s="129">
        <v>59.273926049999993</v>
      </c>
      <c r="AM87" s="129">
        <v>0</v>
      </c>
      <c r="AN87" s="129">
        <v>0</v>
      </c>
      <c r="AO87" s="129">
        <v>0</v>
      </c>
      <c r="AP87" s="129">
        <v>0</v>
      </c>
      <c r="AQ87" s="129">
        <v>0</v>
      </c>
      <c r="AR87" s="129">
        <v>0</v>
      </c>
      <c r="AS87" s="129">
        <v>12.044202439999999</v>
      </c>
      <c r="AT87" s="129">
        <v>0</v>
      </c>
      <c r="AU87" s="129">
        <v>31.086855210000003</v>
      </c>
      <c r="AV87" s="129">
        <v>9.2650000000000006</v>
      </c>
      <c r="AW87" s="129">
        <v>11.51514392</v>
      </c>
      <c r="AX87" s="129">
        <v>0</v>
      </c>
      <c r="AY87" s="129">
        <v>9.4561026900000016</v>
      </c>
      <c r="AZ87" s="129">
        <v>20.856000000000002</v>
      </c>
      <c r="BA87" s="129">
        <v>0</v>
      </c>
      <c r="BB87" s="129">
        <v>6.7606843200000002</v>
      </c>
      <c r="BC87" s="129">
        <v>0</v>
      </c>
      <c r="BD87" s="129">
        <v>22.938369999999999</v>
      </c>
      <c r="BE87" s="129">
        <v>130.36961051</v>
      </c>
      <c r="BF87" s="129">
        <v>39.546223220000002</v>
      </c>
      <c r="BG87" s="129">
        <v>56.984889889999998</v>
      </c>
    </row>
    <row r="88" spans="2:59" x14ac:dyDescent="0.5">
      <c r="B88" s="133"/>
      <c r="C88" s="140" t="s">
        <v>324</v>
      </c>
      <c r="D88" s="129">
        <v>0</v>
      </c>
      <c r="E88" s="129">
        <v>2246.7241450000001</v>
      </c>
      <c r="F88" s="129">
        <v>2867.123127169999</v>
      </c>
      <c r="G88" s="129">
        <v>352.23906970000002</v>
      </c>
      <c r="H88" s="129">
        <v>430.38710848179983</v>
      </c>
      <c r="I88" s="129">
        <v>215.42384032999993</v>
      </c>
      <c r="J88" s="129">
        <v>362.96203187999998</v>
      </c>
      <c r="K88" s="129">
        <v>900.03288725459822</v>
      </c>
      <c r="L88" s="129">
        <v>1693.9234093499963</v>
      </c>
      <c r="M88" s="129">
        <v>369.43626802</v>
      </c>
      <c r="N88" s="129">
        <v>0</v>
      </c>
      <c r="O88" s="129">
        <v>53.877463909999996</v>
      </c>
      <c r="P88" s="129">
        <v>630.31612402000007</v>
      </c>
      <c r="Q88" s="129">
        <v>247.56937174999996</v>
      </c>
      <c r="R88" s="129">
        <v>6366.3196644345599</v>
      </c>
      <c r="S88" s="129">
        <v>1352.744499814401</v>
      </c>
      <c r="T88" s="129">
        <v>1036.8039973139994</v>
      </c>
      <c r="U88" s="129">
        <v>552.61603469000181</v>
      </c>
      <c r="V88" s="129">
        <v>946.61004631999981</v>
      </c>
      <c r="W88" s="129">
        <v>1636.08639262</v>
      </c>
      <c r="X88" s="129">
        <v>399.37420002999897</v>
      </c>
      <c r="Y88" s="129">
        <v>876.32925184000192</v>
      </c>
      <c r="Z88" s="129">
        <v>1491.6269547199997</v>
      </c>
      <c r="AA88" s="129">
        <v>12.369</v>
      </c>
      <c r="AB88" s="129">
        <v>0</v>
      </c>
      <c r="AC88" s="129">
        <v>905.80649645200015</v>
      </c>
      <c r="AD88" s="129">
        <v>62.305691388499959</v>
      </c>
      <c r="AE88" s="129">
        <v>49.763075880000102</v>
      </c>
      <c r="AF88" s="129">
        <v>615.04080637718187</v>
      </c>
      <c r="AG88" s="129">
        <v>0</v>
      </c>
      <c r="AH88" s="129">
        <v>0</v>
      </c>
      <c r="AI88" s="129">
        <v>41.755651190000009</v>
      </c>
      <c r="AJ88" s="129">
        <v>1107.7953641567146</v>
      </c>
      <c r="AK88" s="129">
        <v>882.48116687779998</v>
      </c>
      <c r="AL88" s="129">
        <v>369.6154936480001</v>
      </c>
      <c r="AM88" s="129">
        <v>64.957624969999998</v>
      </c>
      <c r="AN88" s="129">
        <v>15.914860000000001</v>
      </c>
      <c r="AO88" s="129">
        <v>118.27171300289999</v>
      </c>
      <c r="AP88" s="129">
        <v>58.28</v>
      </c>
      <c r="AQ88" s="129">
        <v>358.20246546000021</v>
      </c>
      <c r="AR88" s="129">
        <v>4862.0036687100019</v>
      </c>
      <c r="AS88" s="129">
        <v>228.68646435000016</v>
      </c>
      <c r="AT88" s="129">
        <v>0</v>
      </c>
      <c r="AU88" s="129">
        <v>57.837993680974805</v>
      </c>
      <c r="AV88" s="129">
        <v>0</v>
      </c>
      <c r="AW88" s="129">
        <v>92.190966900000006</v>
      </c>
      <c r="AX88" s="129">
        <v>210.12570964</v>
      </c>
      <c r="AY88" s="129">
        <v>366.74333052000009</v>
      </c>
      <c r="AZ88" s="129">
        <v>0</v>
      </c>
      <c r="BA88" s="129">
        <v>8.3537129600000011</v>
      </c>
      <c r="BB88" s="129">
        <v>25.587764329999992</v>
      </c>
      <c r="BC88" s="129">
        <v>0</v>
      </c>
      <c r="BD88" s="129">
        <v>60.792361520000021</v>
      </c>
      <c r="BE88" s="129">
        <v>0</v>
      </c>
      <c r="BF88" s="129">
        <v>188.76956473898926</v>
      </c>
      <c r="BG88" s="129">
        <v>61.22214202</v>
      </c>
    </row>
    <row r="89" spans="2:59" x14ac:dyDescent="0.5">
      <c r="B89" s="133"/>
      <c r="C89" s="140" t="s">
        <v>325</v>
      </c>
      <c r="D89" s="129">
        <v>0</v>
      </c>
      <c r="E89" s="129">
        <v>6170.4125370000002</v>
      </c>
      <c r="F89" s="129">
        <v>8497.8189384500001</v>
      </c>
      <c r="G89" s="129">
        <v>0</v>
      </c>
      <c r="H89" s="129">
        <v>0</v>
      </c>
      <c r="I89" s="129">
        <v>2061.7390535599998</v>
      </c>
      <c r="J89" s="129">
        <v>2739.1021368799998</v>
      </c>
      <c r="K89" s="129">
        <v>2976.2331404199999</v>
      </c>
      <c r="L89" s="129">
        <v>4315.8714558299998</v>
      </c>
      <c r="M89" s="129">
        <v>4228.4385634700002</v>
      </c>
      <c r="N89" s="129">
        <v>0</v>
      </c>
      <c r="O89" s="129">
        <v>0</v>
      </c>
      <c r="P89" s="129">
        <v>2073.6185417581614</v>
      </c>
      <c r="Q89" s="129">
        <v>4072.3796340700001</v>
      </c>
      <c r="R89" s="129">
        <v>3568.176114768647</v>
      </c>
      <c r="S89" s="129">
        <v>1983.6845843652081</v>
      </c>
      <c r="T89" s="129">
        <v>1150.0866084699999</v>
      </c>
      <c r="U89" s="129">
        <v>1370.9947235386328</v>
      </c>
      <c r="V89" s="129">
        <v>2194.0587736645789</v>
      </c>
      <c r="W89" s="129">
        <v>6321.760878860001</v>
      </c>
      <c r="X89" s="129">
        <v>2471.49441974</v>
      </c>
      <c r="Y89" s="129">
        <v>3379.6366412200005</v>
      </c>
      <c r="Z89" s="129">
        <v>261.22030699999993</v>
      </c>
      <c r="AA89" s="129">
        <v>0.249</v>
      </c>
      <c r="AB89" s="129">
        <v>1.46</v>
      </c>
      <c r="AC89" s="129">
        <v>1153.4298049199997</v>
      </c>
      <c r="AD89" s="129">
        <v>194.4696921</v>
      </c>
      <c r="AE89" s="129">
        <v>46.253793510339904</v>
      </c>
      <c r="AF89" s="129">
        <v>1075.89146231</v>
      </c>
      <c r="AG89" s="129">
        <v>0</v>
      </c>
      <c r="AH89" s="129">
        <v>18.008377840000001</v>
      </c>
      <c r="AI89" s="129">
        <v>0.16883703999999999</v>
      </c>
      <c r="AJ89" s="129">
        <v>715.56040707000011</v>
      </c>
      <c r="AK89" s="129">
        <v>520.2340658899999</v>
      </c>
      <c r="AL89" s="129">
        <v>70.902585970000004</v>
      </c>
      <c r="AM89" s="129">
        <v>79.529455850000005</v>
      </c>
      <c r="AN89" s="129">
        <v>72.558487999999997</v>
      </c>
      <c r="AO89" s="129">
        <v>0</v>
      </c>
      <c r="AP89" s="129">
        <v>41.267000000000003</v>
      </c>
      <c r="AQ89" s="129">
        <v>6.4318156799999997</v>
      </c>
      <c r="AR89" s="129">
        <v>0</v>
      </c>
      <c r="AS89" s="129">
        <v>87.382124129999994</v>
      </c>
      <c r="AT89" s="129">
        <v>0</v>
      </c>
      <c r="AU89" s="129">
        <v>43.207862329999998</v>
      </c>
      <c r="AV89" s="129">
        <v>0</v>
      </c>
      <c r="AW89" s="129">
        <v>62.143199420000002</v>
      </c>
      <c r="AX89" s="129">
        <v>8.060583320000001</v>
      </c>
      <c r="AY89" s="129">
        <v>58.42588009</v>
      </c>
      <c r="AZ89" s="129">
        <v>0</v>
      </c>
      <c r="BA89" s="129">
        <v>1.4019999999999999</v>
      </c>
      <c r="BB89" s="129">
        <v>32.708783050000001</v>
      </c>
      <c r="BC89" s="129">
        <v>0.42710959999999998</v>
      </c>
      <c r="BD89" s="129">
        <v>1.5774999999999999</v>
      </c>
      <c r="BE89" s="129">
        <v>100.17948080000002</v>
      </c>
      <c r="BF89" s="129">
        <v>254.07956397999999</v>
      </c>
      <c r="BG89" s="129">
        <v>110.60403239000001</v>
      </c>
    </row>
    <row r="90" spans="2:59" x14ac:dyDescent="0.5">
      <c r="B90" s="133"/>
      <c r="C90" s="100" t="s">
        <v>326</v>
      </c>
      <c r="D90" s="129">
        <v>692.16957542209298</v>
      </c>
      <c r="E90" s="129">
        <v>262.96919400000002</v>
      </c>
      <c r="F90" s="129">
        <v>11825.609504552278</v>
      </c>
      <c r="G90" s="129">
        <v>5580.5506847900015</v>
      </c>
      <c r="H90" s="129">
        <v>735.69459045699989</v>
      </c>
      <c r="I90" s="129">
        <v>0</v>
      </c>
      <c r="J90" s="129">
        <v>1555.3051085499999</v>
      </c>
      <c r="K90" s="129">
        <v>262.78326908999998</v>
      </c>
      <c r="L90" s="129">
        <v>4309.9534316399995</v>
      </c>
      <c r="M90" s="129">
        <v>0</v>
      </c>
      <c r="N90" s="129">
        <v>3818.4555333893263</v>
      </c>
      <c r="O90" s="129">
        <v>1916.08875375306</v>
      </c>
      <c r="P90" s="129">
        <v>2995.0494887299988</v>
      </c>
      <c r="Q90" s="129">
        <v>12768.386277074585</v>
      </c>
      <c r="R90" s="129">
        <v>1389.3585822397599</v>
      </c>
      <c r="S90" s="129">
        <v>21.088099459999999</v>
      </c>
      <c r="T90" s="129">
        <v>463.86438063599991</v>
      </c>
      <c r="U90" s="129">
        <v>0.22551559999999998</v>
      </c>
      <c r="V90" s="129">
        <v>6.2909175199999998</v>
      </c>
      <c r="W90" s="129">
        <v>5727.8064897335835</v>
      </c>
      <c r="X90" s="129">
        <v>0</v>
      </c>
      <c r="Y90" s="129">
        <v>78.862774675813</v>
      </c>
      <c r="Z90" s="129">
        <v>49.107289449999996</v>
      </c>
      <c r="AA90" s="129">
        <v>103.426</v>
      </c>
      <c r="AB90" s="129">
        <v>75.141999999999996</v>
      </c>
      <c r="AC90" s="129">
        <v>121.96608469750002</v>
      </c>
      <c r="AD90" s="129">
        <v>58.74854028</v>
      </c>
      <c r="AE90" s="129">
        <v>3.3223082000000006</v>
      </c>
      <c r="AF90" s="129">
        <v>85.616334870000003</v>
      </c>
      <c r="AG90" s="129">
        <v>36.590420000000002</v>
      </c>
      <c r="AH90" s="129">
        <v>104.3616131</v>
      </c>
      <c r="AI90" s="129">
        <v>3.6865895999999996</v>
      </c>
      <c r="AJ90" s="129">
        <v>4.9974602400000014</v>
      </c>
      <c r="AK90" s="129">
        <v>97.48591549999999</v>
      </c>
      <c r="AL90" s="129">
        <v>945.43218333000016</v>
      </c>
      <c r="AM90" s="129">
        <v>1.1584292699999998</v>
      </c>
      <c r="AN90" s="129">
        <v>1.206</v>
      </c>
      <c r="AO90" s="129">
        <v>149.66883747999992</v>
      </c>
      <c r="AP90" s="129">
        <v>5.5369999999999999</v>
      </c>
      <c r="AQ90" s="129">
        <v>1.9688140599999997</v>
      </c>
      <c r="AR90" s="129">
        <v>427.21044742999999</v>
      </c>
      <c r="AS90" s="129">
        <v>85.990540354548912</v>
      </c>
      <c r="AT90" s="129">
        <v>0</v>
      </c>
      <c r="AU90" s="129">
        <v>6.8254392300000006</v>
      </c>
      <c r="AV90" s="129">
        <v>2.036</v>
      </c>
      <c r="AW90" s="129">
        <v>29.11830737</v>
      </c>
      <c r="AX90" s="129">
        <v>21.555226450000003</v>
      </c>
      <c r="AY90" s="129">
        <v>1.4957080700000001</v>
      </c>
      <c r="AZ90" s="129">
        <v>0.98599999999999999</v>
      </c>
      <c r="BA90" s="129">
        <v>0.91337937000000002</v>
      </c>
      <c r="BB90" s="129">
        <v>0.18022944999999999</v>
      </c>
      <c r="BC90" s="129">
        <v>2.7148503000000002</v>
      </c>
      <c r="BD90" s="129">
        <v>4.1668599999999998</v>
      </c>
      <c r="BE90" s="129">
        <v>27.010195900000003</v>
      </c>
      <c r="BF90" s="129">
        <v>246.56743940999999</v>
      </c>
      <c r="BG90" s="129">
        <v>8.9636248100000007</v>
      </c>
    </row>
    <row r="91" spans="2:59" x14ac:dyDescent="0.5">
      <c r="B91" s="133"/>
      <c r="C91" s="140" t="s">
        <v>327</v>
      </c>
      <c r="D91" s="129">
        <v>0</v>
      </c>
      <c r="E91" s="129">
        <v>50.136316999999998</v>
      </c>
      <c r="F91" s="129">
        <v>0</v>
      </c>
      <c r="G91" s="129">
        <v>7.0027999999999997</v>
      </c>
      <c r="H91" s="129">
        <v>0</v>
      </c>
      <c r="I91" s="129">
        <v>0</v>
      </c>
      <c r="J91" s="129">
        <v>0</v>
      </c>
      <c r="K91" s="129">
        <v>29.424800000000001</v>
      </c>
      <c r="L91" s="129">
        <v>0</v>
      </c>
      <c r="M91" s="129">
        <v>0</v>
      </c>
      <c r="N91" s="129">
        <v>0</v>
      </c>
      <c r="O91" s="129">
        <v>0</v>
      </c>
      <c r="P91" s="129">
        <v>0</v>
      </c>
      <c r="Q91" s="129">
        <v>0</v>
      </c>
      <c r="R91" s="129">
        <v>0</v>
      </c>
      <c r="S91" s="129">
        <v>0</v>
      </c>
      <c r="T91" s="129">
        <v>0</v>
      </c>
      <c r="U91" s="129">
        <v>0</v>
      </c>
      <c r="V91" s="129">
        <v>0</v>
      </c>
      <c r="W91" s="129">
        <v>0</v>
      </c>
      <c r="X91" s="129">
        <v>14.3752</v>
      </c>
      <c r="Y91" s="129">
        <v>0</v>
      </c>
      <c r="Z91" s="129">
        <v>0</v>
      </c>
      <c r="AA91" s="129">
        <v>0</v>
      </c>
      <c r="AB91" s="129">
        <v>0</v>
      </c>
      <c r="AC91" s="129">
        <v>0</v>
      </c>
      <c r="AD91" s="129">
        <v>0</v>
      </c>
      <c r="AE91" s="129">
        <v>0</v>
      </c>
      <c r="AF91" s="129">
        <v>0</v>
      </c>
      <c r="AG91" s="129">
        <v>0</v>
      </c>
      <c r="AH91" s="129">
        <v>0</v>
      </c>
      <c r="AI91" s="129">
        <v>0</v>
      </c>
      <c r="AJ91" s="129">
        <v>0</v>
      </c>
      <c r="AK91" s="129">
        <v>0</v>
      </c>
      <c r="AL91" s="129">
        <v>3.5216500000000005E-2</v>
      </c>
      <c r="AM91" s="129">
        <v>0</v>
      </c>
      <c r="AN91" s="129">
        <v>0</v>
      </c>
      <c r="AO91" s="129">
        <v>0</v>
      </c>
      <c r="AP91" s="129">
        <v>0</v>
      </c>
      <c r="AQ91" s="129">
        <v>0</v>
      </c>
      <c r="AR91" s="129">
        <v>0</v>
      </c>
      <c r="AS91" s="129">
        <v>0</v>
      </c>
      <c r="AT91" s="129">
        <v>0</v>
      </c>
      <c r="AU91" s="129">
        <v>0</v>
      </c>
      <c r="AV91" s="129">
        <v>0</v>
      </c>
      <c r="AW91" s="129">
        <v>0</v>
      </c>
      <c r="AX91" s="129">
        <v>0</v>
      </c>
      <c r="AY91" s="129">
        <v>0</v>
      </c>
      <c r="AZ91" s="129">
        <v>0.44400000000000001</v>
      </c>
      <c r="BA91" s="129">
        <v>0</v>
      </c>
      <c r="BB91" s="129">
        <v>0</v>
      </c>
      <c r="BC91" s="129">
        <v>0</v>
      </c>
      <c r="BD91" s="129">
        <v>0</v>
      </c>
      <c r="BE91" s="129">
        <v>0</v>
      </c>
      <c r="BF91" s="129">
        <v>0</v>
      </c>
      <c r="BG91" s="129">
        <v>0</v>
      </c>
    </row>
    <row r="92" spans="2:59" x14ac:dyDescent="0.5">
      <c r="B92" s="133"/>
      <c r="C92" s="140" t="s">
        <v>328</v>
      </c>
      <c r="D92" s="129">
        <v>14397.700301981362</v>
      </c>
      <c r="E92" s="129">
        <v>15793.929970000003</v>
      </c>
      <c r="F92" s="129">
        <v>1874.5283041199982</v>
      </c>
      <c r="G92" s="129">
        <v>22477.795928990006</v>
      </c>
      <c r="H92" s="129">
        <v>2092.0889365931776</v>
      </c>
      <c r="I92" s="129">
        <v>2514.2322541300009</v>
      </c>
      <c r="J92" s="129">
        <v>2980.0855856336448</v>
      </c>
      <c r="K92" s="129">
        <v>887.65440624538655</v>
      </c>
      <c r="L92" s="129">
        <v>12920.838654359995</v>
      </c>
      <c r="M92" s="129">
        <v>3133.8133184128001</v>
      </c>
      <c r="N92" s="129">
        <v>9612.9710983600053</v>
      </c>
      <c r="O92" s="129">
        <v>5471.4484045800009</v>
      </c>
      <c r="P92" s="129">
        <v>11764.546123862865</v>
      </c>
      <c r="Q92" s="129">
        <v>13276.352590933317</v>
      </c>
      <c r="R92" s="129">
        <v>7634.1093077958558</v>
      </c>
      <c r="S92" s="129">
        <v>3611.0013420269561</v>
      </c>
      <c r="T92" s="129">
        <v>5024.0474543309265</v>
      </c>
      <c r="U92" s="129">
        <v>5371.9467052930959</v>
      </c>
      <c r="V92" s="129">
        <v>22528.31666958745</v>
      </c>
      <c r="W92" s="129">
        <v>2353.0913287600006</v>
      </c>
      <c r="X92" s="129">
        <v>4862.7004014900085</v>
      </c>
      <c r="Y92" s="129">
        <v>2510.689123118701</v>
      </c>
      <c r="Z92" s="129">
        <v>812.79344470672902</v>
      </c>
      <c r="AA92" s="129">
        <v>18.882000000000001</v>
      </c>
      <c r="AB92" s="129">
        <v>61.905000000000001</v>
      </c>
      <c r="AC92" s="129">
        <v>922.97570193604486</v>
      </c>
      <c r="AD92" s="129">
        <v>56.84923196286563</v>
      </c>
      <c r="AE92" s="129">
        <v>26.785059999659964</v>
      </c>
      <c r="AF92" s="129">
        <v>608.71566656554387</v>
      </c>
      <c r="AG92" s="129">
        <v>759.30424999999991</v>
      </c>
      <c r="AH92" s="129">
        <v>614.25658870435677</v>
      </c>
      <c r="AI92" s="129">
        <v>31.177949730000009</v>
      </c>
      <c r="AJ92" s="129">
        <v>1124.8737643535003</v>
      </c>
      <c r="AK92" s="129">
        <v>1261.3853754478</v>
      </c>
      <c r="AL92" s="129">
        <v>1356.1812919433012</v>
      </c>
      <c r="AM92" s="129">
        <v>144.87062180151901</v>
      </c>
      <c r="AN92" s="129">
        <v>37.235612399999987</v>
      </c>
      <c r="AO92" s="129">
        <v>81.214632099999989</v>
      </c>
      <c r="AP92" s="129">
        <v>100.5899</v>
      </c>
      <c r="AQ92" s="129">
        <v>106.259842769999</v>
      </c>
      <c r="AR92" s="129">
        <v>85.458576590000007</v>
      </c>
      <c r="AS92" s="129">
        <v>172.77904773032554</v>
      </c>
      <c r="AT92" s="129">
        <v>401.06916312416649</v>
      </c>
      <c r="AU92" s="129">
        <v>30.819316255800057</v>
      </c>
      <c r="AV92" s="129">
        <v>121.438</v>
      </c>
      <c r="AW92" s="129">
        <v>63.95842219</v>
      </c>
      <c r="AX92" s="129">
        <v>46.641958554662864</v>
      </c>
      <c r="AY92" s="129">
        <v>198.67673231000003</v>
      </c>
      <c r="AZ92" s="129">
        <v>87.492505276456995</v>
      </c>
      <c r="BA92" s="129">
        <v>25.110886369999999</v>
      </c>
      <c r="BB92" s="129">
        <v>34.212897110000007</v>
      </c>
      <c r="BC92" s="129">
        <v>45.567506399999999</v>
      </c>
      <c r="BD92" s="129">
        <v>183.38579566000001</v>
      </c>
      <c r="BE92" s="129">
        <v>207.09641242000001</v>
      </c>
      <c r="BF92" s="129">
        <v>34.613645412000011</v>
      </c>
      <c r="BG92" s="129">
        <v>131.24298382000003</v>
      </c>
    </row>
    <row r="93" spans="2:59" x14ac:dyDescent="0.5">
      <c r="B93" s="134">
        <v>8</v>
      </c>
      <c r="C93" s="98" t="s">
        <v>158</v>
      </c>
      <c r="D93" s="129">
        <v>0</v>
      </c>
      <c r="E93" s="129">
        <v>0</v>
      </c>
      <c r="F93" s="129">
        <v>0</v>
      </c>
      <c r="G93" s="129">
        <v>0</v>
      </c>
      <c r="H93" s="129">
        <v>0</v>
      </c>
      <c r="I93" s="129">
        <v>165.00433699999999</v>
      </c>
      <c r="J93" s="129">
        <v>0</v>
      </c>
      <c r="K93" s="129">
        <v>0</v>
      </c>
      <c r="L93" s="129">
        <v>19.438996620000001</v>
      </c>
      <c r="M93" s="129">
        <v>0</v>
      </c>
      <c r="N93" s="129">
        <v>0</v>
      </c>
      <c r="O93" s="129">
        <v>0</v>
      </c>
      <c r="P93" s="129">
        <v>0</v>
      </c>
      <c r="Q93" s="129">
        <v>0</v>
      </c>
      <c r="R93" s="129">
        <v>0</v>
      </c>
      <c r="S93" s="129">
        <v>0</v>
      </c>
      <c r="T93" s="129">
        <v>0</v>
      </c>
      <c r="U93" s="129">
        <v>0</v>
      </c>
      <c r="V93" s="129">
        <v>0</v>
      </c>
      <c r="W93" s="129">
        <v>0</v>
      </c>
      <c r="X93" s="129">
        <v>0</v>
      </c>
      <c r="Y93" s="129">
        <v>0</v>
      </c>
      <c r="Z93" s="129">
        <v>0</v>
      </c>
      <c r="AA93" s="129">
        <v>0</v>
      </c>
      <c r="AB93" s="129">
        <v>0</v>
      </c>
      <c r="AC93" s="129">
        <v>0</v>
      </c>
      <c r="AD93" s="129">
        <v>0</v>
      </c>
      <c r="AE93" s="129">
        <v>0</v>
      </c>
      <c r="AF93" s="129">
        <v>0</v>
      </c>
      <c r="AG93" s="129">
        <v>0</v>
      </c>
      <c r="AH93" s="129">
        <v>0</v>
      </c>
      <c r="AI93" s="129">
        <v>0</v>
      </c>
      <c r="AJ93" s="129">
        <v>0</v>
      </c>
      <c r="AK93" s="129">
        <v>0</v>
      </c>
      <c r="AL93" s="129">
        <v>0</v>
      </c>
      <c r="AM93" s="129">
        <v>0</v>
      </c>
      <c r="AN93" s="129">
        <v>0</v>
      </c>
      <c r="AO93" s="129">
        <v>0</v>
      </c>
      <c r="AP93" s="129">
        <v>0</v>
      </c>
      <c r="AQ93" s="129">
        <v>0</v>
      </c>
      <c r="AR93" s="129">
        <v>0</v>
      </c>
      <c r="AS93" s="129">
        <v>0</v>
      </c>
      <c r="AT93" s="129">
        <v>0</v>
      </c>
      <c r="AU93" s="129">
        <v>0</v>
      </c>
      <c r="AV93" s="129">
        <v>0</v>
      </c>
      <c r="AW93" s="129">
        <v>0</v>
      </c>
      <c r="AX93" s="129">
        <v>0</v>
      </c>
      <c r="AY93" s="129">
        <v>0</v>
      </c>
      <c r="AZ93" s="129">
        <v>0</v>
      </c>
      <c r="BA93" s="129">
        <v>0</v>
      </c>
      <c r="BB93" s="129">
        <v>0</v>
      </c>
      <c r="BC93" s="129">
        <v>0</v>
      </c>
      <c r="BD93" s="129">
        <v>1.4810399999999999</v>
      </c>
      <c r="BE93" s="129">
        <v>0</v>
      </c>
      <c r="BF93" s="129">
        <v>0</v>
      </c>
      <c r="BG93" s="129">
        <v>0</v>
      </c>
    </row>
    <row r="94" spans="2:59" x14ac:dyDescent="0.5">
      <c r="B94" s="134">
        <v>9</v>
      </c>
      <c r="C94" s="145" t="s">
        <v>159</v>
      </c>
      <c r="D94" s="129">
        <v>164.24665361999999</v>
      </c>
      <c r="E94" s="129">
        <v>185.66099500000001</v>
      </c>
      <c r="F94" s="129">
        <v>1302.8649759100001</v>
      </c>
      <c r="G94" s="129">
        <v>1084.00324316</v>
      </c>
      <c r="H94" s="129">
        <v>0</v>
      </c>
      <c r="I94" s="129">
        <v>244.65834538999999</v>
      </c>
      <c r="J94" s="129">
        <v>6.9</v>
      </c>
      <c r="K94" s="129">
        <v>2.20274524</v>
      </c>
      <c r="L94" s="129">
        <v>2764.3574211100004</v>
      </c>
      <c r="M94" s="129">
        <v>331.09695986000008</v>
      </c>
      <c r="N94" s="129">
        <v>1135.1571651200002</v>
      </c>
      <c r="O94" s="129">
        <v>70.535573599999992</v>
      </c>
      <c r="P94" s="129">
        <v>218.93843372999999</v>
      </c>
      <c r="Q94" s="129">
        <v>252.59224574000001</v>
      </c>
      <c r="R94" s="129">
        <v>888.70729612999992</v>
      </c>
      <c r="S94" s="129">
        <v>221.97264634999999</v>
      </c>
      <c r="T94" s="129">
        <v>844.53621400000009</v>
      </c>
      <c r="U94" s="129">
        <v>893.25867461999997</v>
      </c>
      <c r="V94" s="129">
        <v>307.09613554999993</v>
      </c>
      <c r="W94" s="129">
        <v>467.19986442999999</v>
      </c>
      <c r="X94" s="129">
        <v>89.053450720000001</v>
      </c>
      <c r="Y94" s="129">
        <v>72.932293799999997</v>
      </c>
      <c r="Z94" s="129">
        <v>479.17819562999995</v>
      </c>
      <c r="AA94" s="129">
        <v>0</v>
      </c>
      <c r="AB94" s="129">
        <v>0</v>
      </c>
      <c r="AC94" s="129">
        <v>120.19305501000001</v>
      </c>
      <c r="AD94" s="129">
        <v>157.47329018000002</v>
      </c>
      <c r="AE94" s="129">
        <v>9.0601143100000012</v>
      </c>
      <c r="AF94" s="129">
        <v>118.78341309999999</v>
      </c>
      <c r="AG94" s="129">
        <v>92.149789999999996</v>
      </c>
      <c r="AH94" s="129">
        <v>308.66566270999999</v>
      </c>
      <c r="AI94" s="129">
        <v>57.64348588</v>
      </c>
      <c r="AJ94" s="129">
        <v>204.23045775999998</v>
      </c>
      <c r="AK94" s="129">
        <v>0</v>
      </c>
      <c r="AL94" s="129">
        <v>71.893953079999989</v>
      </c>
      <c r="AM94" s="129">
        <v>53.03417512</v>
      </c>
      <c r="AN94" s="129">
        <v>0</v>
      </c>
      <c r="AO94" s="129">
        <v>2.487155</v>
      </c>
      <c r="AP94" s="129">
        <v>0</v>
      </c>
      <c r="AQ94" s="129">
        <v>67.343828210000012</v>
      </c>
      <c r="AR94" s="129">
        <v>0</v>
      </c>
      <c r="AS94" s="129">
        <v>120.57471033999998</v>
      </c>
      <c r="AT94" s="129">
        <v>104.12152243999999</v>
      </c>
      <c r="AU94" s="129">
        <v>1.00125</v>
      </c>
      <c r="AV94" s="129">
        <v>210.023</v>
      </c>
      <c r="AW94" s="129">
        <v>15.049440359999998</v>
      </c>
      <c r="AX94" s="129">
        <v>0.96787999999999996</v>
      </c>
      <c r="AY94" s="129">
        <v>0</v>
      </c>
      <c r="AZ94" s="129">
        <v>0.68126999999999993</v>
      </c>
      <c r="BA94" s="129">
        <v>3.0914670000000002</v>
      </c>
      <c r="BB94" s="129">
        <v>41.983027440000001</v>
      </c>
      <c r="BC94" s="129">
        <v>20.335799299999998</v>
      </c>
      <c r="BD94" s="129">
        <v>0</v>
      </c>
      <c r="BE94" s="129">
        <v>4.2715233699999997</v>
      </c>
      <c r="BF94" s="129">
        <v>25.905880359999998</v>
      </c>
      <c r="BG94" s="129">
        <v>25.914367730000002</v>
      </c>
    </row>
    <row r="95" spans="2:59" x14ac:dyDescent="0.5">
      <c r="B95" s="134">
        <v>10</v>
      </c>
      <c r="C95" s="145" t="s">
        <v>160</v>
      </c>
      <c r="D95" s="129">
        <v>6963.622536848</v>
      </c>
      <c r="E95" s="129">
        <v>0</v>
      </c>
      <c r="F95" s="129">
        <v>0</v>
      </c>
      <c r="G95" s="129">
        <v>0</v>
      </c>
      <c r="H95" s="129">
        <v>0</v>
      </c>
      <c r="I95" s="129">
        <v>14.418564999999999</v>
      </c>
      <c r="J95" s="129">
        <v>0</v>
      </c>
      <c r="K95" s="129">
        <v>0</v>
      </c>
      <c r="L95" s="129">
        <v>0</v>
      </c>
      <c r="M95" s="129">
        <v>0</v>
      </c>
      <c r="N95" s="129">
        <v>0</v>
      </c>
      <c r="O95" s="129">
        <v>0</v>
      </c>
      <c r="P95" s="129">
        <v>0</v>
      </c>
      <c r="Q95" s="129">
        <v>180.94194675935432</v>
      </c>
      <c r="R95" s="129">
        <v>0</v>
      </c>
      <c r="S95" s="129">
        <v>0</v>
      </c>
      <c r="T95" s="129">
        <v>0</v>
      </c>
      <c r="U95" s="129">
        <v>0</v>
      </c>
      <c r="V95" s="129">
        <v>0</v>
      </c>
      <c r="W95" s="129">
        <v>50.065097055405097</v>
      </c>
      <c r="X95" s="129">
        <v>0</v>
      </c>
      <c r="Y95" s="129">
        <v>0</v>
      </c>
      <c r="Z95" s="129">
        <v>0</v>
      </c>
      <c r="AA95" s="129">
        <v>0.45800000000000002</v>
      </c>
      <c r="AB95" s="129">
        <v>0</v>
      </c>
      <c r="AC95" s="129">
        <v>0</v>
      </c>
      <c r="AD95" s="129">
        <v>0</v>
      </c>
      <c r="AE95" s="129">
        <v>0</v>
      </c>
      <c r="AF95" s="129">
        <v>0</v>
      </c>
      <c r="AG95" s="129">
        <v>0</v>
      </c>
      <c r="AH95" s="129">
        <v>0</v>
      </c>
      <c r="AI95" s="129">
        <v>0</v>
      </c>
      <c r="AJ95" s="129">
        <v>0</v>
      </c>
      <c r="AK95" s="129">
        <v>0</v>
      </c>
      <c r="AL95" s="129">
        <v>0</v>
      </c>
      <c r="AM95" s="129">
        <v>0</v>
      </c>
      <c r="AN95" s="129">
        <v>0.19998317000000199</v>
      </c>
      <c r="AO95" s="129">
        <v>0</v>
      </c>
      <c r="AP95" s="129">
        <v>0</v>
      </c>
      <c r="AQ95" s="129">
        <v>0</v>
      </c>
      <c r="AR95" s="129">
        <v>0</v>
      </c>
      <c r="AS95" s="129">
        <v>0</v>
      </c>
      <c r="AT95" s="129">
        <v>0</v>
      </c>
      <c r="AU95" s="129">
        <v>0</v>
      </c>
      <c r="AV95" s="129">
        <v>0</v>
      </c>
      <c r="AW95" s="129">
        <v>0</v>
      </c>
      <c r="AX95" s="129">
        <v>0</v>
      </c>
      <c r="AY95" s="129">
        <v>0</v>
      </c>
      <c r="AZ95" s="129">
        <v>0</v>
      </c>
      <c r="BA95" s="129">
        <v>0</v>
      </c>
      <c r="BB95" s="129">
        <v>0</v>
      </c>
      <c r="BC95" s="129">
        <v>0</v>
      </c>
      <c r="BD95" s="129">
        <v>0</v>
      </c>
      <c r="BE95" s="129">
        <v>0</v>
      </c>
      <c r="BF95" s="129">
        <v>0</v>
      </c>
      <c r="BG95" s="129">
        <v>-0.79992346999999997</v>
      </c>
    </row>
    <row r="96" spans="2:59" x14ac:dyDescent="0.5">
      <c r="B96" s="135">
        <v>11</v>
      </c>
      <c r="C96" s="136" t="s">
        <v>130</v>
      </c>
      <c r="D96" s="129">
        <v>0</v>
      </c>
      <c r="E96" s="129">
        <v>0</v>
      </c>
      <c r="F96" s="129">
        <v>0</v>
      </c>
      <c r="G96" s="129">
        <v>0</v>
      </c>
      <c r="H96" s="129">
        <v>0</v>
      </c>
      <c r="I96" s="129">
        <v>0</v>
      </c>
      <c r="J96" s="129">
        <v>0</v>
      </c>
      <c r="K96" s="129">
        <v>0</v>
      </c>
      <c r="L96" s="129">
        <v>0</v>
      </c>
      <c r="M96" s="129">
        <v>0</v>
      </c>
      <c r="N96" s="129">
        <v>27.947917875620078</v>
      </c>
      <c r="O96" s="129">
        <v>0</v>
      </c>
      <c r="P96" s="129">
        <v>0</v>
      </c>
      <c r="Q96" s="129">
        <v>0</v>
      </c>
      <c r="R96" s="129">
        <v>0</v>
      </c>
      <c r="S96" s="129">
        <v>0</v>
      </c>
      <c r="T96" s="129">
        <v>0</v>
      </c>
      <c r="U96" s="129">
        <v>0</v>
      </c>
      <c r="V96" s="129">
        <v>0</v>
      </c>
      <c r="W96" s="129">
        <v>0</v>
      </c>
      <c r="X96" s="129">
        <v>0</v>
      </c>
      <c r="Y96" s="129">
        <v>0</v>
      </c>
      <c r="Z96" s="129">
        <v>0</v>
      </c>
      <c r="AA96" s="129">
        <v>20.693000000000001</v>
      </c>
      <c r="AB96" s="129">
        <v>0</v>
      </c>
      <c r="AC96" s="129">
        <v>0</v>
      </c>
      <c r="AD96" s="129">
        <v>64.576803162376848</v>
      </c>
      <c r="AE96" s="129">
        <v>0</v>
      </c>
      <c r="AF96" s="129">
        <v>0</v>
      </c>
      <c r="AG96" s="129">
        <v>0</v>
      </c>
      <c r="AH96" s="129">
        <v>0</v>
      </c>
      <c r="AI96" s="129">
        <v>0</v>
      </c>
      <c r="AJ96" s="129">
        <v>0</v>
      </c>
      <c r="AK96" s="129">
        <v>0</v>
      </c>
      <c r="AL96" s="129">
        <v>0</v>
      </c>
      <c r="AM96" s="129">
        <v>28.0556491369199</v>
      </c>
      <c r="AN96" s="129">
        <v>10.665401179999996</v>
      </c>
      <c r="AO96" s="129">
        <v>258.69937284570005</v>
      </c>
      <c r="AP96" s="129">
        <v>0</v>
      </c>
      <c r="AQ96" s="129">
        <v>0</v>
      </c>
      <c r="AR96" s="129">
        <v>0</v>
      </c>
      <c r="AS96" s="129">
        <v>0</v>
      </c>
      <c r="AT96" s="129">
        <v>0</v>
      </c>
      <c r="AU96" s="129">
        <v>0</v>
      </c>
      <c r="AV96" s="129">
        <v>0</v>
      </c>
      <c r="AW96" s="129">
        <v>33.027804500000094</v>
      </c>
      <c r="AX96" s="129">
        <v>0</v>
      </c>
      <c r="AY96" s="129">
        <v>0</v>
      </c>
      <c r="AZ96" s="129">
        <v>0</v>
      </c>
      <c r="BA96" s="129">
        <v>0</v>
      </c>
      <c r="BB96" s="129">
        <v>132.94547358744146</v>
      </c>
      <c r="BC96" s="129">
        <v>0</v>
      </c>
      <c r="BD96" s="129">
        <v>50.72401</v>
      </c>
      <c r="BE96" s="129">
        <v>0</v>
      </c>
      <c r="BF96" s="129">
        <v>0</v>
      </c>
      <c r="BG96" s="129">
        <v>38.495635030903998</v>
      </c>
    </row>
    <row r="97" spans="2:59" x14ac:dyDescent="0.5">
      <c r="B97" s="372" t="s">
        <v>329</v>
      </c>
      <c r="C97" s="372"/>
      <c r="D97" s="137">
        <v>277647.03231440205</v>
      </c>
      <c r="E97" s="137">
        <v>361960.97032000002</v>
      </c>
      <c r="F97" s="137">
        <v>452554.99940375227</v>
      </c>
      <c r="G97" s="137">
        <v>492029.37307976006</v>
      </c>
      <c r="H97" s="137">
        <v>138778.47893898818</v>
      </c>
      <c r="I97" s="137">
        <v>222220.44712165795</v>
      </c>
      <c r="J97" s="137">
        <v>176436.59510282395</v>
      </c>
      <c r="K97" s="137">
        <v>231984.47544034236</v>
      </c>
      <c r="L97" s="137">
        <v>384580.75294915517</v>
      </c>
      <c r="M97" s="137">
        <v>188783.24515286746</v>
      </c>
      <c r="N97" s="137">
        <v>383788.99153581634</v>
      </c>
      <c r="O97" s="137">
        <v>188165.2261504599</v>
      </c>
      <c r="P97" s="137">
        <v>278921.42296810105</v>
      </c>
      <c r="Q97" s="137">
        <v>270145.34124786337</v>
      </c>
      <c r="R97" s="137">
        <v>513791.32822095172</v>
      </c>
      <c r="S97" s="137">
        <v>197264.77042177808</v>
      </c>
      <c r="T97" s="137">
        <v>222488.69943008805</v>
      </c>
      <c r="U97" s="137">
        <v>172322.32906786751</v>
      </c>
      <c r="V97" s="137">
        <v>275968.93312231579</v>
      </c>
      <c r="W97" s="137">
        <v>360826.57889861945</v>
      </c>
      <c r="X97" s="137">
        <v>124490.31283622992</v>
      </c>
      <c r="Y97" s="137">
        <v>202238.97223106932</v>
      </c>
      <c r="Z97" s="137">
        <v>59974.818855346137</v>
      </c>
      <c r="AA97" s="137">
        <v>902.851</v>
      </c>
      <c r="AB97" s="137">
        <v>5320.6480000000001</v>
      </c>
      <c r="AC97" s="137">
        <v>59680.796555076166</v>
      </c>
      <c r="AD97" s="137">
        <v>14894.65939545175</v>
      </c>
      <c r="AE97" s="137">
        <v>7856.5063676299997</v>
      </c>
      <c r="AF97" s="137">
        <v>126274.6177679347</v>
      </c>
      <c r="AG97" s="137">
        <v>84492.838040000002</v>
      </c>
      <c r="AH97" s="137">
        <v>59524.096123404066</v>
      </c>
      <c r="AI97" s="137">
        <v>1924.0756718300001</v>
      </c>
      <c r="AJ97" s="137">
        <v>69816.434367323469</v>
      </c>
      <c r="AK97" s="137">
        <v>60215.632672355307</v>
      </c>
      <c r="AL97" s="137">
        <v>59286.570375309369</v>
      </c>
      <c r="AM97" s="137">
        <v>5639.2499161684382</v>
      </c>
      <c r="AN97" s="137">
        <v>1293.1508847499997</v>
      </c>
      <c r="AO97" s="137">
        <v>6447.9046946528988</v>
      </c>
      <c r="AP97" s="137">
        <v>4317.2638999999999</v>
      </c>
      <c r="AQ97" s="137">
        <v>3483.1021228199993</v>
      </c>
      <c r="AR97" s="137">
        <v>8082.2806795300003</v>
      </c>
      <c r="AS97" s="137">
        <v>10545.213736504875</v>
      </c>
      <c r="AT97" s="137">
        <v>15674.819498490944</v>
      </c>
      <c r="AU97" s="137">
        <v>8799.1297040257996</v>
      </c>
      <c r="AV97" s="137">
        <v>5696.9880000000003</v>
      </c>
      <c r="AW97" s="137">
        <v>5951.8663368900006</v>
      </c>
      <c r="AX97" s="137">
        <v>4688.2414227424333</v>
      </c>
      <c r="AY97" s="137">
        <v>13741.28931701</v>
      </c>
      <c r="AZ97" s="137">
        <v>7733.7963308291355</v>
      </c>
      <c r="BA97" s="137">
        <v>1822.6084197499999</v>
      </c>
      <c r="BB97" s="137">
        <v>2905.3620737274405</v>
      </c>
      <c r="BC97" s="137">
        <v>4629.4697770999992</v>
      </c>
      <c r="BD97" s="137">
        <v>9006.8814005117219</v>
      </c>
      <c r="BE97" s="137">
        <v>21934.555398349996</v>
      </c>
      <c r="BF97" s="137">
        <v>16876.058885711871</v>
      </c>
      <c r="BG97" s="137">
        <v>9521.548056570904</v>
      </c>
    </row>
  </sheetData>
  <mergeCells count="2">
    <mergeCell ref="B43:C43"/>
    <mergeCell ref="B97:C97"/>
  </mergeCells>
  <conditionalFormatting sqref="D4:BG4">
    <cfRule type="cellIs" dxfId="15" priority="5" operator="notBetween">
      <formula>-0.9</formula>
      <formula>0.9</formula>
    </cfRule>
    <cfRule type="cellIs" dxfId="14" priority="6" operator="between">
      <formula>-0.9</formula>
      <formula>0.9</formula>
    </cfRule>
  </conditionalFormatting>
  <conditionalFormatting sqref="D5:BG43">
    <cfRule type="cellIs" dxfId="13" priority="3" operator="lessThan">
      <formula>0</formula>
    </cfRule>
    <cfRule type="cellIs" dxfId="12" priority="4" operator="lessThan">
      <formula>0</formula>
    </cfRule>
  </conditionalFormatting>
  <conditionalFormatting sqref="D45:BG97">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2962D-40D0-409D-91C9-600B2DBE65D4}">
  <sheetPr codeName="Sheet82"/>
  <dimension ref="B2:BF64"/>
  <sheetViews>
    <sheetView workbookViewId="0">
      <selection activeCell="P2" sqref="P2"/>
    </sheetView>
  </sheetViews>
  <sheetFormatPr defaultColWidth="9.1328125" defaultRowHeight="15.75" x14ac:dyDescent="0.5"/>
  <cols>
    <col min="1" max="1" width="9.1328125" style="29"/>
    <col min="2" max="2" width="51.59765625" style="150" bestFit="1" customWidth="1"/>
    <col min="3" max="3" width="11.265625" style="29" bestFit="1" customWidth="1"/>
    <col min="4" max="6" width="11.59765625" style="29" bestFit="1" customWidth="1"/>
    <col min="7" max="7" width="10.86328125" style="29" customWidth="1"/>
    <col min="8" max="8" width="11.73046875" style="29" customWidth="1"/>
    <col min="9" max="10" width="11.59765625" style="29" bestFit="1" customWidth="1"/>
    <col min="11" max="11" width="11.73046875" style="29" customWidth="1"/>
    <col min="12" max="16" width="11.59765625" style="29" bestFit="1" customWidth="1"/>
    <col min="17" max="17" width="10.86328125" style="29" customWidth="1"/>
    <col min="18" max="20" width="11.59765625" style="29" bestFit="1" customWidth="1"/>
    <col min="21" max="21" width="10.3984375" style="29" bestFit="1" customWidth="1"/>
    <col min="22" max="22" width="11.59765625" style="29" bestFit="1" customWidth="1"/>
    <col min="23" max="23" width="10.86328125" style="29" customWidth="1"/>
    <col min="24" max="24" width="11.59765625" style="29" bestFit="1" customWidth="1"/>
    <col min="25" max="35" width="10.86328125" style="29" customWidth="1"/>
    <col min="36" max="36" width="11.73046875" style="29" customWidth="1"/>
    <col min="37" max="58" width="10.86328125" style="29" customWidth="1"/>
    <col min="59" max="16384" width="9.1328125" style="29"/>
  </cols>
  <sheetData>
    <row r="2" spans="2:58" x14ac:dyDescent="0.5">
      <c r="B2" s="81" t="s">
        <v>104</v>
      </c>
    </row>
    <row r="3" spans="2:58" s="123" customFormat="1" ht="61.15" x14ac:dyDescent="0.5">
      <c r="B3" s="146" t="s">
        <v>283</v>
      </c>
      <c r="C3" s="122" t="s">
        <v>877</v>
      </c>
      <c r="D3" s="122" t="s">
        <v>878</v>
      </c>
      <c r="E3" s="122" t="s">
        <v>879</v>
      </c>
      <c r="F3" s="122" t="s">
        <v>880</v>
      </c>
      <c r="G3" s="122" t="s">
        <v>881</v>
      </c>
      <c r="H3" s="122" t="s">
        <v>882</v>
      </c>
      <c r="I3" s="122" t="s">
        <v>883</v>
      </c>
      <c r="J3" s="122" t="s">
        <v>884</v>
      </c>
      <c r="K3" s="122" t="s">
        <v>885</v>
      </c>
      <c r="L3" s="122" t="s">
        <v>886</v>
      </c>
      <c r="M3" s="122" t="s">
        <v>887</v>
      </c>
      <c r="N3" s="122" t="s">
        <v>888</v>
      </c>
      <c r="O3" s="122" t="s">
        <v>889</v>
      </c>
      <c r="P3" s="122" t="s">
        <v>890</v>
      </c>
      <c r="Q3" s="122" t="s">
        <v>891</v>
      </c>
      <c r="R3" s="122" t="s">
        <v>892</v>
      </c>
      <c r="S3" s="122" t="s">
        <v>893</v>
      </c>
      <c r="T3" s="122" t="s">
        <v>894</v>
      </c>
      <c r="U3" s="122" t="s">
        <v>895</v>
      </c>
      <c r="V3" s="122" t="s">
        <v>896</v>
      </c>
      <c r="W3" s="122" t="s">
        <v>897</v>
      </c>
      <c r="X3" s="122" t="s">
        <v>898</v>
      </c>
      <c r="Y3" s="122" t="s">
        <v>899</v>
      </c>
      <c r="Z3" s="122" t="s">
        <v>900</v>
      </c>
      <c r="AA3" s="122" t="s">
        <v>901</v>
      </c>
      <c r="AB3" s="122" t="s">
        <v>902</v>
      </c>
      <c r="AC3" s="122" t="s">
        <v>903</v>
      </c>
      <c r="AD3" s="122" t="s">
        <v>904</v>
      </c>
      <c r="AE3" s="122" t="s">
        <v>905</v>
      </c>
      <c r="AF3" s="122" t="s">
        <v>906</v>
      </c>
      <c r="AG3" s="122" t="s">
        <v>907</v>
      </c>
      <c r="AH3" s="122" t="s">
        <v>908</v>
      </c>
      <c r="AI3" s="122" t="s">
        <v>909</v>
      </c>
      <c r="AJ3" s="122" t="s">
        <v>910</v>
      </c>
      <c r="AK3" s="122" t="s">
        <v>911</v>
      </c>
      <c r="AL3" s="122" t="s">
        <v>912</v>
      </c>
      <c r="AM3" s="122" t="s">
        <v>913</v>
      </c>
      <c r="AN3" s="122" t="s">
        <v>914</v>
      </c>
      <c r="AO3" s="122" t="s">
        <v>915</v>
      </c>
      <c r="AP3" s="122" t="s">
        <v>916</v>
      </c>
      <c r="AQ3" s="122" t="s">
        <v>917</v>
      </c>
      <c r="AR3" s="122" t="s">
        <v>918</v>
      </c>
      <c r="AS3" s="122" t="s">
        <v>919</v>
      </c>
      <c r="AT3" s="122" t="s">
        <v>920</v>
      </c>
      <c r="AU3" s="122" t="s">
        <v>921</v>
      </c>
      <c r="AV3" s="122" t="s">
        <v>922</v>
      </c>
      <c r="AW3" s="122" t="s">
        <v>923</v>
      </c>
      <c r="AX3" s="122" t="s">
        <v>924</v>
      </c>
      <c r="AY3" s="122" t="s">
        <v>925</v>
      </c>
      <c r="AZ3" s="122" t="s">
        <v>926</v>
      </c>
      <c r="BA3" s="122" t="s">
        <v>927</v>
      </c>
      <c r="BB3" s="122" t="s">
        <v>928</v>
      </c>
      <c r="BC3" s="122" t="s">
        <v>929</v>
      </c>
      <c r="BD3" s="122" t="s">
        <v>930</v>
      </c>
      <c r="BE3" s="122" t="s">
        <v>931</v>
      </c>
      <c r="BF3" s="122" t="s">
        <v>932</v>
      </c>
    </row>
    <row r="4" spans="2:58" x14ac:dyDescent="0.5">
      <c r="B4" s="125" t="s">
        <v>330</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row>
    <row r="5" spans="2:58" x14ac:dyDescent="0.5">
      <c r="B5" s="101" t="s">
        <v>331</v>
      </c>
      <c r="C5" s="99">
        <v>8665.0624646439792</v>
      </c>
      <c r="D5" s="99">
        <v>10294.611188999999</v>
      </c>
      <c r="E5" s="99">
        <v>15886.41834796</v>
      </c>
      <c r="F5" s="99">
        <v>10270.943450320001</v>
      </c>
      <c r="G5" s="99">
        <v>3602.9674661899999</v>
      </c>
      <c r="H5" s="99">
        <v>8932.2342939999999</v>
      </c>
      <c r="I5" s="99">
        <v>6522.7370698399982</v>
      </c>
      <c r="J5" s="99">
        <v>8327.069742346288</v>
      </c>
      <c r="K5" s="99">
        <v>15205.90147842001</v>
      </c>
      <c r="L5" s="99">
        <v>7994.4731661500027</v>
      </c>
      <c r="M5" s="99">
        <v>10863.579802199998</v>
      </c>
      <c r="N5" s="99">
        <v>7482.7066029900016</v>
      </c>
      <c r="O5" s="99">
        <v>10966.287287269999</v>
      </c>
      <c r="P5" s="99">
        <v>8775.8440150200004</v>
      </c>
      <c r="Q5" s="99">
        <v>15736.963043404385</v>
      </c>
      <c r="R5" s="99">
        <v>8616.221750929999</v>
      </c>
      <c r="S5" s="99">
        <v>9067.2737946500001</v>
      </c>
      <c r="T5" s="99">
        <v>7141.3932642145382</v>
      </c>
      <c r="U5" s="99">
        <v>10230.445448570004</v>
      </c>
      <c r="V5" s="99">
        <v>9731.5915136999974</v>
      </c>
      <c r="W5" s="99">
        <v>5314.8470575600004</v>
      </c>
      <c r="X5" s="99">
        <v>8437.41170332</v>
      </c>
      <c r="Y5" s="99">
        <v>2671.191596130001</v>
      </c>
      <c r="Z5" s="99">
        <v>25.693000000000001</v>
      </c>
      <c r="AA5" s="99">
        <v>239.02622444999992</v>
      </c>
      <c r="AB5" s="99">
        <v>3094.130766029999</v>
      </c>
      <c r="AC5" s="99">
        <v>646.76514685999996</v>
      </c>
      <c r="AD5" s="99">
        <v>360.70806473999994</v>
      </c>
      <c r="AE5" s="99">
        <v>6441.2674738700016</v>
      </c>
      <c r="AF5" s="99">
        <v>4218.1501104900008</v>
      </c>
      <c r="AG5" s="99">
        <v>2990.2431725399997</v>
      </c>
      <c r="AH5" s="99">
        <v>50.230737009999999</v>
      </c>
      <c r="AI5" s="99">
        <v>3429.6029015499994</v>
      </c>
      <c r="AJ5" s="99">
        <v>2678.8876400099998</v>
      </c>
      <c r="AK5" s="99">
        <v>2789.8585658300008</v>
      </c>
      <c r="AL5" s="99">
        <v>235.82774624999999</v>
      </c>
      <c r="AM5" s="99">
        <v>36.990190000000005</v>
      </c>
      <c r="AN5" s="99">
        <v>242.96351258999999</v>
      </c>
      <c r="AO5" s="99">
        <v>198.89099999999999</v>
      </c>
      <c r="AP5" s="99">
        <v>92.448540250000008</v>
      </c>
      <c r="AQ5" s="99">
        <v>1.1206575099999996</v>
      </c>
      <c r="AR5" s="99">
        <v>423.36917980999993</v>
      </c>
      <c r="AS5" s="99">
        <v>548.05963469000005</v>
      </c>
      <c r="AT5" s="99">
        <v>443.69502104000009</v>
      </c>
      <c r="AU5" s="99">
        <v>248.33</v>
      </c>
      <c r="AV5" s="99">
        <v>265.45573166999998</v>
      </c>
      <c r="AW5" s="99">
        <v>212.96910943</v>
      </c>
      <c r="AX5" s="99">
        <v>700.62421644999995</v>
      </c>
      <c r="AY5" s="99">
        <v>382.52394228000003</v>
      </c>
      <c r="AZ5" s="99">
        <v>86.137804079999995</v>
      </c>
      <c r="BA5" s="99">
        <v>109.08691758592384</v>
      </c>
      <c r="BB5" s="99">
        <v>1.5147498000000001</v>
      </c>
      <c r="BC5" s="99">
        <v>442.73856999999998</v>
      </c>
      <c r="BD5" s="99">
        <v>1208.0180726299998</v>
      </c>
      <c r="BE5" s="99">
        <v>786.29732439450015</v>
      </c>
      <c r="BF5" s="99">
        <v>450.51071701000001</v>
      </c>
    </row>
    <row r="6" spans="2:58" x14ac:dyDescent="0.5">
      <c r="B6" s="102" t="s">
        <v>332</v>
      </c>
      <c r="C6" s="99">
        <v>7992.8402009299998</v>
      </c>
      <c r="D6" s="99">
        <v>9746.7268509999994</v>
      </c>
      <c r="E6" s="99">
        <v>15341.17786527</v>
      </c>
      <c r="F6" s="99">
        <v>9448.1555458500006</v>
      </c>
      <c r="G6" s="99">
        <v>3531.9137974800001</v>
      </c>
      <c r="H6" s="99">
        <v>8361.6024539999999</v>
      </c>
      <c r="I6" s="99">
        <v>6107.2623419899983</v>
      </c>
      <c r="J6" s="99">
        <v>7838.8407731217667</v>
      </c>
      <c r="K6" s="99">
        <v>14371.025847470009</v>
      </c>
      <c r="L6" s="99">
        <v>7279.6062919400028</v>
      </c>
      <c r="M6" s="99">
        <v>10272.154726479997</v>
      </c>
      <c r="N6" s="99">
        <v>6963.0459854200017</v>
      </c>
      <c r="O6" s="99">
        <v>9596.1887938700002</v>
      </c>
      <c r="P6" s="99">
        <v>7650.1766032200012</v>
      </c>
      <c r="Q6" s="99">
        <v>15035.623518870001</v>
      </c>
      <c r="R6" s="99">
        <v>8024.0564967299988</v>
      </c>
      <c r="S6" s="99">
        <v>8422.6168742900009</v>
      </c>
      <c r="T6" s="99">
        <v>6468.3581136899948</v>
      </c>
      <c r="U6" s="99">
        <v>9066.0590736500035</v>
      </c>
      <c r="V6" s="99">
        <v>8662.6208624399969</v>
      </c>
      <c r="W6" s="99">
        <v>5064.14567154</v>
      </c>
      <c r="X6" s="99">
        <v>7657.9486786099997</v>
      </c>
      <c r="Y6" s="99">
        <v>2640.9932357800008</v>
      </c>
      <c r="Z6" s="99">
        <v>25.693000000000001</v>
      </c>
      <c r="AA6" s="99">
        <v>239.02622444999992</v>
      </c>
      <c r="AB6" s="99">
        <v>3030.3932456299995</v>
      </c>
      <c r="AC6" s="99">
        <v>637.47357996000005</v>
      </c>
      <c r="AD6" s="99">
        <v>356.17762708999999</v>
      </c>
      <c r="AE6" s="99">
        <v>6307.5583014400017</v>
      </c>
      <c r="AF6" s="99">
        <v>4152.552743960001</v>
      </c>
      <c r="AG6" s="99">
        <v>2886.8990035599995</v>
      </c>
      <c r="AH6" s="99">
        <v>45.903237009999998</v>
      </c>
      <c r="AI6" s="99">
        <v>3207.1050047699996</v>
      </c>
      <c r="AJ6" s="99">
        <v>2660.3036574999996</v>
      </c>
      <c r="AK6" s="99">
        <v>2656.6022064300009</v>
      </c>
      <c r="AL6" s="99">
        <v>233.15724874</v>
      </c>
      <c r="AM6" s="99">
        <v>36.990190000000005</v>
      </c>
      <c r="AN6" s="99">
        <v>242.42920838000001</v>
      </c>
      <c r="AO6" s="99">
        <v>198.89099999999999</v>
      </c>
      <c r="AP6" s="99">
        <v>92.448540250000008</v>
      </c>
      <c r="AQ6" s="99">
        <v>1.1206575099999996</v>
      </c>
      <c r="AR6" s="99">
        <v>423.12753595999993</v>
      </c>
      <c r="AS6" s="99">
        <v>507.88904574000009</v>
      </c>
      <c r="AT6" s="99">
        <v>401.70161459000008</v>
      </c>
      <c r="AU6" s="99">
        <v>246.91399999999999</v>
      </c>
      <c r="AV6" s="99">
        <v>254.74575802999996</v>
      </c>
      <c r="AW6" s="99">
        <v>212.96910943</v>
      </c>
      <c r="AX6" s="99">
        <v>694.27165809999997</v>
      </c>
      <c r="AY6" s="99">
        <v>371.33965338999997</v>
      </c>
      <c r="AZ6" s="99">
        <v>72.978322259999999</v>
      </c>
      <c r="BA6" s="99">
        <v>102.39800949592384</v>
      </c>
      <c r="BB6" s="99">
        <v>1.3226185000000001</v>
      </c>
      <c r="BC6" s="99">
        <v>429.17601999999999</v>
      </c>
      <c r="BD6" s="99">
        <v>1118.3927837799999</v>
      </c>
      <c r="BE6" s="99">
        <v>749.03579349450013</v>
      </c>
      <c r="BF6" s="99">
        <v>404.9477</v>
      </c>
    </row>
    <row r="7" spans="2:58" x14ac:dyDescent="0.5">
      <c r="B7" s="102" t="s">
        <v>333</v>
      </c>
      <c r="C7" s="99">
        <v>2858.2182082700001</v>
      </c>
      <c r="D7" s="99">
        <v>4654.6877940000004</v>
      </c>
      <c r="E7" s="99">
        <v>3465.5994627399996</v>
      </c>
      <c r="F7" s="99">
        <v>2064.1920139300009</v>
      </c>
      <c r="G7" s="99">
        <v>1176.0976451400006</v>
      </c>
      <c r="H7" s="99">
        <v>1760.205154</v>
      </c>
      <c r="I7" s="99">
        <v>1486.4816833599998</v>
      </c>
      <c r="J7" s="99">
        <v>2016.0568101017648</v>
      </c>
      <c r="K7" s="99">
        <v>4450.2607380000063</v>
      </c>
      <c r="L7" s="99">
        <v>1607.4239805400034</v>
      </c>
      <c r="M7" s="99">
        <v>1557.2205609599998</v>
      </c>
      <c r="N7" s="99">
        <v>1303.4278292600002</v>
      </c>
      <c r="O7" s="99">
        <v>2120.6424427299999</v>
      </c>
      <c r="P7" s="99">
        <v>1725.4848711900001</v>
      </c>
      <c r="Q7" s="99">
        <v>3952.7167984099983</v>
      </c>
      <c r="R7" s="99">
        <v>1651.9580819400001</v>
      </c>
      <c r="S7" s="99">
        <v>1131.0754582999998</v>
      </c>
      <c r="T7" s="99">
        <v>1336.415892019995</v>
      </c>
      <c r="U7" s="99">
        <v>1826.309344210001</v>
      </c>
      <c r="V7" s="99">
        <v>2374.5574664899996</v>
      </c>
      <c r="W7" s="99">
        <v>656.75625071999991</v>
      </c>
      <c r="X7" s="99">
        <v>1649.2131004700002</v>
      </c>
      <c r="Y7" s="99">
        <v>542.36285839000004</v>
      </c>
      <c r="Z7" s="99">
        <v>3.4649999999999999</v>
      </c>
      <c r="AA7" s="99">
        <v>62.337224449999923</v>
      </c>
      <c r="AB7" s="99">
        <v>464.17504739999976</v>
      </c>
      <c r="AC7" s="99">
        <v>169.53454683000001</v>
      </c>
      <c r="AD7" s="99">
        <v>77.916900659999868</v>
      </c>
      <c r="AE7" s="99">
        <v>1148.4639870499998</v>
      </c>
      <c r="AF7" s="99">
        <v>704.50742793000029</v>
      </c>
      <c r="AG7" s="99">
        <v>449.68047516999997</v>
      </c>
      <c r="AH7" s="99">
        <v>5.8141962100000013</v>
      </c>
      <c r="AI7" s="99">
        <v>499.93276387999987</v>
      </c>
      <c r="AJ7" s="99">
        <v>640.38395837999997</v>
      </c>
      <c r="AK7" s="99">
        <v>345.52031497999997</v>
      </c>
      <c r="AL7" s="99">
        <v>49.783508989999994</v>
      </c>
      <c r="AM7" s="99">
        <v>19.65109</v>
      </c>
      <c r="AN7" s="99">
        <v>61.647487809999994</v>
      </c>
      <c r="AO7" s="99">
        <v>26.824999999999999</v>
      </c>
      <c r="AP7" s="99">
        <v>14.648966830000004</v>
      </c>
      <c r="AQ7" s="99">
        <v>1.1147405899999996</v>
      </c>
      <c r="AR7" s="99">
        <v>98.283018700000014</v>
      </c>
      <c r="AS7" s="99">
        <v>86.722232169999998</v>
      </c>
      <c r="AT7" s="99">
        <v>48.905160640000005</v>
      </c>
      <c r="AU7" s="99">
        <v>44.74</v>
      </c>
      <c r="AV7" s="99">
        <v>35.392530000000001</v>
      </c>
      <c r="AW7" s="99">
        <v>37.463536159999997</v>
      </c>
      <c r="AX7" s="99">
        <v>93.03659420000001</v>
      </c>
      <c r="AY7" s="99">
        <v>59.117925720000002</v>
      </c>
      <c r="AZ7" s="99">
        <v>9.8299553899999985</v>
      </c>
      <c r="BA7" s="99">
        <v>13.999757990000004</v>
      </c>
      <c r="BB7" s="99">
        <v>0.12357609999999999</v>
      </c>
      <c r="BC7" s="99">
        <v>52.361629999999998</v>
      </c>
      <c r="BD7" s="99">
        <v>156.45919934999998</v>
      </c>
      <c r="BE7" s="99">
        <v>88.505730890000024</v>
      </c>
      <c r="BF7" s="99">
        <v>75.047309999999996</v>
      </c>
    </row>
    <row r="8" spans="2:58" x14ac:dyDescent="0.5">
      <c r="B8" s="102" t="s">
        <v>334</v>
      </c>
      <c r="C8" s="99">
        <v>4887.0229628699999</v>
      </c>
      <c r="D8" s="99">
        <v>4823.9688420000002</v>
      </c>
      <c r="E8" s="99">
        <v>11533.20336236</v>
      </c>
      <c r="F8" s="99">
        <v>7114.1422847900012</v>
      </c>
      <c r="G8" s="99">
        <v>2285.3473698599996</v>
      </c>
      <c r="H8" s="99">
        <v>6397.8182210000004</v>
      </c>
      <c r="I8" s="99">
        <v>4508.2169532199987</v>
      </c>
      <c r="J8" s="99">
        <v>5673.3063967200014</v>
      </c>
      <c r="K8" s="99">
        <v>9728.6919964700028</v>
      </c>
      <c r="L8" s="99">
        <v>5544.8720337099994</v>
      </c>
      <c r="M8" s="99">
        <v>8434.8062781999979</v>
      </c>
      <c r="N8" s="99">
        <v>5409.3334437000012</v>
      </c>
      <c r="O8" s="99">
        <v>7215.7775744500004</v>
      </c>
      <c r="P8" s="99">
        <v>5899.1932299500004</v>
      </c>
      <c r="Q8" s="99">
        <v>10786.331997660003</v>
      </c>
      <c r="R8" s="99">
        <v>6255.3859920999994</v>
      </c>
      <c r="S8" s="99">
        <v>7115.4051841300006</v>
      </c>
      <c r="T8" s="99">
        <v>5034.236598559999</v>
      </c>
      <c r="U8" s="99">
        <v>7072.0243791400026</v>
      </c>
      <c r="V8" s="99">
        <v>6140.9986679299982</v>
      </c>
      <c r="W8" s="99">
        <v>4335.0615315200002</v>
      </c>
      <c r="X8" s="99">
        <v>5885.1102297099997</v>
      </c>
      <c r="Y8" s="99">
        <v>2024.7548329700003</v>
      </c>
      <c r="Z8" s="99">
        <v>20.356000000000002</v>
      </c>
      <c r="AA8" s="99">
        <v>161.054</v>
      </c>
      <c r="AB8" s="99">
        <v>2497.9864486299994</v>
      </c>
      <c r="AC8" s="99">
        <v>443.31416494000007</v>
      </c>
      <c r="AD8" s="99">
        <v>272.84123055000009</v>
      </c>
      <c r="AE8" s="99">
        <v>5026.8517838300022</v>
      </c>
      <c r="AF8" s="99">
        <v>3341.3766875400001</v>
      </c>
      <c r="AG8" s="99">
        <v>2340.1497288199998</v>
      </c>
      <c r="AH8" s="99">
        <v>33.853428879999996</v>
      </c>
      <c r="AI8" s="99">
        <v>2600.5233123899998</v>
      </c>
      <c r="AJ8" s="99">
        <v>1998.5946426199998</v>
      </c>
      <c r="AK8" s="99">
        <v>2245.0532195900009</v>
      </c>
      <c r="AL8" s="99">
        <v>169.44256927000001</v>
      </c>
      <c r="AM8" s="99">
        <v>16.495339999999999</v>
      </c>
      <c r="AN8" s="99">
        <v>172.29658370999999</v>
      </c>
      <c r="AO8" s="99">
        <v>164.494</v>
      </c>
      <c r="AP8" s="99">
        <v>73.596115469999987</v>
      </c>
      <c r="AQ8" s="99">
        <v>0</v>
      </c>
      <c r="AR8" s="99">
        <v>293.96074993999997</v>
      </c>
      <c r="AS8" s="99">
        <v>413.56385728000009</v>
      </c>
      <c r="AT8" s="99">
        <v>346.55129826000007</v>
      </c>
      <c r="AU8" s="99">
        <v>198.613</v>
      </c>
      <c r="AV8" s="99">
        <v>206.04428838999996</v>
      </c>
      <c r="AW8" s="99">
        <v>172.88237044000002</v>
      </c>
      <c r="AX8" s="99">
        <v>582.77645591999999</v>
      </c>
      <c r="AY8" s="99">
        <v>312.22172767000001</v>
      </c>
      <c r="AZ8" s="99">
        <v>57.729667239999998</v>
      </c>
      <c r="BA8" s="99">
        <v>75.445886460000011</v>
      </c>
      <c r="BB8" s="99">
        <v>0</v>
      </c>
      <c r="BC8" s="99">
        <v>363.53590000000003</v>
      </c>
      <c r="BD8" s="99">
        <v>945.42262853000011</v>
      </c>
      <c r="BE8" s="99">
        <v>634.00764468450006</v>
      </c>
      <c r="BF8" s="99">
        <v>329.90039000000002</v>
      </c>
    </row>
    <row r="9" spans="2:58" x14ac:dyDescent="0.5">
      <c r="B9" s="102" t="s">
        <v>335</v>
      </c>
      <c r="C9" s="99">
        <v>480.03987861000002</v>
      </c>
      <c r="D9" s="99">
        <v>0</v>
      </c>
      <c r="E9" s="99">
        <v>1729.980504354</v>
      </c>
      <c r="F9" s="99">
        <v>172.51454654</v>
      </c>
      <c r="G9" s="99">
        <v>0</v>
      </c>
      <c r="H9" s="99">
        <v>0</v>
      </c>
      <c r="I9" s="99">
        <v>180.66647983890979</v>
      </c>
      <c r="J9" s="99">
        <v>1289.037064558546</v>
      </c>
      <c r="K9" s="99">
        <v>0</v>
      </c>
      <c r="L9" s="99">
        <v>1.5258590000000001E-2</v>
      </c>
      <c r="M9" s="99">
        <v>0</v>
      </c>
      <c r="N9" s="99">
        <v>0</v>
      </c>
      <c r="O9" s="99">
        <v>0</v>
      </c>
      <c r="P9" s="99">
        <v>0</v>
      </c>
      <c r="Q9" s="99">
        <v>0</v>
      </c>
      <c r="R9" s="99">
        <v>1011.70529945</v>
      </c>
      <c r="S9" s="99">
        <v>0</v>
      </c>
      <c r="T9" s="99">
        <v>0</v>
      </c>
      <c r="U9" s="99">
        <v>198.29229657999986</v>
      </c>
      <c r="V9" s="99">
        <v>0</v>
      </c>
      <c r="W9" s="99">
        <v>0</v>
      </c>
      <c r="X9" s="99">
        <v>0</v>
      </c>
      <c r="Y9" s="99">
        <v>0</v>
      </c>
      <c r="Z9" s="99">
        <v>3.258</v>
      </c>
      <c r="AA9" s="99">
        <v>0</v>
      </c>
      <c r="AB9" s="99">
        <v>110.39754034999999</v>
      </c>
      <c r="AC9" s="99">
        <v>0</v>
      </c>
      <c r="AD9" s="99">
        <v>10.913649222000002</v>
      </c>
      <c r="AE9" s="99">
        <v>1090.8312118300003</v>
      </c>
      <c r="AF9" s="99">
        <v>588.96419342999991</v>
      </c>
      <c r="AG9" s="99">
        <v>483.77611785000005</v>
      </c>
      <c r="AH9" s="99">
        <v>0</v>
      </c>
      <c r="AI9" s="99">
        <v>473.31012058999994</v>
      </c>
      <c r="AJ9" s="99">
        <v>0</v>
      </c>
      <c r="AK9" s="99">
        <v>2059.023405970001</v>
      </c>
      <c r="AL9" s="99">
        <v>0</v>
      </c>
      <c r="AM9" s="99">
        <v>2.0323500000000001</v>
      </c>
      <c r="AN9" s="99">
        <v>0</v>
      </c>
      <c r="AO9" s="99">
        <v>47.587000000000003</v>
      </c>
      <c r="AP9" s="99">
        <v>0</v>
      </c>
      <c r="AQ9" s="99">
        <v>0</v>
      </c>
      <c r="AR9" s="99">
        <v>82.697817479999983</v>
      </c>
      <c r="AS9" s="99">
        <v>53.51946032</v>
      </c>
      <c r="AT9" s="99">
        <v>0</v>
      </c>
      <c r="AU9" s="99">
        <v>0</v>
      </c>
      <c r="AV9" s="99">
        <v>59.029089999999997</v>
      </c>
      <c r="AW9" s="99">
        <v>0</v>
      </c>
      <c r="AX9" s="99">
        <v>0</v>
      </c>
      <c r="AY9" s="99">
        <v>0</v>
      </c>
      <c r="AZ9" s="99">
        <v>5.1923137600000002</v>
      </c>
      <c r="BA9" s="99">
        <v>14.345871560000001</v>
      </c>
      <c r="BB9" s="99">
        <v>0</v>
      </c>
      <c r="BC9" s="99">
        <v>44.25282</v>
      </c>
      <c r="BD9" s="99">
        <v>140.28834982000001</v>
      </c>
      <c r="BE9" s="99">
        <v>153.93514125299998</v>
      </c>
      <c r="BF9" s="99">
        <v>0</v>
      </c>
    </row>
    <row r="10" spans="2:58" x14ac:dyDescent="0.5">
      <c r="B10" s="102" t="s">
        <v>336</v>
      </c>
      <c r="C10" s="99">
        <v>569.98617228000001</v>
      </c>
      <c r="D10" s="99">
        <v>0</v>
      </c>
      <c r="E10" s="99">
        <v>2306.640672472</v>
      </c>
      <c r="F10" s="99">
        <v>0</v>
      </c>
      <c r="G10" s="99">
        <v>336.77804314449133</v>
      </c>
      <c r="H10" s="99">
        <v>0</v>
      </c>
      <c r="I10" s="99">
        <v>143.9809282576305</v>
      </c>
      <c r="J10" s="99">
        <v>1223.1531495017982</v>
      </c>
      <c r="K10" s="99">
        <v>0.69912017999999998</v>
      </c>
      <c r="L10" s="99">
        <v>0</v>
      </c>
      <c r="M10" s="99">
        <v>0</v>
      </c>
      <c r="N10" s="99">
        <v>906.48031063000008</v>
      </c>
      <c r="O10" s="99">
        <v>2717.6333135185696</v>
      </c>
      <c r="P10" s="99">
        <v>0</v>
      </c>
      <c r="Q10" s="99">
        <v>2741.1750238142067</v>
      </c>
      <c r="R10" s="99">
        <v>550.88855689000002</v>
      </c>
      <c r="S10" s="99">
        <v>4522.3774024100003</v>
      </c>
      <c r="T10" s="99">
        <v>3758.8798250599989</v>
      </c>
      <c r="U10" s="99">
        <v>979.74260301003244</v>
      </c>
      <c r="V10" s="99">
        <v>0</v>
      </c>
      <c r="W10" s="99">
        <v>0</v>
      </c>
      <c r="X10" s="99">
        <v>0</v>
      </c>
      <c r="Y10" s="99">
        <v>421.40018383999995</v>
      </c>
      <c r="Z10" s="99">
        <v>3.0739999999999998</v>
      </c>
      <c r="AA10" s="99">
        <v>0</v>
      </c>
      <c r="AB10" s="99">
        <v>1477.8014605199994</v>
      </c>
      <c r="AC10" s="99">
        <v>195.83844469000002</v>
      </c>
      <c r="AD10" s="99">
        <v>13.642061527500001</v>
      </c>
      <c r="AE10" s="99">
        <v>566.9694611000001</v>
      </c>
      <c r="AF10" s="99">
        <v>387.90794979000003</v>
      </c>
      <c r="AG10" s="99">
        <v>388.89555783999998</v>
      </c>
      <c r="AH10" s="99">
        <v>0</v>
      </c>
      <c r="AI10" s="99">
        <v>253.46367383000003</v>
      </c>
      <c r="AJ10" s="99">
        <v>370.43098264999998</v>
      </c>
      <c r="AK10" s="99">
        <v>21.506657709999999</v>
      </c>
      <c r="AL10" s="99">
        <v>46.809891300000011</v>
      </c>
      <c r="AM10" s="99">
        <v>3.6033900000000001</v>
      </c>
      <c r="AN10" s="99">
        <v>74.07472722</v>
      </c>
      <c r="AO10" s="99">
        <v>33.234000000000002</v>
      </c>
      <c r="AP10" s="99">
        <v>0</v>
      </c>
      <c r="AQ10" s="99">
        <v>0</v>
      </c>
      <c r="AR10" s="99">
        <v>50.007386549999993</v>
      </c>
      <c r="AS10" s="99">
        <v>23.054813320000001</v>
      </c>
      <c r="AT10" s="99">
        <v>28.059054596437374</v>
      </c>
      <c r="AU10" s="99">
        <v>0</v>
      </c>
      <c r="AV10" s="99">
        <v>20.2606</v>
      </c>
      <c r="AW10" s="99">
        <v>14.34447351</v>
      </c>
      <c r="AX10" s="99">
        <v>78.769103040000005</v>
      </c>
      <c r="AY10" s="99">
        <v>51.427500549999998</v>
      </c>
      <c r="AZ10" s="99">
        <v>3.1453692799999997</v>
      </c>
      <c r="BA10" s="99">
        <v>6.9915115999999999</v>
      </c>
      <c r="BB10" s="99">
        <v>0</v>
      </c>
      <c r="BC10" s="99">
        <v>35.467709999999997</v>
      </c>
      <c r="BD10" s="99">
        <v>76.205196110000003</v>
      </c>
      <c r="BE10" s="99">
        <v>97.044011639999994</v>
      </c>
      <c r="BF10" s="99">
        <v>50.302889999999998</v>
      </c>
    </row>
    <row r="11" spans="2:58" x14ac:dyDescent="0.5">
      <c r="B11" s="102" t="s">
        <v>337</v>
      </c>
      <c r="C11" s="99">
        <v>2670.51219502</v>
      </c>
      <c r="D11" s="99">
        <v>0</v>
      </c>
      <c r="E11" s="99">
        <v>5766.6016811800009</v>
      </c>
      <c r="F11" s="99">
        <v>0</v>
      </c>
      <c r="G11" s="99">
        <v>1327.0214117589894</v>
      </c>
      <c r="H11" s="99">
        <v>6397.8182210000004</v>
      </c>
      <c r="I11" s="99">
        <v>395.17833952979964</v>
      </c>
      <c r="J11" s="99">
        <v>1279.3192125870785</v>
      </c>
      <c r="K11" s="99">
        <v>1.4274243100000001</v>
      </c>
      <c r="L11" s="99">
        <v>279.15516203999994</v>
      </c>
      <c r="M11" s="99">
        <v>0</v>
      </c>
      <c r="N11" s="99">
        <v>2455.6429180100013</v>
      </c>
      <c r="O11" s="99">
        <v>2929.1447152640808</v>
      </c>
      <c r="P11" s="99">
        <v>5895.2894900000001</v>
      </c>
      <c r="Q11" s="99">
        <v>3171.4789550394166</v>
      </c>
      <c r="R11" s="99">
        <v>4073.2274780299995</v>
      </c>
      <c r="S11" s="99">
        <v>1408.0151165699997</v>
      </c>
      <c r="T11" s="99">
        <v>88.861540199999936</v>
      </c>
      <c r="U11" s="99">
        <v>3418.8045940399916</v>
      </c>
      <c r="V11" s="99">
        <v>0</v>
      </c>
      <c r="W11" s="99">
        <v>4335.0615315200002</v>
      </c>
      <c r="X11" s="99">
        <v>5885.1102297099997</v>
      </c>
      <c r="Y11" s="99">
        <v>1174.9705863800002</v>
      </c>
      <c r="Z11" s="99">
        <v>8.2780000000000005</v>
      </c>
      <c r="AA11" s="99">
        <v>0</v>
      </c>
      <c r="AB11" s="99">
        <v>247.15147143000004</v>
      </c>
      <c r="AC11" s="99">
        <v>3.5133074600000005</v>
      </c>
      <c r="AD11" s="99">
        <v>95.494430692500018</v>
      </c>
      <c r="AE11" s="99">
        <v>2642.6278304700008</v>
      </c>
      <c r="AF11" s="99">
        <v>2011.54223933</v>
      </c>
      <c r="AG11" s="99">
        <v>867.61283603000004</v>
      </c>
      <c r="AH11" s="99">
        <v>23.61600245</v>
      </c>
      <c r="AI11" s="99">
        <v>947.08542271999988</v>
      </c>
      <c r="AJ11" s="99">
        <v>1251.0150902399998</v>
      </c>
      <c r="AK11" s="99">
        <v>99.452412539999969</v>
      </c>
      <c r="AL11" s="99">
        <v>84.420888979999987</v>
      </c>
      <c r="AM11" s="99">
        <v>7.7593100000000002</v>
      </c>
      <c r="AN11" s="99">
        <v>63.976973200000025</v>
      </c>
      <c r="AO11" s="99">
        <v>76.744</v>
      </c>
      <c r="AP11" s="99">
        <v>69.575995469999995</v>
      </c>
      <c r="AQ11" s="99">
        <v>0</v>
      </c>
      <c r="AR11" s="99">
        <v>101.05301526999997</v>
      </c>
      <c r="AS11" s="99">
        <v>218.53238820999997</v>
      </c>
      <c r="AT11" s="99">
        <v>22.397247949835258</v>
      </c>
      <c r="AU11" s="99">
        <v>198.613</v>
      </c>
      <c r="AV11" s="99">
        <v>78.122609999999995</v>
      </c>
      <c r="AW11" s="99">
        <v>9.9500701100000004</v>
      </c>
      <c r="AX11" s="99">
        <v>85.717694080000001</v>
      </c>
      <c r="AY11" s="99">
        <v>183.65655821000001</v>
      </c>
      <c r="AZ11" s="99">
        <v>19.71204225</v>
      </c>
      <c r="BA11" s="99">
        <v>22.10727846</v>
      </c>
      <c r="BB11" s="99">
        <v>0</v>
      </c>
      <c r="BC11" s="99">
        <v>185.96679</v>
      </c>
      <c r="BD11" s="99">
        <v>430.07516114000003</v>
      </c>
      <c r="BE11" s="99">
        <v>294.77712948150003</v>
      </c>
      <c r="BF11" s="99">
        <v>30.460150000000002</v>
      </c>
    </row>
    <row r="12" spans="2:58" x14ac:dyDescent="0.5">
      <c r="B12" s="102" t="s">
        <v>338</v>
      </c>
      <c r="C12" s="99">
        <v>1166.48471696</v>
      </c>
      <c r="D12" s="99">
        <v>4823.9688420000002</v>
      </c>
      <c r="E12" s="99">
        <v>1729.980504354</v>
      </c>
      <c r="F12" s="99">
        <v>6941.6277382500011</v>
      </c>
      <c r="G12" s="99">
        <v>621.54791495651898</v>
      </c>
      <c r="H12" s="99">
        <v>0</v>
      </c>
      <c r="I12" s="99">
        <v>3788.3912055936589</v>
      </c>
      <c r="J12" s="99">
        <v>1881.7969700725787</v>
      </c>
      <c r="K12" s="99">
        <v>9726.5654519800028</v>
      </c>
      <c r="L12" s="99">
        <v>5265.7016130799993</v>
      </c>
      <c r="M12" s="99">
        <v>8434.8062781999979</v>
      </c>
      <c r="N12" s="99">
        <v>2047.2102150599997</v>
      </c>
      <c r="O12" s="99">
        <v>1568.9995456673503</v>
      </c>
      <c r="P12" s="99">
        <v>3.9037399500000003</v>
      </c>
      <c r="Q12" s="99">
        <v>4873.6780188063804</v>
      </c>
      <c r="R12" s="99">
        <v>619.56465773000002</v>
      </c>
      <c r="S12" s="99">
        <v>1185.01266515</v>
      </c>
      <c r="T12" s="99">
        <v>1186.4952333000001</v>
      </c>
      <c r="U12" s="99">
        <v>2475.1848855099784</v>
      </c>
      <c r="V12" s="99">
        <v>6140.9986679299982</v>
      </c>
      <c r="W12" s="99">
        <v>0</v>
      </c>
      <c r="X12" s="99">
        <v>0</v>
      </c>
      <c r="Y12" s="99">
        <v>428.38406275</v>
      </c>
      <c r="Z12" s="99">
        <v>5.7460000000000004</v>
      </c>
      <c r="AA12" s="99">
        <v>161.054</v>
      </c>
      <c r="AB12" s="99">
        <v>662.63597633000006</v>
      </c>
      <c r="AC12" s="99">
        <v>243.96241279000006</v>
      </c>
      <c r="AD12" s="99">
        <v>152.79108910800005</v>
      </c>
      <c r="AE12" s="99">
        <v>726.42328043000032</v>
      </c>
      <c r="AF12" s="99">
        <v>352.96230498999995</v>
      </c>
      <c r="AG12" s="99">
        <v>599.86521709999988</v>
      </c>
      <c r="AH12" s="99">
        <v>10.237426429999992</v>
      </c>
      <c r="AI12" s="99">
        <v>926.66409525000006</v>
      </c>
      <c r="AJ12" s="99">
        <v>377.14856973000002</v>
      </c>
      <c r="AK12" s="99">
        <v>65.070743370000002</v>
      </c>
      <c r="AL12" s="99">
        <v>38.211788990000002</v>
      </c>
      <c r="AM12" s="99">
        <v>3.1002899999999998</v>
      </c>
      <c r="AN12" s="99">
        <v>34.244883289999997</v>
      </c>
      <c r="AO12" s="99">
        <v>6.9290000000000003</v>
      </c>
      <c r="AP12" s="99">
        <v>4.0201195500000004</v>
      </c>
      <c r="AQ12" s="99">
        <v>0</v>
      </c>
      <c r="AR12" s="99">
        <v>60.202530639999992</v>
      </c>
      <c r="AS12" s="99">
        <v>118.45719543000011</v>
      </c>
      <c r="AT12" s="99">
        <v>296.09499571372743</v>
      </c>
      <c r="AU12" s="99">
        <v>0</v>
      </c>
      <c r="AV12" s="99">
        <v>48.631988389999982</v>
      </c>
      <c r="AW12" s="99">
        <v>148.58782682</v>
      </c>
      <c r="AX12" s="99">
        <v>418.28965879999998</v>
      </c>
      <c r="AY12" s="99">
        <v>77.137668909999988</v>
      </c>
      <c r="AZ12" s="99">
        <v>29.67994195</v>
      </c>
      <c r="BA12" s="99">
        <v>32.001224840000006</v>
      </c>
      <c r="BB12" s="99">
        <v>0</v>
      </c>
      <c r="BC12" s="99">
        <v>97.848579999999998</v>
      </c>
      <c r="BD12" s="99">
        <v>298.85392146000004</v>
      </c>
      <c r="BE12" s="99">
        <v>88.25136230999999</v>
      </c>
      <c r="BF12" s="99">
        <v>249.13735</v>
      </c>
    </row>
    <row r="13" spans="2:58" x14ac:dyDescent="0.5">
      <c r="B13" s="102" t="s">
        <v>339</v>
      </c>
      <c r="C13" s="99">
        <v>247.59902979</v>
      </c>
      <c r="D13" s="99">
        <v>268.07021500000002</v>
      </c>
      <c r="E13" s="99">
        <v>342.37504017000043</v>
      </c>
      <c r="F13" s="99">
        <v>269.82124713000002</v>
      </c>
      <c r="G13" s="99">
        <v>70.468782480000002</v>
      </c>
      <c r="H13" s="99">
        <v>203.57907900000001</v>
      </c>
      <c r="I13" s="99">
        <v>112.56370541</v>
      </c>
      <c r="J13" s="99">
        <v>149.47756630000001</v>
      </c>
      <c r="K13" s="99">
        <v>192.07311300000009</v>
      </c>
      <c r="L13" s="99">
        <v>127.31027768999994</v>
      </c>
      <c r="M13" s="99">
        <v>280.12788731999979</v>
      </c>
      <c r="N13" s="99">
        <v>250.28471246000001</v>
      </c>
      <c r="O13" s="99">
        <v>259.76877668999998</v>
      </c>
      <c r="P13" s="99">
        <v>25.498502079999998</v>
      </c>
      <c r="Q13" s="99">
        <v>296.57472279999996</v>
      </c>
      <c r="R13" s="99">
        <v>116.71242269</v>
      </c>
      <c r="S13" s="99">
        <v>176.13623186000001</v>
      </c>
      <c r="T13" s="99">
        <v>97.705623110000062</v>
      </c>
      <c r="U13" s="99">
        <v>150.35193176999999</v>
      </c>
      <c r="V13" s="99">
        <v>147.06472802000002</v>
      </c>
      <c r="W13" s="99">
        <v>72.32788930000001</v>
      </c>
      <c r="X13" s="99">
        <v>123.62534843</v>
      </c>
      <c r="Y13" s="99">
        <v>73.875544420000011</v>
      </c>
      <c r="Z13" s="99">
        <v>1.8720000000000001</v>
      </c>
      <c r="AA13" s="99">
        <v>15.635</v>
      </c>
      <c r="AB13" s="99">
        <v>68.231749600000001</v>
      </c>
      <c r="AC13" s="99">
        <v>24.624868190000001</v>
      </c>
      <c r="AD13" s="99">
        <v>5.4194958799999995</v>
      </c>
      <c r="AE13" s="99">
        <v>132.24253056000006</v>
      </c>
      <c r="AF13" s="99">
        <v>106.66862849000002</v>
      </c>
      <c r="AG13" s="99">
        <v>97.068799569999996</v>
      </c>
      <c r="AH13" s="99">
        <v>6.2356119200000002</v>
      </c>
      <c r="AI13" s="99">
        <v>106.6489284999999</v>
      </c>
      <c r="AJ13" s="99">
        <v>21.325056499999999</v>
      </c>
      <c r="AK13" s="99">
        <v>66.028671860000003</v>
      </c>
      <c r="AL13" s="99">
        <v>13.93117048</v>
      </c>
      <c r="AM13" s="99">
        <v>0.84375999999999995</v>
      </c>
      <c r="AN13" s="99">
        <v>8.485136859999999</v>
      </c>
      <c r="AO13" s="99">
        <v>7.5720000000000001</v>
      </c>
      <c r="AP13" s="99">
        <v>4.2034584000000006</v>
      </c>
      <c r="AQ13" s="99">
        <v>5.9169199999999991E-3</v>
      </c>
      <c r="AR13" s="99">
        <v>30.88376732</v>
      </c>
      <c r="AS13" s="99">
        <v>7.6029562899999998</v>
      </c>
      <c r="AT13" s="99">
        <v>6.2451556900000007</v>
      </c>
      <c r="AU13" s="99">
        <v>3.5609999999999999</v>
      </c>
      <c r="AV13" s="99">
        <v>13.30893964</v>
      </c>
      <c r="AW13" s="99">
        <v>2.6232028300000003</v>
      </c>
      <c r="AX13" s="99">
        <v>18.45860798</v>
      </c>
      <c r="AY13" s="99">
        <v>0</v>
      </c>
      <c r="AZ13" s="99">
        <v>5.4186996299999999</v>
      </c>
      <c r="BA13" s="99">
        <v>12.952365045923836</v>
      </c>
      <c r="BB13" s="99">
        <v>1.1990424</v>
      </c>
      <c r="BC13" s="99">
        <v>13.27849</v>
      </c>
      <c r="BD13" s="99">
        <v>16.510955900000003</v>
      </c>
      <c r="BE13" s="99">
        <v>26.522417920000002</v>
      </c>
      <c r="BF13" s="99">
        <v>0</v>
      </c>
    </row>
    <row r="14" spans="2:58" x14ac:dyDescent="0.5">
      <c r="B14" s="102" t="s">
        <v>340</v>
      </c>
      <c r="C14" s="99">
        <v>0</v>
      </c>
      <c r="D14" s="99">
        <v>0</v>
      </c>
      <c r="E14" s="99">
        <v>0</v>
      </c>
      <c r="F14" s="99">
        <v>0</v>
      </c>
      <c r="G14" s="99">
        <v>0</v>
      </c>
      <c r="H14" s="99">
        <v>0</v>
      </c>
      <c r="I14" s="99">
        <v>0</v>
      </c>
      <c r="J14" s="99">
        <v>0</v>
      </c>
      <c r="K14" s="99">
        <v>0</v>
      </c>
      <c r="L14" s="99">
        <v>0</v>
      </c>
      <c r="M14" s="99">
        <v>0</v>
      </c>
      <c r="N14" s="99">
        <v>0</v>
      </c>
      <c r="O14" s="99">
        <v>0</v>
      </c>
      <c r="P14" s="99">
        <v>0</v>
      </c>
      <c r="Q14" s="99">
        <v>0</v>
      </c>
      <c r="R14" s="99">
        <v>0</v>
      </c>
      <c r="S14" s="99">
        <v>0</v>
      </c>
      <c r="T14" s="99">
        <v>0</v>
      </c>
      <c r="U14" s="99">
        <v>17.373418530000002</v>
      </c>
      <c r="V14" s="99">
        <v>0</v>
      </c>
      <c r="W14" s="99">
        <v>0</v>
      </c>
      <c r="X14" s="99">
        <v>0</v>
      </c>
      <c r="Y14" s="99">
        <v>0</v>
      </c>
      <c r="Z14" s="99">
        <v>0</v>
      </c>
      <c r="AA14" s="99">
        <v>0</v>
      </c>
      <c r="AB14" s="99">
        <v>0</v>
      </c>
      <c r="AC14" s="99">
        <v>0</v>
      </c>
      <c r="AD14" s="99">
        <v>0</v>
      </c>
      <c r="AE14" s="99">
        <v>0</v>
      </c>
      <c r="AF14" s="99">
        <v>0</v>
      </c>
      <c r="AG14" s="99">
        <v>0</v>
      </c>
      <c r="AH14" s="99">
        <v>0</v>
      </c>
      <c r="AI14" s="99">
        <v>0</v>
      </c>
      <c r="AJ14" s="99">
        <v>0</v>
      </c>
      <c r="AK14" s="99">
        <v>0</v>
      </c>
      <c r="AL14" s="99">
        <v>0</v>
      </c>
      <c r="AM14" s="99">
        <v>0</v>
      </c>
      <c r="AN14" s="99">
        <v>0</v>
      </c>
      <c r="AO14" s="99">
        <v>0</v>
      </c>
      <c r="AP14" s="99">
        <v>0</v>
      </c>
      <c r="AQ14" s="99">
        <v>0</v>
      </c>
      <c r="AR14" s="99">
        <v>0</v>
      </c>
      <c r="AS14" s="99">
        <v>0</v>
      </c>
      <c r="AT14" s="99">
        <v>0</v>
      </c>
      <c r="AU14" s="99">
        <v>0</v>
      </c>
      <c r="AV14" s="99">
        <v>0</v>
      </c>
      <c r="AW14" s="99">
        <v>0</v>
      </c>
      <c r="AX14" s="99">
        <v>0</v>
      </c>
      <c r="AY14" s="99">
        <v>0</v>
      </c>
      <c r="AZ14" s="99">
        <v>0</v>
      </c>
      <c r="BA14" s="99">
        <v>0</v>
      </c>
      <c r="BB14" s="99">
        <v>0</v>
      </c>
      <c r="BC14" s="99">
        <v>0</v>
      </c>
      <c r="BD14" s="99">
        <v>0</v>
      </c>
      <c r="BE14" s="99">
        <v>0</v>
      </c>
      <c r="BF14" s="99">
        <v>0</v>
      </c>
    </row>
    <row r="15" spans="2:58" x14ac:dyDescent="0.5">
      <c r="B15" s="102" t="s">
        <v>341</v>
      </c>
      <c r="C15" s="99">
        <v>672.22226371397892</v>
      </c>
      <c r="D15" s="99">
        <v>547.88433800000007</v>
      </c>
      <c r="E15" s="99">
        <v>545.24048269000014</v>
      </c>
      <c r="F15" s="99">
        <v>822.78790446999994</v>
      </c>
      <c r="G15" s="99">
        <v>71.053668709999997</v>
      </c>
      <c r="H15" s="99">
        <v>570.63184000000001</v>
      </c>
      <c r="I15" s="99">
        <v>415.47472785000002</v>
      </c>
      <c r="J15" s="99">
        <v>488.2289692245206</v>
      </c>
      <c r="K15" s="99">
        <v>834.87563094999996</v>
      </c>
      <c r="L15" s="99">
        <v>714.86687421000011</v>
      </c>
      <c r="M15" s="99">
        <v>591.42507572</v>
      </c>
      <c r="N15" s="99">
        <v>519.66061757</v>
      </c>
      <c r="O15" s="99">
        <v>1370.0984933999998</v>
      </c>
      <c r="P15" s="99">
        <v>1125.6674118000001</v>
      </c>
      <c r="Q15" s="99">
        <v>701.3395245343836</v>
      </c>
      <c r="R15" s="99">
        <v>592.16525420000005</v>
      </c>
      <c r="S15" s="99">
        <v>644.65692035999996</v>
      </c>
      <c r="T15" s="99">
        <v>673.0351505245435</v>
      </c>
      <c r="U15" s="99">
        <v>1164.38637492</v>
      </c>
      <c r="V15" s="99">
        <v>1068.9706512599998</v>
      </c>
      <c r="W15" s="99">
        <v>250.70138602</v>
      </c>
      <c r="X15" s="99">
        <v>779.4630247099999</v>
      </c>
      <c r="Y15" s="99">
        <v>30.198360349999998</v>
      </c>
      <c r="Z15" s="99">
        <v>0</v>
      </c>
      <c r="AA15" s="99">
        <v>0</v>
      </c>
      <c r="AB15" s="99">
        <v>63.737520399999994</v>
      </c>
      <c r="AC15" s="99">
        <v>9.2915668999999994</v>
      </c>
      <c r="AD15" s="99">
        <v>4.5304376499999996</v>
      </c>
      <c r="AE15" s="99">
        <v>133.70917242999997</v>
      </c>
      <c r="AF15" s="99">
        <v>65.597366530000002</v>
      </c>
      <c r="AG15" s="99">
        <v>103.34416897999991</v>
      </c>
      <c r="AH15" s="99">
        <v>4.3274999999999997</v>
      </c>
      <c r="AI15" s="99">
        <v>222.49789678000002</v>
      </c>
      <c r="AJ15" s="99">
        <v>18.583982510000002</v>
      </c>
      <c r="AK15" s="99">
        <v>133.25635940000001</v>
      </c>
      <c r="AL15" s="99">
        <v>2.6704975100000001</v>
      </c>
      <c r="AM15" s="99">
        <v>0</v>
      </c>
      <c r="AN15" s="99">
        <v>0.53430421000000006</v>
      </c>
      <c r="AO15" s="99">
        <v>0</v>
      </c>
      <c r="AP15" s="99">
        <v>0</v>
      </c>
      <c r="AQ15" s="99">
        <v>0</v>
      </c>
      <c r="AR15" s="99">
        <v>0.24164385000000002</v>
      </c>
      <c r="AS15" s="99">
        <v>40.170588950000003</v>
      </c>
      <c r="AT15" s="99">
        <v>41.993406449999995</v>
      </c>
      <c r="AU15" s="99">
        <v>1.4159999999999999</v>
      </c>
      <c r="AV15" s="99">
        <v>10.709973639999999</v>
      </c>
      <c r="AW15" s="99">
        <v>0</v>
      </c>
      <c r="AX15" s="99">
        <v>6.3525583499999989</v>
      </c>
      <c r="AY15" s="99">
        <v>11.184288889999999</v>
      </c>
      <c r="AZ15" s="99">
        <v>13.159481820000002</v>
      </c>
      <c r="BA15" s="99">
        <v>6.6889080899999991</v>
      </c>
      <c r="BB15" s="99">
        <v>0.1921313</v>
      </c>
      <c r="BC15" s="99">
        <v>13.56255</v>
      </c>
      <c r="BD15" s="99">
        <v>89.625288850000004</v>
      </c>
      <c r="BE15" s="99">
        <v>37.261530899999997</v>
      </c>
      <c r="BF15" s="99">
        <v>45.563017010000003</v>
      </c>
    </row>
    <row r="16" spans="2:58" x14ac:dyDescent="0.5">
      <c r="B16" s="101" t="s">
        <v>342</v>
      </c>
      <c r="C16" s="99">
        <v>46.832576900399999</v>
      </c>
      <c r="D16" s="99">
        <v>105.13622100000001</v>
      </c>
      <c r="E16" s="99">
        <v>289.54889914</v>
      </c>
      <c r="F16" s="99">
        <v>225.88109546000001</v>
      </c>
      <c r="G16" s="99">
        <v>67.36627756</v>
      </c>
      <c r="H16" s="99">
        <v>0</v>
      </c>
      <c r="I16" s="99">
        <v>52.148252630000002</v>
      </c>
      <c r="J16" s="99">
        <v>80.246284380000006</v>
      </c>
      <c r="K16" s="99">
        <v>8.6506749999999997</v>
      </c>
      <c r="L16" s="99">
        <v>100.18306334</v>
      </c>
      <c r="M16" s="99">
        <v>0</v>
      </c>
      <c r="N16" s="99">
        <v>0</v>
      </c>
      <c r="O16" s="99">
        <v>0</v>
      </c>
      <c r="P16" s="99">
        <v>15.20174188</v>
      </c>
      <c r="Q16" s="99">
        <v>313.53493830000002</v>
      </c>
      <c r="R16" s="99">
        <v>84.430259409999991</v>
      </c>
      <c r="S16" s="99">
        <v>0</v>
      </c>
      <c r="T16" s="99">
        <v>3.0568281399999999</v>
      </c>
      <c r="U16" s="99">
        <v>144.48548692999998</v>
      </c>
      <c r="V16" s="99">
        <v>0</v>
      </c>
      <c r="W16" s="99">
        <v>0</v>
      </c>
      <c r="X16" s="99">
        <v>0</v>
      </c>
      <c r="Y16" s="99">
        <v>8.9409482399999991</v>
      </c>
      <c r="Z16" s="99">
        <v>0</v>
      </c>
      <c r="AA16" s="99">
        <v>0</v>
      </c>
      <c r="AB16" s="99">
        <v>0</v>
      </c>
      <c r="AC16" s="99">
        <v>4.4509478300000005</v>
      </c>
      <c r="AD16" s="99">
        <v>0</v>
      </c>
      <c r="AE16" s="99">
        <v>0</v>
      </c>
      <c r="AF16" s="99">
        <v>9.4343899999999987</v>
      </c>
      <c r="AG16" s="99">
        <v>11.432230140000001</v>
      </c>
      <c r="AH16" s="99">
        <v>0</v>
      </c>
      <c r="AI16" s="99">
        <v>0</v>
      </c>
      <c r="AJ16" s="99">
        <v>0</v>
      </c>
      <c r="AK16" s="99">
        <v>0</v>
      </c>
      <c r="AL16" s="99">
        <v>0</v>
      </c>
      <c r="AM16" s="99">
        <v>0</v>
      </c>
      <c r="AN16" s="99">
        <v>0</v>
      </c>
      <c r="AO16" s="99">
        <v>0</v>
      </c>
      <c r="AP16" s="99">
        <v>7.9909999999999995E-2</v>
      </c>
      <c r="AQ16" s="99">
        <v>0</v>
      </c>
      <c r="AR16" s="99">
        <v>0</v>
      </c>
      <c r="AS16" s="99">
        <v>0</v>
      </c>
      <c r="AT16" s="99">
        <v>0</v>
      </c>
      <c r="AU16" s="99">
        <v>0</v>
      </c>
      <c r="AV16" s="99">
        <v>0</v>
      </c>
      <c r="AW16" s="99">
        <v>0</v>
      </c>
      <c r="AX16" s="99">
        <v>0</v>
      </c>
      <c r="AY16" s="99">
        <v>0</v>
      </c>
      <c r="AZ16" s="99">
        <v>9.2507000000000006E-2</v>
      </c>
      <c r="BA16" s="99">
        <v>0</v>
      </c>
      <c r="BB16" s="99">
        <v>0</v>
      </c>
      <c r="BC16" s="99">
        <v>0</v>
      </c>
      <c r="BD16" s="99">
        <v>0</v>
      </c>
      <c r="BE16" s="99">
        <v>0</v>
      </c>
      <c r="BF16" s="99">
        <v>0</v>
      </c>
    </row>
    <row r="17" spans="2:58" x14ac:dyDescent="0.5">
      <c r="B17" s="101" t="s">
        <v>343</v>
      </c>
      <c r="C17" s="99">
        <v>1997.2763066940925</v>
      </c>
      <c r="D17" s="99">
        <v>2069.917829</v>
      </c>
      <c r="E17" s="99">
        <v>1694.7033357600001</v>
      </c>
      <c r="F17" s="99">
        <v>1312.33902307686</v>
      </c>
      <c r="G17" s="99">
        <v>546.72171313809326</v>
      </c>
      <c r="H17" s="99">
        <v>815.05212777514771</v>
      </c>
      <c r="I17" s="99">
        <v>826.45343557000012</v>
      </c>
      <c r="J17" s="99">
        <v>1003.9158275954999</v>
      </c>
      <c r="K17" s="99">
        <v>1903.5317141999981</v>
      </c>
      <c r="L17" s="99">
        <v>1172.1839042000004</v>
      </c>
      <c r="M17" s="99">
        <v>1509.0578303600003</v>
      </c>
      <c r="N17" s="99">
        <v>827.53668164999999</v>
      </c>
      <c r="O17" s="99">
        <v>1423.5364465281482</v>
      </c>
      <c r="P17" s="99">
        <v>1967.8642323791664</v>
      </c>
      <c r="Q17" s="99">
        <v>1762.4229646168201</v>
      </c>
      <c r="R17" s="99">
        <v>939.0929249236741</v>
      </c>
      <c r="S17" s="99">
        <v>776.49145773666669</v>
      </c>
      <c r="T17" s="99">
        <v>1097.1610651595881</v>
      </c>
      <c r="U17" s="99">
        <v>1203.3904476400003</v>
      </c>
      <c r="V17" s="99">
        <v>1455.2989705700002</v>
      </c>
      <c r="W17" s="99">
        <v>669.58718618</v>
      </c>
      <c r="X17" s="99">
        <v>773.57074672999988</v>
      </c>
      <c r="Y17" s="99">
        <v>321.39157833193218</v>
      </c>
      <c r="Z17" s="99">
        <v>11.378</v>
      </c>
      <c r="AA17" s="99">
        <v>36.855454659999992</v>
      </c>
      <c r="AB17" s="99">
        <v>313.04100151000006</v>
      </c>
      <c r="AC17" s="99">
        <v>99.021849879999991</v>
      </c>
      <c r="AD17" s="99">
        <v>44.529792229999998</v>
      </c>
      <c r="AE17" s="99">
        <v>638.32484254000008</v>
      </c>
      <c r="AF17" s="99">
        <v>385.27530000000002</v>
      </c>
      <c r="AG17" s="99">
        <v>349.52586395999998</v>
      </c>
      <c r="AH17" s="99">
        <v>9.3702198699999997</v>
      </c>
      <c r="AI17" s="99">
        <v>364.36375182624431</v>
      </c>
      <c r="AJ17" s="99">
        <v>310.64499107000006</v>
      </c>
      <c r="AK17" s="99">
        <v>217.85296449999998</v>
      </c>
      <c r="AL17" s="99">
        <v>46.348830769999999</v>
      </c>
      <c r="AM17" s="99">
        <v>22.69707</v>
      </c>
      <c r="AN17" s="99">
        <v>65.15823644000001</v>
      </c>
      <c r="AO17" s="99">
        <v>26.201000000000001</v>
      </c>
      <c r="AP17" s="99">
        <v>29.483273380000004</v>
      </c>
      <c r="AQ17" s="99">
        <v>2.5197235</v>
      </c>
      <c r="AR17" s="99">
        <v>74.514817139999991</v>
      </c>
      <c r="AS17" s="99">
        <v>45.274556583050078</v>
      </c>
      <c r="AT17" s="99">
        <v>35.162081199999996</v>
      </c>
      <c r="AU17" s="99">
        <v>47.981999999999999</v>
      </c>
      <c r="AV17" s="99">
        <v>50.99211742</v>
      </c>
      <c r="AW17" s="99">
        <v>9.6871145299999988</v>
      </c>
      <c r="AX17" s="99">
        <v>80.843435889999995</v>
      </c>
      <c r="AY17" s="99">
        <v>46.529181999999999</v>
      </c>
      <c r="AZ17" s="99">
        <v>11.903096999999999</v>
      </c>
      <c r="BA17" s="99">
        <v>34.439174970000003</v>
      </c>
      <c r="BB17" s="99">
        <v>3.1648153000000003</v>
      </c>
      <c r="BC17" s="99">
        <v>51.480650000000004</v>
      </c>
      <c r="BD17" s="99">
        <v>99.427060300000008</v>
      </c>
      <c r="BE17" s="99">
        <v>84.880712687000013</v>
      </c>
      <c r="BF17" s="99">
        <v>58.07217</v>
      </c>
    </row>
    <row r="18" spans="2:58" x14ac:dyDescent="0.5">
      <c r="B18" s="101" t="s">
        <v>344</v>
      </c>
      <c r="C18" s="99">
        <v>647.74385328713993</v>
      </c>
      <c r="D18" s="99">
        <v>1195.7382349999998</v>
      </c>
      <c r="E18" s="99">
        <v>1114.7090005</v>
      </c>
      <c r="F18" s="99">
        <v>846.31304751999994</v>
      </c>
      <c r="G18" s="99">
        <v>403.99891263000006</v>
      </c>
      <c r="H18" s="99">
        <v>773.48289207999994</v>
      </c>
      <c r="I18" s="99">
        <v>632.09957631364318</v>
      </c>
      <c r="J18" s="99">
        <v>665.30591858399998</v>
      </c>
      <c r="K18" s="99">
        <v>1653.0029300999981</v>
      </c>
      <c r="L18" s="99">
        <v>679.52841915999898</v>
      </c>
      <c r="M18" s="99">
        <v>794.43682332999981</v>
      </c>
      <c r="N18" s="99">
        <v>742.72461845999999</v>
      </c>
      <c r="O18" s="99">
        <v>994.35523901999863</v>
      </c>
      <c r="P18" s="99">
        <v>771.32320760083326</v>
      </c>
      <c r="Q18" s="99">
        <v>1316.660231674588</v>
      </c>
      <c r="R18" s="99">
        <v>751.69730520704297</v>
      </c>
      <c r="S18" s="99">
        <v>504.64279036999994</v>
      </c>
      <c r="T18" s="99">
        <v>789.207680598244</v>
      </c>
      <c r="U18" s="99">
        <v>788.86745797000003</v>
      </c>
      <c r="V18" s="99">
        <v>977.99646910000013</v>
      </c>
      <c r="W18" s="99">
        <v>483.25386711999994</v>
      </c>
      <c r="X18" s="99">
        <v>820.24502855999981</v>
      </c>
      <c r="Y18" s="99">
        <v>206.15272012000003</v>
      </c>
      <c r="Z18" s="99">
        <v>11.939</v>
      </c>
      <c r="AA18" s="99">
        <v>28.380688730000006</v>
      </c>
      <c r="AB18" s="99">
        <v>241.17441028999997</v>
      </c>
      <c r="AC18" s="99">
        <v>72.899684959999988</v>
      </c>
      <c r="AD18" s="99">
        <v>25.333355569999998</v>
      </c>
      <c r="AE18" s="99">
        <v>427.70847269000001</v>
      </c>
      <c r="AF18" s="99">
        <v>330.23240000000004</v>
      </c>
      <c r="AG18" s="99">
        <v>245.84390183000002</v>
      </c>
      <c r="AH18" s="99">
        <v>6.56973567</v>
      </c>
      <c r="AI18" s="99">
        <v>308.41309705999993</v>
      </c>
      <c r="AJ18" s="99">
        <v>214.17794086433679</v>
      </c>
      <c r="AK18" s="99">
        <v>180.4622516</v>
      </c>
      <c r="AL18" s="99">
        <v>40.799241009999996</v>
      </c>
      <c r="AM18" s="99">
        <v>5.9262600000000001</v>
      </c>
      <c r="AN18" s="99">
        <v>54.620492159999998</v>
      </c>
      <c r="AO18" s="99">
        <v>20.731999999999999</v>
      </c>
      <c r="AP18" s="99">
        <v>33.645091379999997</v>
      </c>
      <c r="AQ18" s="99">
        <v>9.5696748800000009</v>
      </c>
      <c r="AR18" s="99">
        <v>56.369619890000017</v>
      </c>
      <c r="AS18" s="99">
        <v>42.384264874999992</v>
      </c>
      <c r="AT18" s="99">
        <v>28.385822939999997</v>
      </c>
      <c r="AU18" s="99">
        <v>39.335999999999999</v>
      </c>
      <c r="AV18" s="99">
        <v>48.601397340000005</v>
      </c>
      <c r="AW18" s="99">
        <v>12.416636950000003</v>
      </c>
      <c r="AX18" s="99">
        <v>47.797887199999998</v>
      </c>
      <c r="AY18" s="99">
        <v>37.735062790000001</v>
      </c>
      <c r="AZ18" s="99">
        <v>6.1935970600000108</v>
      </c>
      <c r="BA18" s="99">
        <v>27.729968190000008</v>
      </c>
      <c r="BB18" s="99">
        <v>2.3546079</v>
      </c>
      <c r="BC18" s="99">
        <v>34.849620949381361</v>
      </c>
      <c r="BD18" s="99">
        <v>81.00394378</v>
      </c>
      <c r="BE18" s="99">
        <v>65.918295760000007</v>
      </c>
      <c r="BF18" s="99">
        <v>48.589759999999998</v>
      </c>
    </row>
    <row r="19" spans="2:58" x14ac:dyDescent="0.5">
      <c r="B19" s="101" t="s">
        <v>345</v>
      </c>
      <c r="C19" s="99">
        <v>0</v>
      </c>
      <c r="D19" s="99">
        <v>0</v>
      </c>
      <c r="E19" s="99">
        <v>0</v>
      </c>
      <c r="F19" s="99">
        <v>0</v>
      </c>
      <c r="G19" s="99">
        <v>0</v>
      </c>
      <c r="H19" s="99">
        <v>0</v>
      </c>
      <c r="I19" s="99">
        <v>0</v>
      </c>
      <c r="J19" s="99">
        <v>0</v>
      </c>
      <c r="K19" s="99">
        <v>0</v>
      </c>
      <c r="L19" s="99">
        <v>0</v>
      </c>
      <c r="M19" s="99">
        <v>0</v>
      </c>
      <c r="N19" s="99">
        <v>0</v>
      </c>
      <c r="O19" s="99">
        <v>0</v>
      </c>
      <c r="P19" s="99">
        <v>17.516564429999999</v>
      </c>
      <c r="Q19" s="99">
        <v>31.04349418</v>
      </c>
      <c r="R19" s="99">
        <v>0</v>
      </c>
      <c r="S19" s="99">
        <v>0</v>
      </c>
      <c r="T19" s="99">
        <v>0</v>
      </c>
      <c r="U19" s="99">
        <v>0</v>
      </c>
      <c r="V19" s="99">
        <v>0</v>
      </c>
      <c r="W19" s="99">
        <v>0</v>
      </c>
      <c r="X19" s="99">
        <v>0</v>
      </c>
      <c r="Y19" s="99">
        <v>0</v>
      </c>
      <c r="Z19" s="99">
        <v>0</v>
      </c>
      <c r="AA19" s="99">
        <v>0</v>
      </c>
      <c r="AB19" s="99">
        <v>0</v>
      </c>
      <c r="AC19" s="99">
        <v>0</v>
      </c>
      <c r="AD19" s="99">
        <v>0</v>
      </c>
      <c r="AE19" s="99">
        <v>0</v>
      </c>
      <c r="AF19" s="99">
        <v>0</v>
      </c>
      <c r="AG19" s="99">
        <v>0</v>
      </c>
      <c r="AH19" s="99">
        <v>0</v>
      </c>
      <c r="AI19" s="99">
        <v>0</v>
      </c>
      <c r="AJ19" s="99">
        <v>0</v>
      </c>
      <c r="AK19" s="99">
        <v>0</v>
      </c>
      <c r="AL19" s="99">
        <v>0</v>
      </c>
      <c r="AM19" s="99">
        <v>0</v>
      </c>
      <c r="AN19" s="99">
        <v>0</v>
      </c>
      <c r="AO19" s="99">
        <v>0</v>
      </c>
      <c r="AP19" s="99">
        <v>0</v>
      </c>
      <c r="AQ19" s="99">
        <v>0</v>
      </c>
      <c r="AR19" s="99">
        <v>0</v>
      </c>
      <c r="AS19" s="99">
        <v>0</v>
      </c>
      <c r="AT19" s="99">
        <v>0</v>
      </c>
      <c r="AU19" s="99">
        <v>0</v>
      </c>
      <c r="AV19" s="99">
        <v>0</v>
      </c>
      <c r="AW19" s="99">
        <v>0</v>
      </c>
      <c r="AX19" s="99">
        <v>0</v>
      </c>
      <c r="AY19" s="99">
        <v>0</v>
      </c>
      <c r="AZ19" s="99">
        <v>0</v>
      </c>
      <c r="BA19" s="99">
        <v>0</v>
      </c>
      <c r="BB19" s="99">
        <v>0</v>
      </c>
      <c r="BC19" s="99">
        <v>0</v>
      </c>
      <c r="BD19" s="99">
        <v>0</v>
      </c>
      <c r="BE19" s="99">
        <v>0</v>
      </c>
      <c r="BF19" s="99">
        <v>0</v>
      </c>
    </row>
    <row r="20" spans="2:58" x14ac:dyDescent="0.5">
      <c r="B20" s="102" t="s">
        <v>346</v>
      </c>
      <c r="C20" s="99">
        <v>0</v>
      </c>
      <c r="D20" s="99">
        <v>0</v>
      </c>
      <c r="E20" s="99">
        <v>0</v>
      </c>
      <c r="F20" s="99">
        <v>0</v>
      </c>
      <c r="G20" s="99">
        <v>0</v>
      </c>
      <c r="H20" s="99">
        <v>0</v>
      </c>
      <c r="I20" s="99">
        <v>0</v>
      </c>
      <c r="J20" s="99">
        <v>0</v>
      </c>
      <c r="K20" s="99">
        <v>0</v>
      </c>
      <c r="L20" s="99">
        <v>0</v>
      </c>
      <c r="M20" s="99">
        <v>0</v>
      </c>
      <c r="N20" s="99">
        <v>0</v>
      </c>
      <c r="O20" s="99">
        <v>0</v>
      </c>
      <c r="P20" s="99">
        <v>0</v>
      </c>
      <c r="Q20" s="99">
        <v>31.04349418</v>
      </c>
      <c r="R20" s="99">
        <v>0</v>
      </c>
      <c r="S20" s="99">
        <v>0</v>
      </c>
      <c r="T20" s="99">
        <v>0</v>
      </c>
      <c r="U20" s="99">
        <v>0</v>
      </c>
      <c r="V20" s="99">
        <v>0</v>
      </c>
      <c r="W20" s="99">
        <v>0</v>
      </c>
      <c r="X20" s="99">
        <v>0</v>
      </c>
      <c r="Y20" s="99">
        <v>0</v>
      </c>
      <c r="Z20" s="99">
        <v>0</v>
      </c>
      <c r="AA20" s="99">
        <v>0</v>
      </c>
      <c r="AB20" s="99">
        <v>0</v>
      </c>
      <c r="AC20" s="99">
        <v>0</v>
      </c>
      <c r="AD20" s="99">
        <v>0</v>
      </c>
      <c r="AE20" s="99">
        <v>0</v>
      </c>
      <c r="AF20" s="99">
        <v>0</v>
      </c>
      <c r="AG20" s="99">
        <v>0</v>
      </c>
      <c r="AH20" s="99">
        <v>0</v>
      </c>
      <c r="AI20" s="99">
        <v>0</v>
      </c>
      <c r="AJ20" s="99">
        <v>0</v>
      </c>
      <c r="AK20" s="99">
        <v>0</v>
      </c>
      <c r="AL20" s="99">
        <v>0</v>
      </c>
      <c r="AM20" s="99">
        <v>0</v>
      </c>
      <c r="AN20" s="99">
        <v>0</v>
      </c>
      <c r="AO20" s="99">
        <v>0</v>
      </c>
      <c r="AP20" s="99">
        <v>0</v>
      </c>
      <c r="AQ20" s="99">
        <v>0</v>
      </c>
      <c r="AR20" s="99">
        <v>0</v>
      </c>
      <c r="AS20" s="99">
        <v>0</v>
      </c>
      <c r="AT20" s="99">
        <v>0</v>
      </c>
      <c r="AU20" s="99">
        <v>0</v>
      </c>
      <c r="AV20" s="99">
        <v>0</v>
      </c>
      <c r="AW20" s="99">
        <v>0</v>
      </c>
      <c r="AX20" s="99">
        <v>0</v>
      </c>
      <c r="AY20" s="99">
        <v>0</v>
      </c>
      <c r="AZ20" s="99">
        <v>0</v>
      </c>
      <c r="BA20" s="99">
        <v>0</v>
      </c>
      <c r="BB20" s="99">
        <v>0</v>
      </c>
      <c r="BC20" s="99">
        <v>0</v>
      </c>
      <c r="BD20" s="99">
        <v>0</v>
      </c>
      <c r="BE20" s="99">
        <v>0</v>
      </c>
      <c r="BF20" s="99">
        <v>0</v>
      </c>
    </row>
    <row r="21" spans="2:58" x14ac:dyDescent="0.5">
      <c r="B21" s="102" t="s">
        <v>347</v>
      </c>
      <c r="C21" s="99">
        <v>0</v>
      </c>
      <c r="D21" s="99">
        <v>0</v>
      </c>
      <c r="E21" s="99">
        <v>0</v>
      </c>
      <c r="F21" s="99">
        <v>0</v>
      </c>
      <c r="G21" s="99">
        <v>0</v>
      </c>
      <c r="H21" s="99">
        <v>0</v>
      </c>
      <c r="I21" s="99">
        <v>0</v>
      </c>
      <c r="J21" s="99">
        <v>0</v>
      </c>
      <c r="K21" s="99">
        <v>0</v>
      </c>
      <c r="L21" s="99">
        <v>0</v>
      </c>
      <c r="M21" s="99">
        <v>0</v>
      </c>
      <c r="N21" s="99">
        <v>0</v>
      </c>
      <c r="O21" s="99">
        <v>0</v>
      </c>
      <c r="P21" s="99">
        <v>17.516564429999999</v>
      </c>
      <c r="Q21" s="99">
        <v>0</v>
      </c>
      <c r="R21" s="99">
        <v>0</v>
      </c>
      <c r="S21" s="99">
        <v>0</v>
      </c>
      <c r="T21" s="99">
        <v>0</v>
      </c>
      <c r="U21" s="99">
        <v>0</v>
      </c>
      <c r="V21" s="99">
        <v>0</v>
      </c>
      <c r="W21" s="99">
        <v>0</v>
      </c>
      <c r="X21" s="99">
        <v>0</v>
      </c>
      <c r="Y21" s="99">
        <v>0</v>
      </c>
      <c r="Z21" s="99">
        <v>0</v>
      </c>
      <c r="AA21" s="99">
        <v>0</v>
      </c>
      <c r="AB21" s="99">
        <v>0</v>
      </c>
      <c r="AC21" s="99">
        <v>0</v>
      </c>
      <c r="AD21" s="99">
        <v>0</v>
      </c>
      <c r="AE21" s="99">
        <v>0</v>
      </c>
      <c r="AF21" s="99">
        <v>0</v>
      </c>
      <c r="AG21" s="99">
        <v>0</v>
      </c>
      <c r="AH21" s="99">
        <v>0</v>
      </c>
      <c r="AI21" s="99">
        <v>0</v>
      </c>
      <c r="AJ21" s="99">
        <v>0</v>
      </c>
      <c r="AK21" s="99">
        <v>0</v>
      </c>
      <c r="AL21" s="99">
        <v>0</v>
      </c>
      <c r="AM21" s="99">
        <v>0</v>
      </c>
      <c r="AN21" s="99">
        <v>0</v>
      </c>
      <c r="AO21" s="99">
        <v>0</v>
      </c>
      <c r="AP21" s="99">
        <v>0</v>
      </c>
      <c r="AQ21" s="99">
        <v>0</v>
      </c>
      <c r="AR21" s="99">
        <v>0</v>
      </c>
      <c r="AS21" s="99">
        <v>0</v>
      </c>
      <c r="AT21" s="99">
        <v>0</v>
      </c>
      <c r="AU21" s="99">
        <v>0</v>
      </c>
      <c r="AV21" s="99">
        <v>0</v>
      </c>
      <c r="AW21" s="99">
        <v>0</v>
      </c>
      <c r="AX21" s="99">
        <v>0</v>
      </c>
      <c r="AY21" s="99">
        <v>0</v>
      </c>
      <c r="AZ21" s="99">
        <v>0</v>
      </c>
      <c r="BA21" s="99">
        <v>0</v>
      </c>
      <c r="BB21" s="99">
        <v>0</v>
      </c>
      <c r="BC21" s="99">
        <v>0</v>
      </c>
      <c r="BD21" s="99">
        <v>0</v>
      </c>
      <c r="BE21" s="99">
        <v>0</v>
      </c>
      <c r="BF21" s="99">
        <v>0</v>
      </c>
    </row>
    <row r="22" spans="2:58" x14ac:dyDescent="0.5">
      <c r="B22" s="101" t="s">
        <v>348</v>
      </c>
      <c r="C22" s="99">
        <v>0</v>
      </c>
      <c r="D22" s="99">
        <v>0</v>
      </c>
      <c r="E22" s="99">
        <v>0</v>
      </c>
      <c r="F22" s="99">
        <v>2.3390999999999999E-2</v>
      </c>
      <c r="G22" s="99">
        <v>1.0499999999999999E-3</v>
      </c>
      <c r="H22" s="99">
        <v>0</v>
      </c>
      <c r="I22" s="99">
        <v>0</v>
      </c>
      <c r="J22" s="99">
        <v>0</v>
      </c>
      <c r="K22" s="99">
        <v>0</v>
      </c>
      <c r="L22" s="99">
        <v>11.843214739999999</v>
      </c>
      <c r="M22" s="99">
        <v>6.6835622100000052</v>
      </c>
      <c r="N22" s="99">
        <v>0.11285575</v>
      </c>
      <c r="O22" s="99">
        <v>0</v>
      </c>
      <c r="P22" s="99">
        <v>48.541001699999995</v>
      </c>
      <c r="Q22" s="99">
        <v>0</v>
      </c>
      <c r="R22" s="99">
        <v>0</v>
      </c>
      <c r="S22" s="99">
        <v>0</v>
      </c>
      <c r="T22" s="99">
        <v>8.0199999999999994E-3</v>
      </c>
      <c r="U22" s="99">
        <v>0</v>
      </c>
      <c r="V22" s="99">
        <v>0</v>
      </c>
      <c r="W22" s="99">
        <v>8.1804076699999992</v>
      </c>
      <c r="X22" s="99">
        <v>0</v>
      </c>
      <c r="Y22" s="99">
        <v>0</v>
      </c>
      <c r="Z22" s="99">
        <v>3.5249999999999999</v>
      </c>
      <c r="AA22" s="99">
        <v>0</v>
      </c>
      <c r="AB22" s="99">
        <v>7.8421599999999994E-2</v>
      </c>
      <c r="AC22" s="99">
        <v>27.053674769999997</v>
      </c>
      <c r="AD22" s="99">
        <v>0</v>
      </c>
      <c r="AE22" s="99">
        <v>0</v>
      </c>
      <c r="AF22" s="99">
        <v>0</v>
      </c>
      <c r="AG22" s="99">
        <v>0</v>
      </c>
      <c r="AH22" s="99">
        <v>0</v>
      </c>
      <c r="AI22" s="99">
        <v>5.4787160000000001E-2</v>
      </c>
      <c r="AJ22" s="99">
        <v>0</v>
      </c>
      <c r="AK22" s="99">
        <v>0</v>
      </c>
      <c r="AL22" s="99">
        <v>0</v>
      </c>
      <c r="AM22" s="99">
        <v>0</v>
      </c>
      <c r="AN22" s="99">
        <v>0</v>
      </c>
      <c r="AO22" s="99">
        <v>0</v>
      </c>
      <c r="AP22" s="99">
        <v>0</v>
      </c>
      <c r="AQ22" s="99">
        <v>0</v>
      </c>
      <c r="AR22" s="99">
        <v>0</v>
      </c>
      <c r="AS22" s="99">
        <v>0</v>
      </c>
      <c r="AT22" s="99">
        <v>0</v>
      </c>
      <c r="AU22" s="99">
        <v>0</v>
      </c>
      <c r="AV22" s="99">
        <v>0</v>
      </c>
      <c r="AW22" s="99">
        <v>0</v>
      </c>
      <c r="AX22" s="99">
        <v>0</v>
      </c>
      <c r="AY22" s="99">
        <v>0</v>
      </c>
      <c r="AZ22" s="99">
        <v>0</v>
      </c>
      <c r="BA22" s="99">
        <v>0</v>
      </c>
      <c r="BB22" s="99">
        <v>0</v>
      </c>
      <c r="BC22" s="99">
        <v>0.25878379000000007</v>
      </c>
      <c r="BD22" s="99">
        <v>0</v>
      </c>
      <c r="BE22" s="99">
        <v>0</v>
      </c>
      <c r="BF22" s="99">
        <v>0</v>
      </c>
    </row>
    <row r="23" spans="2:58" x14ac:dyDescent="0.5">
      <c r="B23" s="101" t="s">
        <v>349</v>
      </c>
      <c r="C23" s="99">
        <v>761.91764675610398</v>
      </c>
      <c r="D23" s="99">
        <v>1698.851658</v>
      </c>
      <c r="E23" s="99">
        <v>3574.6031140702376</v>
      </c>
      <c r="F23" s="99">
        <v>1443.9623570399999</v>
      </c>
      <c r="G23" s="99">
        <v>257.49775656161466</v>
      </c>
      <c r="H23" s="99">
        <v>1509.5508380000001</v>
      </c>
      <c r="I23" s="99">
        <v>494.9104011273912</v>
      </c>
      <c r="J23" s="99">
        <v>366.63205572000004</v>
      </c>
      <c r="K23" s="99">
        <v>-479.62012152588579</v>
      </c>
      <c r="L23" s="99">
        <v>413.91530848999992</v>
      </c>
      <c r="M23" s="99">
        <v>6537.8721571604774</v>
      </c>
      <c r="N23" s="99">
        <v>814.38909715093735</v>
      </c>
      <c r="O23" s="99">
        <v>1194.1365602924113</v>
      </c>
      <c r="P23" s="99">
        <v>3017.2442642058213</v>
      </c>
      <c r="Q23" s="99">
        <v>1120.9700087604222</v>
      </c>
      <c r="R23" s="99">
        <v>869.18713575999982</v>
      </c>
      <c r="S23" s="99">
        <v>599.22456300061356</v>
      </c>
      <c r="T23" s="99">
        <v>1256.6730549258787</v>
      </c>
      <c r="U23" s="99">
        <v>1598.8573943000004</v>
      </c>
      <c r="V23" s="99">
        <v>1258.9214389862325</v>
      </c>
      <c r="W23" s="99">
        <v>485.95887783276169</v>
      </c>
      <c r="X23" s="99">
        <v>724.80255685588452</v>
      </c>
      <c r="Y23" s="99">
        <v>485.32983785395663</v>
      </c>
      <c r="Z23" s="99">
        <v>5.3040000000000003</v>
      </c>
      <c r="AA23" s="99">
        <v>14.773684169999996</v>
      </c>
      <c r="AB23" s="99">
        <v>293.20664116125499</v>
      </c>
      <c r="AC23" s="99">
        <v>253.99243624469997</v>
      </c>
      <c r="AD23" s="99">
        <v>40.597898800140186</v>
      </c>
      <c r="AE23" s="99">
        <v>699.1839324</v>
      </c>
      <c r="AF23" s="99">
        <v>424.5626231516502</v>
      </c>
      <c r="AG23" s="99">
        <v>310.46881706624993</v>
      </c>
      <c r="AH23" s="99">
        <v>10.929787660000002</v>
      </c>
      <c r="AI23" s="99">
        <v>649.13267163883688</v>
      </c>
      <c r="AJ23" s="99">
        <v>140.80101259914517</v>
      </c>
      <c r="AK23" s="99">
        <v>559.17016689000002</v>
      </c>
      <c r="AL23" s="99">
        <v>57.328417819999999</v>
      </c>
      <c r="AM23" s="99">
        <v>26.440739999999998</v>
      </c>
      <c r="AN23" s="99">
        <v>374.12878916999995</v>
      </c>
      <c r="AO23" s="99">
        <v>40.445696490000003</v>
      </c>
      <c r="AP23" s="99">
        <v>0</v>
      </c>
      <c r="AQ23" s="99">
        <v>0</v>
      </c>
      <c r="AR23" s="99">
        <v>0</v>
      </c>
      <c r="AS23" s="99">
        <v>47.07082906449908</v>
      </c>
      <c r="AT23" s="99">
        <v>49.086372499999996</v>
      </c>
      <c r="AU23" s="99">
        <v>78.183000000000007</v>
      </c>
      <c r="AV23" s="99">
        <v>62.85896709</v>
      </c>
      <c r="AW23" s="99">
        <v>72.68150051649998</v>
      </c>
      <c r="AX23" s="99">
        <v>105.95003978550004</v>
      </c>
      <c r="AY23" s="99">
        <v>67.558000000000007</v>
      </c>
      <c r="AZ23" s="99">
        <v>8.6243548800000003</v>
      </c>
      <c r="BA23" s="99">
        <v>139.99108879151754</v>
      </c>
      <c r="BB23" s="99">
        <v>0</v>
      </c>
      <c r="BC23" s="99">
        <v>97.043871130200003</v>
      </c>
      <c r="BD23" s="99">
        <v>126.98265953950005</v>
      </c>
      <c r="BE23" s="99">
        <v>2.3930217345503699</v>
      </c>
      <c r="BF23" s="99">
        <v>73.305293063874998</v>
      </c>
    </row>
    <row r="24" spans="2:58" x14ac:dyDescent="0.5">
      <c r="B24" s="102" t="s">
        <v>185</v>
      </c>
      <c r="C24" s="99">
        <v>761.91764675610398</v>
      </c>
      <c r="D24" s="99">
        <v>1698.851658</v>
      </c>
      <c r="E24" s="99">
        <v>3225.9353716085284</v>
      </c>
      <c r="F24" s="99">
        <v>1443.9623570399999</v>
      </c>
      <c r="G24" s="99">
        <v>257.49775656161466</v>
      </c>
      <c r="H24" s="99">
        <v>1509.5508380000001</v>
      </c>
      <c r="I24" s="99">
        <v>482.6330585273912</v>
      </c>
      <c r="J24" s="99">
        <v>366.63205572000004</v>
      </c>
      <c r="K24" s="99">
        <v>-479.62012152588579</v>
      </c>
      <c r="L24" s="99">
        <v>413.91530848999992</v>
      </c>
      <c r="M24" s="99">
        <v>6537.8721571604774</v>
      </c>
      <c r="N24" s="99">
        <v>814.38909715093735</v>
      </c>
      <c r="O24" s="99">
        <v>1194.1365602924113</v>
      </c>
      <c r="P24" s="99">
        <v>3017.2442642058213</v>
      </c>
      <c r="Q24" s="99">
        <v>1120.9700087604222</v>
      </c>
      <c r="R24" s="99">
        <v>869.18713575999982</v>
      </c>
      <c r="S24" s="99">
        <v>599.22456300061356</v>
      </c>
      <c r="T24" s="99">
        <v>1256.6730549258787</v>
      </c>
      <c r="U24" s="99">
        <v>1598.8573943000004</v>
      </c>
      <c r="V24" s="99">
        <v>1258.9214389862325</v>
      </c>
      <c r="W24" s="99">
        <v>485.95887783276169</v>
      </c>
      <c r="X24" s="99">
        <v>715.00307013088457</v>
      </c>
      <c r="Y24" s="99">
        <v>485.32983785395663</v>
      </c>
      <c r="Z24" s="99">
        <v>5.3040000000000003</v>
      </c>
      <c r="AA24" s="99">
        <v>14.773684169999996</v>
      </c>
      <c r="AB24" s="99">
        <v>293.20664116125499</v>
      </c>
      <c r="AC24" s="99">
        <v>253.99243624469997</v>
      </c>
      <c r="AD24" s="99">
        <v>40.597898800140186</v>
      </c>
      <c r="AE24" s="99">
        <v>699.1839324</v>
      </c>
      <c r="AF24" s="99">
        <v>424.5626231516502</v>
      </c>
      <c r="AG24" s="99">
        <v>310.46881706624993</v>
      </c>
      <c r="AH24" s="99">
        <v>10.929787660000002</v>
      </c>
      <c r="AI24" s="99">
        <v>649.13267163883688</v>
      </c>
      <c r="AJ24" s="99">
        <v>140.80101259914517</v>
      </c>
      <c r="AK24" s="99">
        <v>559.17016689000002</v>
      </c>
      <c r="AL24" s="99">
        <v>57.328417819999999</v>
      </c>
      <c r="AM24" s="99">
        <v>26.440739999999998</v>
      </c>
      <c r="AN24" s="99">
        <v>374.12878916999995</v>
      </c>
      <c r="AO24" s="99">
        <v>40.445696490000003</v>
      </c>
      <c r="AP24" s="99">
        <v>0</v>
      </c>
      <c r="AQ24" s="99">
        <v>0</v>
      </c>
      <c r="AR24" s="99">
        <v>0</v>
      </c>
      <c r="AS24" s="99">
        <v>47.07082906449908</v>
      </c>
      <c r="AT24" s="99">
        <v>49.086372499999996</v>
      </c>
      <c r="AU24" s="99">
        <v>78.183000000000007</v>
      </c>
      <c r="AV24" s="99">
        <v>62.85896709</v>
      </c>
      <c r="AW24" s="99">
        <v>72.68150051649998</v>
      </c>
      <c r="AX24" s="99">
        <v>105.95003978550004</v>
      </c>
      <c r="AY24" s="99">
        <v>67.558000000000007</v>
      </c>
      <c r="AZ24" s="99">
        <v>8.6243548800000003</v>
      </c>
      <c r="BA24" s="99">
        <v>139.99108879151754</v>
      </c>
      <c r="BB24" s="99">
        <v>0</v>
      </c>
      <c r="BC24" s="99">
        <v>97.043871130200003</v>
      </c>
      <c r="BD24" s="99">
        <v>126.98265953950005</v>
      </c>
      <c r="BE24" s="99">
        <v>2.3930217345503699</v>
      </c>
      <c r="BF24" s="99">
        <v>73.305293063874998</v>
      </c>
    </row>
    <row r="25" spans="2:58" x14ac:dyDescent="0.5">
      <c r="B25" s="103" t="s">
        <v>186</v>
      </c>
      <c r="C25" s="99">
        <v>761.91764675610398</v>
      </c>
      <c r="D25" s="99">
        <v>328.326277</v>
      </c>
      <c r="E25" s="99">
        <v>1718.7011674233527</v>
      </c>
      <c r="F25" s="99">
        <v>819.15644538311983</v>
      </c>
      <c r="G25" s="99">
        <v>142.56305140661485</v>
      </c>
      <c r="H25" s="99">
        <v>0</v>
      </c>
      <c r="I25" s="99">
        <v>162.37014540239119</v>
      </c>
      <c r="J25" s="99">
        <v>366.63205572000004</v>
      </c>
      <c r="K25" s="99">
        <v>-238.64864887088507</v>
      </c>
      <c r="L25" s="99">
        <v>62.224563639999992</v>
      </c>
      <c r="M25" s="99">
        <v>2776.4876464069876</v>
      </c>
      <c r="N25" s="99">
        <v>191.3704715415623</v>
      </c>
      <c r="O25" s="99">
        <v>1194.1365602924113</v>
      </c>
      <c r="P25" s="99">
        <v>734.64124065332271</v>
      </c>
      <c r="Q25" s="99">
        <v>19.944304860295915</v>
      </c>
      <c r="R25" s="99">
        <v>112.37935640999984</v>
      </c>
      <c r="S25" s="99">
        <v>52.146830640612492</v>
      </c>
      <c r="T25" s="99">
        <v>165.05075541150123</v>
      </c>
      <c r="U25" s="99">
        <v>317.18743773000011</v>
      </c>
      <c r="V25" s="99">
        <v>409.09201098810689</v>
      </c>
      <c r="W25" s="99">
        <v>125.52018772650842</v>
      </c>
      <c r="X25" s="99">
        <v>184.74002033088473</v>
      </c>
      <c r="Y25" s="99">
        <v>75.186313870331773</v>
      </c>
      <c r="Z25" s="99">
        <v>4.3559999999999999</v>
      </c>
      <c r="AA25" s="99">
        <v>14.773684169999996</v>
      </c>
      <c r="AB25" s="99">
        <v>1.4576551595050096</v>
      </c>
      <c r="AC25" s="99">
        <v>32.294348067575008</v>
      </c>
      <c r="AD25" s="99">
        <v>2.3096209001401897</v>
      </c>
      <c r="AE25" s="99">
        <v>268.9428262400001</v>
      </c>
      <c r="AF25" s="99">
        <v>189.48628410665003</v>
      </c>
      <c r="AG25" s="99">
        <v>99.836683776874978</v>
      </c>
      <c r="AH25" s="99">
        <v>2.3984476000000003</v>
      </c>
      <c r="AI25" s="99">
        <v>125.67472532042383</v>
      </c>
      <c r="AJ25" s="99">
        <v>53.600566671645197</v>
      </c>
      <c r="AK25" s="99">
        <v>167.78743732000001</v>
      </c>
      <c r="AL25" s="99">
        <v>0</v>
      </c>
      <c r="AM25" s="99">
        <v>8.4771899999999984</v>
      </c>
      <c r="AN25" s="99">
        <v>26.18919661</v>
      </c>
      <c r="AO25" s="99">
        <v>16.080757070000001</v>
      </c>
      <c r="AP25" s="99">
        <v>0</v>
      </c>
      <c r="AQ25" s="99">
        <v>0</v>
      </c>
      <c r="AR25" s="99">
        <v>0</v>
      </c>
      <c r="AS25" s="99">
        <v>0</v>
      </c>
      <c r="AT25" s="99">
        <v>38.002893999999998</v>
      </c>
      <c r="AU25" s="99">
        <v>17.827999999999999</v>
      </c>
      <c r="AV25" s="99">
        <v>10.173014759999999</v>
      </c>
      <c r="AW25" s="99">
        <v>27.965251353999971</v>
      </c>
      <c r="AX25" s="99">
        <v>34.1869073855</v>
      </c>
      <c r="AY25" s="99">
        <v>3.2109999999999999</v>
      </c>
      <c r="AZ25" s="99">
        <v>8.2809308500000007</v>
      </c>
      <c r="BA25" s="99">
        <v>24.311313665642516</v>
      </c>
      <c r="BB25" s="99">
        <v>0</v>
      </c>
      <c r="BC25" s="99">
        <v>44.392029999999998</v>
      </c>
      <c r="BD25" s="99">
        <v>33.996776637999993</v>
      </c>
      <c r="BE25" s="99">
        <v>23.772213472050325</v>
      </c>
      <c r="BF25" s="99">
        <v>0.63919493387499804</v>
      </c>
    </row>
    <row r="26" spans="2:58" x14ac:dyDescent="0.5">
      <c r="B26" s="102" t="s">
        <v>187</v>
      </c>
      <c r="C26" s="99">
        <v>761.91764675610398</v>
      </c>
      <c r="D26" s="99">
        <v>119.67971300000001</v>
      </c>
      <c r="E26" s="99">
        <v>1718.7011674233527</v>
      </c>
      <c r="F26" s="99">
        <v>187.77599835649562</v>
      </c>
      <c r="G26" s="99">
        <v>0</v>
      </c>
      <c r="H26" s="99">
        <v>0</v>
      </c>
      <c r="I26" s="99">
        <v>146.70270563864017</v>
      </c>
      <c r="J26" s="99">
        <v>366.63205572000004</v>
      </c>
      <c r="K26" s="99">
        <v>52.848344774115084</v>
      </c>
      <c r="L26" s="99">
        <v>62.224563639999992</v>
      </c>
      <c r="M26" s="99">
        <v>1945.2048704046144</v>
      </c>
      <c r="N26" s="99">
        <v>45.925055162437189</v>
      </c>
      <c r="O26" s="99">
        <v>1194.1365602924113</v>
      </c>
      <c r="P26" s="99">
        <v>380.81628927732305</v>
      </c>
      <c r="Q26" s="99">
        <v>-75.105046186179848</v>
      </c>
      <c r="R26" s="99">
        <v>112.37935640999984</v>
      </c>
      <c r="S26" s="99">
        <v>132.81738051498724</v>
      </c>
      <c r="T26" s="99">
        <v>0</v>
      </c>
      <c r="U26" s="99">
        <v>107.56163661000001</v>
      </c>
      <c r="V26" s="99">
        <v>122.48800961110659</v>
      </c>
      <c r="W26" s="99">
        <v>0</v>
      </c>
      <c r="X26" s="99">
        <v>58.475264426734896</v>
      </c>
      <c r="Y26" s="99">
        <v>17.370728942331649</v>
      </c>
      <c r="Z26" s="99">
        <v>3.05</v>
      </c>
      <c r="AA26" s="99">
        <v>14.773684169999996</v>
      </c>
      <c r="AB26" s="99">
        <v>1.4576551595050096</v>
      </c>
      <c r="AC26" s="99">
        <v>0</v>
      </c>
      <c r="AD26" s="99">
        <v>-1.7658690998598099</v>
      </c>
      <c r="AE26" s="99">
        <v>103.43785296000001</v>
      </c>
      <c r="AF26" s="99">
        <v>0</v>
      </c>
      <c r="AG26" s="99">
        <v>0</v>
      </c>
      <c r="AH26" s="99">
        <v>-0.31991903999999999</v>
      </c>
      <c r="AI26" s="99">
        <v>-47.506273530164009</v>
      </c>
      <c r="AJ26" s="99">
        <v>42.454036385020196</v>
      </c>
      <c r="AK26" s="99">
        <v>31.404370900000007</v>
      </c>
      <c r="AL26" s="99">
        <v>0</v>
      </c>
      <c r="AM26" s="99">
        <v>2.45791</v>
      </c>
      <c r="AN26" s="99">
        <v>5.60919306</v>
      </c>
      <c r="AO26" s="99">
        <v>0</v>
      </c>
      <c r="AP26" s="99">
        <v>0</v>
      </c>
      <c r="AQ26" s="99">
        <v>0</v>
      </c>
      <c r="AR26" s="99">
        <v>0</v>
      </c>
      <c r="AS26" s="99">
        <v>0</v>
      </c>
      <c r="AT26" s="99">
        <v>33.781494399999993</v>
      </c>
      <c r="AU26" s="99">
        <v>4.8659999999999997</v>
      </c>
      <c r="AV26" s="99">
        <v>3.4129099999999997</v>
      </c>
      <c r="AW26" s="99">
        <v>0</v>
      </c>
      <c r="AX26" s="99">
        <v>0</v>
      </c>
      <c r="AY26" s="99">
        <v>-6.798</v>
      </c>
      <c r="AZ26" s="99">
        <v>4.7547967600000014</v>
      </c>
      <c r="BA26" s="99">
        <v>-3.3187087487324924</v>
      </c>
      <c r="BB26" s="99">
        <v>0</v>
      </c>
      <c r="BC26" s="99">
        <v>3.6709899999999998</v>
      </c>
      <c r="BD26" s="99">
        <v>0</v>
      </c>
      <c r="BE26" s="99">
        <v>13.086399525550238</v>
      </c>
      <c r="BF26" s="99">
        <v>0</v>
      </c>
    </row>
    <row r="27" spans="2:58" x14ac:dyDescent="0.5">
      <c r="B27" s="102" t="s">
        <v>188</v>
      </c>
      <c r="C27" s="147">
        <v>0</v>
      </c>
      <c r="D27" s="99">
        <v>208.64656400000001</v>
      </c>
      <c r="E27" s="99">
        <v>0</v>
      </c>
      <c r="F27" s="99">
        <v>631.38044702662421</v>
      </c>
      <c r="G27" s="99">
        <v>142.56305140661485</v>
      </c>
      <c r="H27" s="99">
        <v>0</v>
      </c>
      <c r="I27" s="99">
        <v>15.66743976375103</v>
      </c>
      <c r="J27" s="99">
        <v>0</v>
      </c>
      <c r="K27" s="99">
        <v>-291.49699364500015</v>
      </c>
      <c r="L27" s="99">
        <v>0</v>
      </c>
      <c r="M27" s="99">
        <v>831.28277600237323</v>
      </c>
      <c r="N27" s="99">
        <v>145.44541637912511</v>
      </c>
      <c r="O27" s="99">
        <v>0</v>
      </c>
      <c r="P27" s="99">
        <v>353.82495137599972</v>
      </c>
      <c r="Q27" s="99">
        <v>95.049351046475763</v>
      </c>
      <c r="R27" s="99">
        <v>0</v>
      </c>
      <c r="S27" s="99">
        <v>-80.670549874374743</v>
      </c>
      <c r="T27" s="99">
        <v>165.05075541150123</v>
      </c>
      <c r="U27" s="99">
        <v>209.62580112000009</v>
      </c>
      <c r="V27" s="99">
        <v>286.60400137700032</v>
      </c>
      <c r="W27" s="99">
        <v>125.52018772650842</v>
      </c>
      <c r="X27" s="99">
        <v>126.26475590414984</v>
      </c>
      <c r="Y27" s="99">
        <v>57.815584928000121</v>
      </c>
      <c r="Z27" s="99">
        <v>1.306</v>
      </c>
      <c r="AA27" s="99">
        <v>0</v>
      </c>
      <c r="AB27" s="99">
        <v>0</v>
      </c>
      <c r="AC27" s="99">
        <v>32.294348067575008</v>
      </c>
      <c r="AD27" s="99">
        <v>4.0754899999999994</v>
      </c>
      <c r="AE27" s="99">
        <v>165.50497328000003</v>
      </c>
      <c r="AF27" s="99">
        <v>189.48628410665003</v>
      </c>
      <c r="AG27" s="99">
        <v>99.836683776874978</v>
      </c>
      <c r="AH27" s="99">
        <v>2.7183666400000002</v>
      </c>
      <c r="AI27" s="99">
        <v>173.18099885058786</v>
      </c>
      <c r="AJ27" s="99">
        <v>11.146530286625</v>
      </c>
      <c r="AK27" s="99">
        <v>136.38306641999998</v>
      </c>
      <c r="AL27" s="99">
        <v>0</v>
      </c>
      <c r="AM27" s="99">
        <v>6.0192800000000002</v>
      </c>
      <c r="AN27" s="99">
        <v>20.580003550000001</v>
      </c>
      <c r="AO27" s="99">
        <v>16.080757070000001</v>
      </c>
      <c r="AP27" s="99">
        <v>0</v>
      </c>
      <c r="AQ27" s="99">
        <v>0</v>
      </c>
      <c r="AR27" s="99">
        <v>0</v>
      </c>
      <c r="AS27" s="99">
        <v>0</v>
      </c>
      <c r="AT27" s="99">
        <v>4.2213996000000007</v>
      </c>
      <c r="AU27" s="99">
        <v>12.962</v>
      </c>
      <c r="AV27" s="99">
        <v>6.7601047599999999</v>
      </c>
      <c r="AW27" s="99">
        <v>27.965251353999971</v>
      </c>
      <c r="AX27" s="99">
        <v>34.1869073855</v>
      </c>
      <c r="AY27" s="99">
        <v>10.009</v>
      </c>
      <c r="AZ27" s="99">
        <v>3.5261340900000007</v>
      </c>
      <c r="BA27" s="99">
        <v>27.630022414375009</v>
      </c>
      <c r="BB27" s="99">
        <v>0</v>
      </c>
      <c r="BC27" s="99">
        <v>40.721040000000002</v>
      </c>
      <c r="BD27" s="99">
        <v>33.996776637999993</v>
      </c>
      <c r="BE27" s="99">
        <v>10.685813946500087</v>
      </c>
      <c r="BF27" s="99">
        <v>0.63919493387499804</v>
      </c>
    </row>
    <row r="28" spans="2:58" x14ac:dyDescent="0.5">
      <c r="B28" s="103" t="s">
        <v>189</v>
      </c>
      <c r="C28" s="99">
        <v>0</v>
      </c>
      <c r="D28" s="99">
        <v>1370.5253810000002</v>
      </c>
      <c r="E28" s="99">
        <v>1507.2342041851757</v>
      </c>
      <c r="F28" s="99">
        <v>624.80591165688008</v>
      </c>
      <c r="G28" s="99">
        <v>114.93470515499979</v>
      </c>
      <c r="H28" s="99">
        <v>0</v>
      </c>
      <c r="I28" s="99">
        <v>320.26291312500001</v>
      </c>
      <c r="J28" s="99">
        <v>0</v>
      </c>
      <c r="K28" s="99">
        <v>-240.9714726550007</v>
      </c>
      <c r="L28" s="99">
        <v>351.69074484999993</v>
      </c>
      <c r="M28" s="99">
        <v>3761.3845107534898</v>
      </c>
      <c r="N28" s="99">
        <v>623.01862560937502</v>
      </c>
      <c r="O28" s="99">
        <v>0</v>
      </c>
      <c r="P28" s="99">
        <v>2282.6030235524986</v>
      </c>
      <c r="Q28" s="99">
        <v>1101.0257039001262</v>
      </c>
      <c r="R28" s="99">
        <v>756.80777935000003</v>
      </c>
      <c r="S28" s="99">
        <v>547.07773236000105</v>
      </c>
      <c r="T28" s="99">
        <v>1091.6222995143773</v>
      </c>
      <c r="U28" s="99">
        <v>1025.0169149400003</v>
      </c>
      <c r="V28" s="99">
        <v>849.82942799812554</v>
      </c>
      <c r="W28" s="99">
        <v>360.43869010625326</v>
      </c>
      <c r="X28" s="99">
        <v>517.47090178999986</v>
      </c>
      <c r="Y28" s="99">
        <v>410.14352398362485</v>
      </c>
      <c r="Z28" s="99">
        <v>0.94799999999999995</v>
      </c>
      <c r="AA28" s="99">
        <v>0</v>
      </c>
      <c r="AB28" s="99">
        <v>291.74898600174998</v>
      </c>
      <c r="AC28" s="99">
        <v>221.69808817712496</v>
      </c>
      <c r="AD28" s="99">
        <v>38.288277900000004</v>
      </c>
      <c r="AE28" s="99">
        <v>430.24110616000002</v>
      </c>
      <c r="AF28" s="99">
        <v>235.07633904500011</v>
      </c>
      <c r="AG28" s="99">
        <v>210.63213328937493</v>
      </c>
      <c r="AH28" s="99">
        <v>8.5313400599999998</v>
      </c>
      <c r="AI28" s="99">
        <v>523.45794631841306</v>
      </c>
      <c r="AJ28" s="99">
        <v>87.200445927499999</v>
      </c>
      <c r="AK28" s="99">
        <v>387.48140110000008</v>
      </c>
      <c r="AL28" s="99">
        <v>57.328417819999999</v>
      </c>
      <c r="AM28" s="99">
        <v>17.963549999999998</v>
      </c>
      <c r="AN28" s="99">
        <v>347.93959255999994</v>
      </c>
      <c r="AO28" s="99">
        <v>24.364939420000002</v>
      </c>
      <c r="AP28" s="99">
        <v>0</v>
      </c>
      <c r="AQ28" s="99">
        <v>0</v>
      </c>
      <c r="AR28" s="99">
        <v>0</v>
      </c>
      <c r="AS28" s="99">
        <v>0</v>
      </c>
      <c r="AT28" s="99">
        <v>11.083478500000002</v>
      </c>
      <c r="AU28" s="99">
        <v>60.354999999999997</v>
      </c>
      <c r="AV28" s="99">
        <v>52.685952329999999</v>
      </c>
      <c r="AW28" s="99">
        <v>44.716249162499999</v>
      </c>
      <c r="AX28" s="99">
        <v>71.763132400000032</v>
      </c>
      <c r="AY28" s="99">
        <v>64.346999999999994</v>
      </c>
      <c r="AZ28" s="99">
        <v>0.34342402999999999</v>
      </c>
      <c r="BA28" s="99">
        <v>115.67977512587503</v>
      </c>
      <c r="BB28" s="99">
        <v>0</v>
      </c>
      <c r="BC28" s="99">
        <v>53.213949999999997</v>
      </c>
      <c r="BD28" s="99">
        <v>92.985882901500048</v>
      </c>
      <c r="BE28" s="99">
        <v>-21.379191737499955</v>
      </c>
      <c r="BF28" s="99">
        <v>72.666098129999995</v>
      </c>
    </row>
    <row r="29" spans="2:58" x14ac:dyDescent="0.5">
      <c r="B29" s="103" t="s">
        <v>190</v>
      </c>
      <c r="C29" s="99">
        <v>0</v>
      </c>
      <c r="D29" s="99">
        <v>0</v>
      </c>
      <c r="E29" s="99">
        <v>0</v>
      </c>
      <c r="F29" s="99">
        <v>0</v>
      </c>
      <c r="G29" s="99">
        <v>0</v>
      </c>
      <c r="H29" s="99">
        <v>1509.5508380000001</v>
      </c>
      <c r="I29" s="99">
        <v>0</v>
      </c>
      <c r="J29" s="99">
        <v>0</v>
      </c>
      <c r="K29" s="99">
        <v>0</v>
      </c>
      <c r="L29" s="99">
        <v>0</v>
      </c>
      <c r="M29" s="99">
        <v>0</v>
      </c>
      <c r="N29" s="99">
        <v>0</v>
      </c>
      <c r="O29" s="99">
        <v>0</v>
      </c>
      <c r="P29" s="99">
        <v>0</v>
      </c>
      <c r="Q29" s="99">
        <v>0</v>
      </c>
      <c r="R29" s="99">
        <v>0</v>
      </c>
      <c r="S29" s="99">
        <v>0</v>
      </c>
      <c r="T29" s="99">
        <v>0</v>
      </c>
      <c r="U29" s="99">
        <v>256.65304163000002</v>
      </c>
      <c r="V29" s="99">
        <v>0</v>
      </c>
      <c r="W29" s="99">
        <v>0</v>
      </c>
      <c r="X29" s="99">
        <v>12.79214801</v>
      </c>
      <c r="Y29" s="99">
        <v>0</v>
      </c>
      <c r="Z29" s="99">
        <v>0</v>
      </c>
      <c r="AA29" s="99">
        <v>0</v>
      </c>
      <c r="AB29" s="99">
        <v>0</v>
      </c>
      <c r="AC29" s="99">
        <v>0</v>
      </c>
      <c r="AD29" s="99">
        <v>0</v>
      </c>
      <c r="AE29" s="99">
        <v>0</v>
      </c>
      <c r="AF29" s="99">
        <v>0</v>
      </c>
      <c r="AG29" s="99">
        <v>0</v>
      </c>
      <c r="AH29" s="99">
        <v>0</v>
      </c>
      <c r="AI29" s="99">
        <v>0</v>
      </c>
      <c r="AJ29" s="99">
        <v>0</v>
      </c>
      <c r="AK29" s="99">
        <v>3.9013284699999997</v>
      </c>
      <c r="AL29" s="99">
        <v>0</v>
      </c>
      <c r="AM29" s="99">
        <v>0</v>
      </c>
      <c r="AN29" s="99">
        <v>0</v>
      </c>
      <c r="AO29" s="99">
        <v>0</v>
      </c>
      <c r="AP29" s="99">
        <v>0</v>
      </c>
      <c r="AQ29" s="99">
        <v>0</v>
      </c>
      <c r="AR29" s="99">
        <v>0</v>
      </c>
      <c r="AS29" s="99">
        <v>47.07082906449908</v>
      </c>
      <c r="AT29" s="99">
        <v>0</v>
      </c>
      <c r="AU29" s="99">
        <v>0</v>
      </c>
      <c r="AV29" s="99">
        <v>0</v>
      </c>
      <c r="AW29" s="99">
        <v>0</v>
      </c>
      <c r="AX29" s="99">
        <v>0</v>
      </c>
      <c r="AY29" s="99">
        <v>0</v>
      </c>
      <c r="AZ29" s="99">
        <v>0</v>
      </c>
      <c r="BA29" s="99">
        <v>0</v>
      </c>
      <c r="BB29" s="99">
        <v>0</v>
      </c>
      <c r="BC29" s="99">
        <v>-0.56210886980000119</v>
      </c>
      <c r="BD29" s="99">
        <v>0</v>
      </c>
      <c r="BE29" s="99">
        <v>0</v>
      </c>
      <c r="BF29" s="99">
        <v>0</v>
      </c>
    </row>
    <row r="30" spans="2:58" x14ac:dyDescent="0.5">
      <c r="B30" s="102" t="s">
        <v>191</v>
      </c>
      <c r="C30" s="99">
        <v>0</v>
      </c>
      <c r="D30" s="99">
        <v>0</v>
      </c>
      <c r="E30" s="99">
        <v>0</v>
      </c>
      <c r="F30" s="99">
        <v>0</v>
      </c>
      <c r="G30" s="99">
        <v>0</v>
      </c>
      <c r="H30" s="99">
        <v>0</v>
      </c>
      <c r="I30" s="99">
        <v>0</v>
      </c>
      <c r="J30" s="99">
        <v>0</v>
      </c>
      <c r="K30" s="99">
        <v>0</v>
      </c>
      <c r="L30" s="99">
        <v>0</v>
      </c>
      <c r="M30" s="99">
        <v>0</v>
      </c>
      <c r="N30" s="99">
        <v>0</v>
      </c>
      <c r="O30" s="99">
        <v>0</v>
      </c>
      <c r="P30" s="99">
        <v>0</v>
      </c>
      <c r="Q30" s="99">
        <v>0</v>
      </c>
      <c r="R30" s="99">
        <v>0</v>
      </c>
      <c r="S30" s="99">
        <v>0</v>
      </c>
      <c r="T30" s="99">
        <v>0</v>
      </c>
      <c r="U30" s="99">
        <v>0</v>
      </c>
      <c r="V30" s="99">
        <v>0</v>
      </c>
      <c r="W30" s="99">
        <v>0</v>
      </c>
      <c r="X30" s="99">
        <v>0</v>
      </c>
      <c r="Y30" s="99">
        <v>0</v>
      </c>
      <c r="Z30" s="99">
        <v>0</v>
      </c>
      <c r="AA30" s="99">
        <v>0</v>
      </c>
      <c r="AB30" s="99">
        <v>0</v>
      </c>
      <c r="AC30" s="99">
        <v>0</v>
      </c>
      <c r="AD30" s="99">
        <v>0</v>
      </c>
      <c r="AE30" s="99">
        <v>0</v>
      </c>
      <c r="AF30" s="99">
        <v>0</v>
      </c>
      <c r="AG30" s="99">
        <v>0</v>
      </c>
      <c r="AH30" s="99">
        <v>0</v>
      </c>
      <c r="AI30" s="99">
        <v>0</v>
      </c>
      <c r="AJ30" s="99">
        <v>0</v>
      </c>
      <c r="AK30" s="99">
        <v>0</v>
      </c>
      <c r="AL30" s="99">
        <v>0</v>
      </c>
      <c r="AM30" s="99">
        <v>0</v>
      </c>
      <c r="AN30" s="99">
        <v>0</v>
      </c>
      <c r="AO30" s="99">
        <v>0</v>
      </c>
      <c r="AP30" s="99">
        <v>0</v>
      </c>
      <c r="AQ30" s="99">
        <v>0</v>
      </c>
      <c r="AR30" s="99">
        <v>0</v>
      </c>
      <c r="AS30" s="99">
        <v>0</v>
      </c>
      <c r="AT30" s="99">
        <v>0</v>
      </c>
      <c r="AU30" s="99">
        <v>0</v>
      </c>
      <c r="AV30" s="99">
        <v>0</v>
      </c>
      <c r="AW30" s="99">
        <v>0</v>
      </c>
      <c r="AX30" s="99">
        <v>0</v>
      </c>
      <c r="AY30" s="99">
        <v>0</v>
      </c>
      <c r="AZ30" s="99">
        <v>0</v>
      </c>
      <c r="BA30" s="99">
        <v>0</v>
      </c>
      <c r="BB30" s="99">
        <v>0</v>
      </c>
      <c r="BC30" s="99">
        <v>0</v>
      </c>
      <c r="BD30" s="99">
        <v>0</v>
      </c>
      <c r="BE30" s="99">
        <v>0</v>
      </c>
      <c r="BF30" s="99">
        <v>0</v>
      </c>
    </row>
    <row r="31" spans="2:58" x14ac:dyDescent="0.5">
      <c r="B31" s="102" t="s">
        <v>192</v>
      </c>
      <c r="C31" s="99">
        <v>0</v>
      </c>
      <c r="D31" s="99">
        <v>0</v>
      </c>
      <c r="E31" s="99">
        <v>348.36107946000004</v>
      </c>
      <c r="F31" s="99">
        <v>0</v>
      </c>
      <c r="G31" s="99">
        <v>0</v>
      </c>
      <c r="H31" s="99">
        <v>0</v>
      </c>
      <c r="I31" s="99">
        <v>12.277342599999997</v>
      </c>
      <c r="J31" s="99">
        <v>0</v>
      </c>
      <c r="K31" s="99">
        <v>0</v>
      </c>
      <c r="L31" s="99">
        <v>0</v>
      </c>
      <c r="M31" s="99">
        <v>0</v>
      </c>
      <c r="N31" s="99">
        <v>0</v>
      </c>
      <c r="O31" s="99">
        <v>0</v>
      </c>
      <c r="P31" s="99">
        <v>0</v>
      </c>
      <c r="Q31" s="99">
        <v>0</v>
      </c>
      <c r="R31" s="99">
        <v>0</v>
      </c>
      <c r="S31" s="99">
        <v>0</v>
      </c>
      <c r="T31" s="99">
        <v>0</v>
      </c>
      <c r="U31" s="99">
        <v>0</v>
      </c>
      <c r="V31" s="99">
        <v>0</v>
      </c>
      <c r="W31" s="99">
        <v>0</v>
      </c>
      <c r="X31" s="99">
        <v>9.7994867249999604</v>
      </c>
      <c r="Y31" s="99">
        <v>0</v>
      </c>
      <c r="Z31" s="99">
        <v>0</v>
      </c>
      <c r="AA31" s="99">
        <v>0</v>
      </c>
      <c r="AB31" s="99">
        <v>0</v>
      </c>
      <c r="AC31" s="99">
        <v>0</v>
      </c>
      <c r="AD31" s="99">
        <v>0</v>
      </c>
      <c r="AE31" s="99">
        <v>0</v>
      </c>
      <c r="AF31" s="99">
        <v>0</v>
      </c>
      <c r="AG31" s="99">
        <v>0</v>
      </c>
      <c r="AH31" s="99">
        <v>0</v>
      </c>
      <c r="AI31" s="99">
        <v>0</v>
      </c>
      <c r="AJ31" s="99">
        <v>0</v>
      </c>
      <c r="AK31" s="99">
        <v>0</v>
      </c>
      <c r="AL31" s="99">
        <v>0</v>
      </c>
      <c r="AM31" s="99">
        <v>0</v>
      </c>
      <c r="AN31" s="99">
        <v>0</v>
      </c>
      <c r="AO31" s="99">
        <v>0</v>
      </c>
      <c r="AP31" s="99">
        <v>0</v>
      </c>
      <c r="AQ31" s="99">
        <v>0</v>
      </c>
      <c r="AR31" s="99">
        <v>0</v>
      </c>
      <c r="AS31" s="99">
        <v>0</v>
      </c>
      <c r="AT31" s="99">
        <v>0</v>
      </c>
      <c r="AU31" s="99">
        <v>0</v>
      </c>
      <c r="AV31" s="99">
        <v>0</v>
      </c>
      <c r="AW31" s="99">
        <v>0</v>
      </c>
      <c r="AX31" s="99">
        <v>0</v>
      </c>
      <c r="AY31" s="99">
        <v>0</v>
      </c>
      <c r="AZ31" s="99">
        <v>0</v>
      </c>
      <c r="BA31" s="99">
        <v>0</v>
      </c>
      <c r="BB31" s="99">
        <v>0</v>
      </c>
      <c r="BC31" s="99">
        <v>0</v>
      </c>
      <c r="BD31" s="99">
        <v>0</v>
      </c>
      <c r="BE31" s="99">
        <v>0</v>
      </c>
      <c r="BF31" s="99">
        <v>0</v>
      </c>
    </row>
    <row r="32" spans="2:58" x14ac:dyDescent="0.5">
      <c r="B32" s="102" t="s">
        <v>350</v>
      </c>
      <c r="C32" s="99">
        <v>0</v>
      </c>
      <c r="D32" s="99">
        <v>0</v>
      </c>
      <c r="E32" s="99">
        <v>0.30666300170922278</v>
      </c>
      <c r="F32" s="99">
        <v>0</v>
      </c>
      <c r="G32" s="99">
        <v>0</v>
      </c>
      <c r="H32" s="99">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s="99">
        <v>0</v>
      </c>
      <c r="AL32" s="99">
        <v>0</v>
      </c>
      <c r="AM32" s="99">
        <v>0</v>
      </c>
      <c r="AN32" s="99">
        <v>0</v>
      </c>
      <c r="AO32" s="99">
        <v>0</v>
      </c>
      <c r="AP32" s="99">
        <v>0</v>
      </c>
      <c r="AQ32" s="99">
        <v>0</v>
      </c>
      <c r="AR32" s="99">
        <v>0</v>
      </c>
      <c r="AS32" s="99">
        <v>0</v>
      </c>
      <c r="AT32" s="99">
        <v>0</v>
      </c>
      <c r="AU32" s="99">
        <v>0</v>
      </c>
      <c r="AV32" s="99">
        <v>0</v>
      </c>
      <c r="AW32" s="99">
        <v>0</v>
      </c>
      <c r="AX32" s="99">
        <v>0</v>
      </c>
      <c r="AY32" s="99">
        <v>0</v>
      </c>
      <c r="AZ32" s="99">
        <v>0</v>
      </c>
      <c r="BA32" s="99">
        <v>0</v>
      </c>
      <c r="BB32" s="99">
        <v>0</v>
      </c>
      <c r="BC32" s="99">
        <v>0</v>
      </c>
      <c r="BD32" s="99">
        <v>0</v>
      </c>
      <c r="BE32" s="99">
        <v>0</v>
      </c>
      <c r="BF32" s="99">
        <v>0</v>
      </c>
    </row>
    <row r="33" spans="2:58" x14ac:dyDescent="0.5">
      <c r="B33" s="101" t="s">
        <v>351</v>
      </c>
      <c r="C33" s="99">
        <v>0</v>
      </c>
      <c r="D33" s="99">
        <v>0</v>
      </c>
      <c r="E33" s="99">
        <v>2.3267499999999997</v>
      </c>
      <c r="F33" s="99">
        <v>0</v>
      </c>
      <c r="G33" s="99">
        <v>8.6042345005620504</v>
      </c>
      <c r="H33" s="99">
        <v>0</v>
      </c>
      <c r="I33" s="99">
        <v>0</v>
      </c>
      <c r="J33" s="99">
        <v>0</v>
      </c>
      <c r="K33" s="99">
        <v>17.277845489999997</v>
      </c>
      <c r="L33" s="99">
        <v>10.14787903</v>
      </c>
      <c r="M33" s="99">
        <v>0</v>
      </c>
      <c r="N33" s="99">
        <v>6.2121127199999986</v>
      </c>
      <c r="O33" s="99">
        <v>0</v>
      </c>
      <c r="P33" s="99">
        <v>0</v>
      </c>
      <c r="Q33" s="99">
        <v>0</v>
      </c>
      <c r="R33" s="99">
        <v>0</v>
      </c>
      <c r="S33" s="99">
        <v>0</v>
      </c>
      <c r="T33" s="99">
        <v>0</v>
      </c>
      <c r="U33" s="99">
        <v>23.60977522</v>
      </c>
      <c r="V33" s="99">
        <v>45.746371109999998</v>
      </c>
      <c r="W33" s="99">
        <v>0</v>
      </c>
      <c r="X33" s="99">
        <v>1.78870167</v>
      </c>
      <c r="Y33" s="99">
        <v>5.0171137199999993</v>
      </c>
      <c r="Z33" s="99">
        <v>0</v>
      </c>
      <c r="AA33" s="99">
        <v>0</v>
      </c>
      <c r="AB33" s="99">
        <v>0.97833872</v>
      </c>
      <c r="AC33" s="99">
        <v>0</v>
      </c>
      <c r="AD33" s="99">
        <v>0</v>
      </c>
      <c r="AE33" s="99">
        <v>0</v>
      </c>
      <c r="AF33" s="99">
        <v>0</v>
      </c>
      <c r="AG33" s="99">
        <v>0</v>
      </c>
      <c r="AH33" s="99">
        <v>0</v>
      </c>
      <c r="AI33" s="99">
        <v>0</v>
      </c>
      <c r="AJ33" s="99">
        <v>0</v>
      </c>
      <c r="AK33" s="99">
        <v>3.5051207000000004</v>
      </c>
      <c r="AL33" s="99">
        <v>0</v>
      </c>
      <c r="AM33" s="99">
        <v>0</v>
      </c>
      <c r="AN33" s="99">
        <v>0</v>
      </c>
      <c r="AO33" s="99">
        <v>0</v>
      </c>
      <c r="AP33" s="99">
        <v>0</v>
      </c>
      <c r="AQ33" s="99">
        <v>0</v>
      </c>
      <c r="AR33" s="99">
        <v>25.851461500000003</v>
      </c>
      <c r="AS33" s="99">
        <v>0</v>
      </c>
      <c r="AT33" s="99">
        <v>0</v>
      </c>
      <c r="AU33" s="99">
        <v>0</v>
      </c>
      <c r="AV33" s="99">
        <v>0</v>
      </c>
      <c r="AW33" s="99">
        <v>0</v>
      </c>
      <c r="AX33" s="99">
        <v>0</v>
      </c>
      <c r="AY33" s="99">
        <v>0</v>
      </c>
      <c r="AZ33" s="99">
        <v>0</v>
      </c>
      <c r="BA33" s="99">
        <v>0</v>
      </c>
      <c r="BB33" s="99">
        <v>0</v>
      </c>
      <c r="BC33" s="99">
        <v>0</v>
      </c>
      <c r="BD33" s="99">
        <v>0</v>
      </c>
      <c r="BE33" s="99">
        <v>0</v>
      </c>
      <c r="BF33" s="99">
        <v>0</v>
      </c>
    </row>
    <row r="34" spans="2:58" x14ac:dyDescent="0.5">
      <c r="B34" s="101" t="s">
        <v>352</v>
      </c>
      <c r="C34" s="99">
        <v>116.756285448708</v>
      </c>
      <c r="D34" s="99">
        <v>230.60349099999999</v>
      </c>
      <c r="E34" s="99">
        <v>655.98274817648871</v>
      </c>
      <c r="F34" s="99">
        <v>0</v>
      </c>
      <c r="G34" s="99">
        <v>321.15583227948338</v>
      </c>
      <c r="H34" s="99">
        <v>206.085183</v>
      </c>
      <c r="I34" s="99">
        <v>219.07309384999999</v>
      </c>
      <c r="J34" s="99">
        <v>298.96055499059753</v>
      </c>
      <c r="K34" s="99">
        <v>583.96583050857771</v>
      </c>
      <c r="L34" s="99">
        <v>187.08870445366568</v>
      </c>
      <c r="M34" s="99">
        <v>252.23754859883903</v>
      </c>
      <c r="N34" s="99">
        <v>198.59172124894241</v>
      </c>
      <c r="O34" s="99">
        <v>230.22939472876021</v>
      </c>
      <c r="P34" s="99">
        <v>8.102053526915812</v>
      </c>
      <c r="Q34" s="99">
        <v>543.31063417128507</v>
      </c>
      <c r="R34" s="99">
        <v>164.43874643925562</v>
      </c>
      <c r="S34" s="99">
        <v>316.9954681438968</v>
      </c>
      <c r="T34" s="99">
        <v>136.60777270171931</v>
      </c>
      <c r="U34" s="99">
        <v>353.0402106952717</v>
      </c>
      <c r="V34" s="99">
        <v>252.33594329754001</v>
      </c>
      <c r="W34" s="99">
        <v>123.44206239495011</v>
      </c>
      <c r="X34" s="99">
        <v>241.80078881206418</v>
      </c>
      <c r="Y34" s="99">
        <v>57.815355426381103</v>
      </c>
      <c r="Z34" s="99">
        <v>0</v>
      </c>
      <c r="AA34" s="99">
        <v>0</v>
      </c>
      <c r="AB34" s="99">
        <v>34.878385119976876</v>
      </c>
      <c r="AC34" s="99">
        <v>0</v>
      </c>
      <c r="AD34" s="99">
        <v>9.0010102136363734</v>
      </c>
      <c r="AE34" s="99">
        <v>117.11918522472038</v>
      </c>
      <c r="AF34" s="99">
        <v>93.22148</v>
      </c>
      <c r="AG34" s="99">
        <v>41.606275062368105</v>
      </c>
      <c r="AH34" s="99">
        <v>1.883338734999999</v>
      </c>
      <c r="AI34" s="99">
        <v>17.685117059726515</v>
      </c>
      <c r="AJ34" s="99">
        <v>0</v>
      </c>
      <c r="AK34" s="99">
        <v>46.638563120230167</v>
      </c>
      <c r="AL34" s="99">
        <v>0</v>
      </c>
      <c r="AM34" s="99">
        <v>0</v>
      </c>
      <c r="AN34" s="99">
        <v>0</v>
      </c>
      <c r="AO34" s="99">
        <v>4.7275101510000006</v>
      </c>
      <c r="AP34" s="99">
        <v>0</v>
      </c>
      <c r="AQ34" s="99">
        <v>0</v>
      </c>
      <c r="AR34" s="99">
        <v>12.704573657950991</v>
      </c>
      <c r="AS34" s="99">
        <v>0</v>
      </c>
      <c r="AT34" s="99">
        <v>5.4974790459999969</v>
      </c>
      <c r="AU34" s="99">
        <v>0</v>
      </c>
      <c r="AV34" s="99">
        <v>0</v>
      </c>
      <c r="AW34" s="99">
        <v>3.3474286982730077</v>
      </c>
      <c r="AX34" s="99">
        <v>6.5601887738890019</v>
      </c>
      <c r="AY34" s="99">
        <v>0</v>
      </c>
      <c r="AZ34" s="99">
        <v>0</v>
      </c>
      <c r="BA34" s="99">
        <v>0</v>
      </c>
      <c r="BB34" s="99">
        <v>0</v>
      </c>
      <c r="BC34" s="99">
        <v>2.3162416836418678</v>
      </c>
      <c r="BD34" s="99">
        <v>9.2547791318644776</v>
      </c>
      <c r="BE34" s="99">
        <v>24.611581743724994</v>
      </c>
      <c r="BF34" s="99">
        <v>0</v>
      </c>
    </row>
    <row r="35" spans="2:58" x14ac:dyDescent="0.5">
      <c r="B35" s="101" t="s">
        <v>353</v>
      </c>
      <c r="C35" s="99">
        <v>511.75596903983427</v>
      </c>
      <c r="D35" s="99">
        <v>1314.439901</v>
      </c>
      <c r="E35" s="99">
        <v>1771.1534200765193</v>
      </c>
      <c r="F35" s="99">
        <v>1158.4375051865229</v>
      </c>
      <c r="G35" s="99">
        <v>867.12074715460506</v>
      </c>
      <c r="H35" s="99">
        <v>556.42999399999997</v>
      </c>
      <c r="I35" s="99">
        <v>591.49735339999995</v>
      </c>
      <c r="J35" s="99">
        <v>807.19349847461331</v>
      </c>
      <c r="K35" s="99">
        <v>1576.7077423731598</v>
      </c>
      <c r="L35" s="99">
        <v>505.13950202489724</v>
      </c>
      <c r="M35" s="99">
        <v>767.37878321686605</v>
      </c>
      <c r="N35" s="99">
        <v>506.89950544395208</v>
      </c>
      <c r="O35" s="99">
        <v>621.3377175776526</v>
      </c>
      <c r="P35" s="99">
        <v>71.967868096534488</v>
      </c>
      <c r="Q35" s="99">
        <v>1336.2411682883155</v>
      </c>
      <c r="R35" s="99">
        <v>456.58078824598999</v>
      </c>
      <c r="S35" s="99">
        <v>855.12513356852128</v>
      </c>
      <c r="T35" s="99">
        <v>368.84098629464216</v>
      </c>
      <c r="U35" s="99">
        <v>941.61051107913352</v>
      </c>
      <c r="V35" s="99">
        <v>610.82678254999996</v>
      </c>
      <c r="W35" s="99">
        <v>333.89581846636526</v>
      </c>
      <c r="X35" s="99">
        <v>642.46692731257326</v>
      </c>
      <c r="Y35" s="99">
        <v>156.10145965122894</v>
      </c>
      <c r="Z35" s="99">
        <v>0</v>
      </c>
      <c r="AA35" s="99">
        <v>0</v>
      </c>
      <c r="AB35" s="99">
        <v>94.171639823937596</v>
      </c>
      <c r="AC35" s="99">
        <v>0</v>
      </c>
      <c r="AD35" s="99">
        <v>27.003030640909103</v>
      </c>
      <c r="AE35" s="99">
        <v>316.22180010674504</v>
      </c>
      <c r="AF35" s="99">
        <v>251.69801000000001</v>
      </c>
      <c r="AG35" s="99">
        <v>112.336942668394</v>
      </c>
      <c r="AH35" s="99">
        <v>5.085014584499997</v>
      </c>
      <c r="AI35" s="99">
        <v>47.749816061261583</v>
      </c>
      <c r="AJ35" s="99">
        <v>214.18836500999998</v>
      </c>
      <c r="AK35" s="99">
        <v>114.15678999999999</v>
      </c>
      <c r="AL35" s="99">
        <v>0</v>
      </c>
      <c r="AM35" s="99">
        <v>0</v>
      </c>
      <c r="AN35" s="99">
        <v>0</v>
      </c>
      <c r="AO35" s="99">
        <v>12.764277407699998</v>
      </c>
      <c r="AP35" s="99">
        <v>0</v>
      </c>
      <c r="AQ35" s="99">
        <v>0</v>
      </c>
      <c r="AR35" s="99">
        <v>34.302348876467676</v>
      </c>
      <c r="AS35" s="99">
        <v>2.3683343902352294</v>
      </c>
      <c r="AT35" s="99">
        <v>14.84319342419999</v>
      </c>
      <c r="AU35" s="99">
        <v>15.686</v>
      </c>
      <c r="AV35" s="99">
        <v>0</v>
      </c>
      <c r="AW35" s="99">
        <v>9.0380574853371201</v>
      </c>
      <c r="AX35" s="99">
        <v>17.712509689500305</v>
      </c>
      <c r="AY35" s="99">
        <v>3.959517723542981</v>
      </c>
      <c r="AZ35" s="99">
        <v>0.99926000000000004</v>
      </c>
      <c r="BA35" s="99">
        <v>0</v>
      </c>
      <c r="BB35" s="99">
        <v>0</v>
      </c>
      <c r="BC35" s="99">
        <v>5.6094567710330434</v>
      </c>
      <c r="BD35" s="99">
        <v>24.987903656034085</v>
      </c>
      <c r="BE35" s="99">
        <v>66.451270708057478</v>
      </c>
      <c r="BF35" s="99">
        <v>0</v>
      </c>
    </row>
    <row r="36" spans="2:58" x14ac:dyDescent="0.5">
      <c r="B36" s="101" t="s">
        <v>354</v>
      </c>
      <c r="C36" s="99">
        <v>0</v>
      </c>
      <c r="D36" s="99">
        <v>0</v>
      </c>
      <c r="E36" s="99">
        <v>0</v>
      </c>
      <c r="F36" s="99">
        <v>0</v>
      </c>
      <c r="G36" s="99">
        <v>0</v>
      </c>
      <c r="H36" s="99">
        <v>0</v>
      </c>
      <c r="I36" s="99">
        <v>0</v>
      </c>
      <c r="J36" s="99">
        <v>0</v>
      </c>
      <c r="K36" s="99">
        <v>0</v>
      </c>
      <c r="L36" s="99">
        <v>0</v>
      </c>
      <c r="M36" s="99">
        <v>0</v>
      </c>
      <c r="N36" s="99">
        <v>0</v>
      </c>
      <c r="O36" s="99">
        <v>0</v>
      </c>
      <c r="P36" s="99">
        <v>0</v>
      </c>
      <c r="Q36" s="99">
        <v>0</v>
      </c>
      <c r="R36" s="99">
        <v>0</v>
      </c>
      <c r="S36" s="99">
        <v>0</v>
      </c>
      <c r="T36" s="99">
        <v>5.6462665099999994</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s="99">
        <v>0</v>
      </c>
      <c r="AL36" s="99">
        <v>0</v>
      </c>
      <c r="AM36" s="99">
        <v>0</v>
      </c>
      <c r="AN36" s="99">
        <v>0</v>
      </c>
      <c r="AO36" s="99">
        <v>0</v>
      </c>
      <c r="AP36" s="99">
        <v>0</v>
      </c>
      <c r="AQ36" s="99">
        <v>0</v>
      </c>
      <c r="AR36" s="99">
        <v>0.28149245000000001</v>
      </c>
      <c r="AS36" s="99">
        <v>0</v>
      </c>
      <c r="AT36" s="99">
        <v>0</v>
      </c>
      <c r="AU36" s="99">
        <v>0</v>
      </c>
      <c r="AV36" s="99">
        <v>0</v>
      </c>
      <c r="AW36" s="99">
        <v>0</v>
      </c>
      <c r="AX36" s="99">
        <v>0</v>
      </c>
      <c r="AY36" s="99">
        <v>0</v>
      </c>
      <c r="AZ36" s="99">
        <v>0</v>
      </c>
      <c r="BA36" s="99">
        <v>0</v>
      </c>
      <c r="BB36" s="99">
        <v>0</v>
      </c>
      <c r="BC36" s="99">
        <v>0</v>
      </c>
      <c r="BD36" s="99">
        <v>0</v>
      </c>
      <c r="BE36" s="99">
        <v>0</v>
      </c>
      <c r="BF36" s="99">
        <v>0</v>
      </c>
    </row>
    <row r="37" spans="2:58" x14ac:dyDescent="0.5">
      <c r="B37" s="148" t="s">
        <v>355</v>
      </c>
      <c r="C37" s="99">
        <v>1706.6134544856111</v>
      </c>
      <c r="D37" s="99">
        <v>3066.8189139999995</v>
      </c>
      <c r="E37" s="99">
        <v>4132.6913135118793</v>
      </c>
      <c r="F37" s="99">
        <v>2703.0208454352178</v>
      </c>
      <c r="G37" s="99">
        <v>2023.2817433607438</v>
      </c>
      <c r="H37" s="99">
        <v>1298.3366528100005</v>
      </c>
      <c r="I37" s="99">
        <v>1380.1604912779655</v>
      </c>
      <c r="J37" s="99">
        <v>1883.4514964407649</v>
      </c>
      <c r="K37" s="99">
        <v>3678.98473220404</v>
      </c>
      <c r="L37" s="99">
        <v>1178.6588380580936</v>
      </c>
      <c r="M37" s="99">
        <v>1502.7591541726899</v>
      </c>
      <c r="N37" s="99">
        <v>1280.4259857965299</v>
      </c>
      <c r="O37" s="99">
        <v>1450.7268349811766</v>
      </c>
      <c r="P37" s="99">
        <v>100.61853825929587</v>
      </c>
      <c r="Q37" s="99">
        <v>3553.5545392532481</v>
      </c>
      <c r="R37" s="99">
        <v>1023.3679294073112</v>
      </c>
      <c r="S37" s="99">
        <v>1997.8340797265498</v>
      </c>
      <c r="T37" s="99">
        <v>860.62896802083173</v>
      </c>
      <c r="U37" s="99">
        <v>2235.7513851783115</v>
      </c>
      <c r="V37" s="99">
        <v>1660.1967070524599</v>
      </c>
      <c r="W37" s="99">
        <v>777.08274308818568</v>
      </c>
      <c r="X37" s="99">
        <v>1533.7401719960044</v>
      </c>
      <c r="Y37" s="99">
        <v>364.23673918620091</v>
      </c>
      <c r="Z37" s="99">
        <v>0</v>
      </c>
      <c r="AA37" s="99">
        <v>12.776228200000004</v>
      </c>
      <c r="AB37" s="99">
        <v>219.73382625585438</v>
      </c>
      <c r="AC37" s="99">
        <v>0</v>
      </c>
      <c r="AD37" s="99">
        <v>63.00707149545461</v>
      </c>
      <c r="AE37" s="99">
        <v>737.85086691573849</v>
      </c>
      <c r="AF37" s="99">
        <v>587.29535999999996</v>
      </c>
      <c r="AG37" s="99">
        <v>262.11953289291898</v>
      </c>
      <c r="AH37" s="99">
        <v>11.865034030499995</v>
      </c>
      <c r="AI37" s="99">
        <v>111.41623747627705</v>
      </c>
      <c r="AJ37" s="99">
        <v>490.24697842446437</v>
      </c>
      <c r="AK37" s="99">
        <v>305.59027808207151</v>
      </c>
      <c r="AL37" s="99">
        <v>0</v>
      </c>
      <c r="AM37" s="99">
        <v>0</v>
      </c>
      <c r="AN37" s="99">
        <v>0</v>
      </c>
      <c r="AO37" s="99">
        <v>29.783313951299998</v>
      </c>
      <c r="AP37" s="99">
        <v>15.885319830000011</v>
      </c>
      <c r="AQ37" s="99">
        <v>17.051981299999998</v>
      </c>
      <c r="AR37" s="99">
        <v>80.038814045091272</v>
      </c>
      <c r="AS37" s="99">
        <v>5.8105874472155428</v>
      </c>
      <c r="AT37" s="99">
        <v>34.634117989799975</v>
      </c>
      <c r="AU37" s="99">
        <v>8.5830000000000002</v>
      </c>
      <c r="AV37" s="99">
        <v>0</v>
      </c>
      <c r="AW37" s="99">
        <v>21.088800799119948</v>
      </c>
      <c r="AX37" s="99">
        <v>41.329189275500717</v>
      </c>
      <c r="AY37" s="99">
        <v>9.2388746882669555</v>
      </c>
      <c r="AZ37" s="99">
        <v>2.6513</v>
      </c>
      <c r="BA37" s="99">
        <v>0</v>
      </c>
      <c r="BB37" s="99">
        <v>156.60798</v>
      </c>
      <c r="BC37" s="99">
        <v>15.236718381743755</v>
      </c>
      <c r="BD37" s="99">
        <v>58.305108530746203</v>
      </c>
      <c r="BE37" s="99">
        <v>155.05296498546744</v>
      </c>
      <c r="BF37" s="99">
        <v>0</v>
      </c>
    </row>
    <row r="38" spans="2:58" x14ac:dyDescent="0.5">
      <c r="B38" s="149" t="s">
        <v>356</v>
      </c>
      <c r="C38" s="114">
        <v>14453.958557255872</v>
      </c>
      <c r="D38" s="114">
        <v>19976.117437999997</v>
      </c>
      <c r="E38" s="114">
        <v>29122.13692919512</v>
      </c>
      <c r="F38" s="114">
        <v>17960.920715038599</v>
      </c>
      <c r="G38" s="114">
        <v>8098.715733375102</v>
      </c>
      <c r="H38" s="114">
        <v>14091.171981665148</v>
      </c>
      <c r="I38" s="114">
        <v>10719.079674008997</v>
      </c>
      <c r="J38" s="114">
        <v>13432.775378531762</v>
      </c>
      <c r="K38" s="114">
        <v>24148.4028267699</v>
      </c>
      <c r="L38" s="114">
        <v>12253.16199964666</v>
      </c>
      <c r="M38" s="114">
        <v>22234.00566124887</v>
      </c>
      <c r="N38" s="114">
        <v>11859.599181210362</v>
      </c>
      <c r="O38" s="114">
        <v>16880.609480398147</v>
      </c>
      <c r="P38" s="114">
        <v>14794.223487098567</v>
      </c>
      <c r="Q38" s="114">
        <v>25714.701022649064</v>
      </c>
      <c r="R38" s="114">
        <v>12905.016840323273</v>
      </c>
      <c r="S38" s="114">
        <v>14117.587287196249</v>
      </c>
      <c r="T38" s="114">
        <v>11659.223906565441</v>
      </c>
      <c r="U38" s="114">
        <v>17520.058117582721</v>
      </c>
      <c r="V38" s="114">
        <v>15992.91419636623</v>
      </c>
      <c r="W38" s="114">
        <v>8196.2480203122632</v>
      </c>
      <c r="X38" s="114">
        <v>13175.826625256524</v>
      </c>
      <c r="Y38" s="114">
        <v>4276.1773486596994</v>
      </c>
      <c r="Z38" s="114">
        <v>57.838999999999999</v>
      </c>
      <c r="AA38" s="114">
        <v>331.81228020999993</v>
      </c>
      <c r="AB38" s="114">
        <v>4291.3934305110233</v>
      </c>
      <c r="AC38" s="114">
        <v>1104.1837405447</v>
      </c>
      <c r="AD38" s="114">
        <v>570.18022369014034</v>
      </c>
      <c r="AE38" s="114">
        <v>9377.6765737472069</v>
      </c>
      <c r="AF38" s="114">
        <v>6299.8696736416496</v>
      </c>
      <c r="AG38" s="114">
        <v>4323.576736159931</v>
      </c>
      <c r="AH38" s="114">
        <v>95.933867559999982</v>
      </c>
      <c r="AI38" s="114">
        <v>4928.4183798323456</v>
      </c>
      <c r="AJ38" s="114">
        <v>4048.9469279779455</v>
      </c>
      <c r="AK38" s="114">
        <v>4217.2347007223025</v>
      </c>
      <c r="AL38" s="114">
        <v>380.30423584999994</v>
      </c>
      <c r="AM38" s="114">
        <v>92.054260000000014</v>
      </c>
      <c r="AN38" s="114">
        <v>736.87103035999996</v>
      </c>
      <c r="AO38" s="114">
        <v>333.54479800000001</v>
      </c>
      <c r="AP38" s="114">
        <v>171.54213484000005</v>
      </c>
      <c r="AQ38" s="114">
        <v>30.262037189999997</v>
      </c>
      <c r="AR38" s="114">
        <v>707.43230736950977</v>
      </c>
      <c r="AS38" s="114">
        <v>690.96820705000005</v>
      </c>
      <c r="AT38" s="114">
        <v>611.30408813999998</v>
      </c>
      <c r="AU38" s="114">
        <v>438.1</v>
      </c>
      <c r="AV38" s="114">
        <v>427.90821352</v>
      </c>
      <c r="AW38" s="114">
        <v>341.22864840923012</v>
      </c>
      <c r="AX38" s="114">
        <v>1000.8174670643899</v>
      </c>
      <c r="AY38" s="114">
        <v>547.54457948180982</v>
      </c>
      <c r="AZ38" s="114">
        <v>116.60192002000001</v>
      </c>
      <c r="BA38" s="114">
        <v>311.24714953744143</v>
      </c>
      <c r="BB38" s="114">
        <v>163.64215300000001</v>
      </c>
      <c r="BC38" s="114">
        <v>649.53391270600002</v>
      </c>
      <c r="BD38" s="114">
        <v>1607.9795275681447</v>
      </c>
      <c r="BE38" s="114">
        <v>1185.6051720133005</v>
      </c>
      <c r="BF38" s="114">
        <v>630.47794007387506</v>
      </c>
    </row>
    <row r="39" spans="2:58" x14ac:dyDescent="0.5">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row>
    <row r="40" spans="2:58" x14ac:dyDescent="0.5">
      <c r="B40" s="125" t="s">
        <v>200</v>
      </c>
      <c r="C40" s="151"/>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row>
    <row r="41" spans="2:58" x14ac:dyDescent="0.5">
      <c r="B41" s="101" t="s">
        <v>357</v>
      </c>
      <c r="C41" s="99">
        <v>13343.513925640989</v>
      </c>
      <c r="D41" s="99">
        <v>17442.150539999999</v>
      </c>
      <c r="E41" s="99">
        <v>25438.841652079995</v>
      </c>
      <c r="F41" s="99">
        <v>15841.570580830003</v>
      </c>
      <c r="G41" s="99">
        <v>6970.2749826508207</v>
      </c>
      <c r="H41" s="99">
        <v>13281.241791705148</v>
      </c>
      <c r="I41" s="99">
        <v>9700.2627736199993</v>
      </c>
      <c r="J41" s="99">
        <v>12605.292349111765</v>
      </c>
      <c r="K41" s="99">
        <v>22278.060544339889</v>
      </c>
      <c r="L41" s="99">
        <v>11154.900996429998</v>
      </c>
      <c r="M41" s="99">
        <v>16228.5769815609</v>
      </c>
      <c r="N41" s="99">
        <v>10694.772377567868</v>
      </c>
      <c r="O41" s="99">
        <v>15610.027634658149</v>
      </c>
      <c r="P41" s="99">
        <v>13080.409119540089</v>
      </c>
      <c r="Q41" s="99">
        <v>23908.371441428644</v>
      </c>
      <c r="R41" s="99">
        <v>12001.064568495842</v>
      </c>
      <c r="S41" s="99">
        <v>13184.236692627001</v>
      </c>
      <c r="T41" s="99">
        <v>10651.184078884686</v>
      </c>
      <c r="U41" s="99">
        <v>15159.559341172662</v>
      </c>
      <c r="V41" s="99">
        <v>13998.11157886</v>
      </c>
      <c r="W41" s="99">
        <v>7815.7210207100006</v>
      </c>
      <c r="X41" s="99">
        <v>12183.780481300002</v>
      </c>
      <c r="Y41" s="99">
        <v>3838.5150141136</v>
      </c>
      <c r="Z41" s="99">
        <v>34.451000000000001</v>
      </c>
      <c r="AA41" s="99">
        <v>323.40646220999992</v>
      </c>
      <c r="AB41" s="99">
        <v>4159.2128796400011</v>
      </c>
      <c r="AC41" s="99">
        <v>966.44406152000022</v>
      </c>
      <c r="AD41" s="99">
        <v>558.88900973999989</v>
      </c>
      <c r="AE41" s="99">
        <v>8803.9071224472027</v>
      </c>
      <c r="AF41" s="99">
        <v>6005.7242299999998</v>
      </c>
      <c r="AG41" s="99">
        <v>4157.8688868499985</v>
      </c>
      <c r="AH41" s="99">
        <v>94.531055989999999</v>
      </c>
      <c r="AI41" s="99">
        <v>4764.7996661102006</v>
      </c>
      <c r="AJ41" s="99">
        <v>3872.6177957187997</v>
      </c>
      <c r="AK41" s="99">
        <v>3819.5044128723021</v>
      </c>
      <c r="AL41" s="99">
        <v>334.78154465</v>
      </c>
      <c r="AM41" s="99">
        <v>67.426183000000009</v>
      </c>
      <c r="AN41" s="99">
        <v>355.80735716430002</v>
      </c>
      <c r="AO41" s="99">
        <v>275.31880151000001</v>
      </c>
      <c r="AP41" s="99">
        <v>147.85693591999998</v>
      </c>
      <c r="AQ41" s="99">
        <v>9.6837869000000012</v>
      </c>
      <c r="AR41" s="99">
        <v>629.22691813999995</v>
      </c>
      <c r="AS41" s="99">
        <v>668.16573115000006</v>
      </c>
      <c r="AT41" s="99">
        <v>564.60575661999997</v>
      </c>
      <c r="AU41" s="99">
        <v>325.911</v>
      </c>
      <c r="AV41" s="99">
        <v>361.85873654999989</v>
      </c>
      <c r="AW41" s="99">
        <v>326.67181989000005</v>
      </c>
      <c r="AX41" s="99">
        <v>966.78351377999991</v>
      </c>
      <c r="AY41" s="99">
        <v>531.31241944999988</v>
      </c>
      <c r="AZ41" s="99">
        <v>104.40049361000003</v>
      </c>
      <c r="BA41" s="99">
        <v>160.81559076999997</v>
      </c>
      <c r="BB41" s="99">
        <v>5.6467655000000008</v>
      </c>
      <c r="BC41" s="99">
        <v>596.61721678999993</v>
      </c>
      <c r="BD41" s="99">
        <v>1537.8458424099997</v>
      </c>
      <c r="BE41" s="99">
        <v>1150.4124510533002</v>
      </c>
      <c r="BF41" s="99">
        <v>556.49860999999999</v>
      </c>
    </row>
    <row r="42" spans="2:58" x14ac:dyDescent="0.5">
      <c r="B42" s="102" t="s">
        <v>358</v>
      </c>
      <c r="C42" s="99">
        <v>11858.36212453099</v>
      </c>
      <c r="D42" s="99">
        <v>15127.460924999999</v>
      </c>
      <c r="E42" s="99">
        <v>23027.477126909995</v>
      </c>
      <c r="F42" s="99">
        <v>14018.826549250003</v>
      </c>
      <c r="G42" s="99">
        <v>5922.756008207487</v>
      </c>
      <c r="H42" s="99">
        <v>12124.044235775147</v>
      </c>
      <c r="I42" s="99">
        <v>8386.6706338499989</v>
      </c>
      <c r="J42" s="99">
        <v>11028.558805541765</v>
      </c>
      <c r="K42" s="99">
        <v>20230.69141515989</v>
      </c>
      <c r="L42" s="99">
        <v>10212.316844719999</v>
      </c>
      <c r="M42" s="99">
        <v>15103.6154203309</v>
      </c>
      <c r="N42" s="99">
        <v>10005.728600537866</v>
      </c>
      <c r="O42" s="99">
        <v>13683.030130168148</v>
      </c>
      <c r="P42" s="99">
        <v>11440.391135230089</v>
      </c>
      <c r="Q42" s="99">
        <v>21954.340360008646</v>
      </c>
      <c r="R42" s="99">
        <v>10819.799822196497</v>
      </c>
      <c r="S42" s="99">
        <v>12152.084673697</v>
      </c>
      <c r="T42" s="99">
        <v>9608.7668902446858</v>
      </c>
      <c r="U42" s="99">
        <v>13933.771017332663</v>
      </c>
      <c r="V42" s="99">
        <v>12210.611565530002</v>
      </c>
      <c r="W42" s="99">
        <v>7094.145340850001</v>
      </c>
      <c r="X42" s="99">
        <v>10913.873490770002</v>
      </c>
      <c r="Y42" s="99">
        <v>3516.434591480001</v>
      </c>
      <c r="Z42" s="99">
        <v>33.728000000000002</v>
      </c>
      <c r="AA42" s="99">
        <v>323.00646220999994</v>
      </c>
      <c r="AB42" s="99">
        <v>3789.8164597100003</v>
      </c>
      <c r="AC42" s="99">
        <v>878.27518561000011</v>
      </c>
      <c r="AD42" s="99">
        <v>461.00759313999993</v>
      </c>
      <c r="AE42" s="99">
        <v>8080.1038799972002</v>
      </c>
      <c r="AF42" s="99">
        <v>5627.2190999999993</v>
      </c>
      <c r="AG42" s="99">
        <v>3920.9481723399986</v>
      </c>
      <c r="AH42" s="99">
        <v>84.802034359999993</v>
      </c>
      <c r="AI42" s="99">
        <v>4517.3468078001997</v>
      </c>
      <c r="AJ42" s="99">
        <v>3488.3616785588001</v>
      </c>
      <c r="AK42" s="99">
        <v>3531.8943642023019</v>
      </c>
      <c r="AL42" s="99">
        <v>323.41008263000003</v>
      </c>
      <c r="AM42" s="99">
        <v>59.826423000000005</v>
      </c>
      <c r="AN42" s="99">
        <v>344.49974238429996</v>
      </c>
      <c r="AO42" s="99">
        <v>249.95780151</v>
      </c>
      <c r="AP42" s="99">
        <v>108.21618706</v>
      </c>
      <c r="AQ42" s="99">
        <v>0</v>
      </c>
      <c r="AR42" s="99">
        <v>580.23902084999997</v>
      </c>
      <c r="AS42" s="99">
        <v>608.06192430999988</v>
      </c>
      <c r="AT42" s="99">
        <v>497.04443886999996</v>
      </c>
      <c r="AU42" s="99">
        <v>293.98</v>
      </c>
      <c r="AV42" s="99">
        <v>314.19987518999994</v>
      </c>
      <c r="AW42" s="99">
        <v>306.94060988000007</v>
      </c>
      <c r="AX42" s="99">
        <v>904.38150381000003</v>
      </c>
      <c r="AY42" s="99">
        <v>484.46872744999996</v>
      </c>
      <c r="AZ42" s="99">
        <v>83.418557030000017</v>
      </c>
      <c r="BA42" s="99">
        <v>142.32171658000001</v>
      </c>
      <c r="BB42" s="99">
        <v>0</v>
      </c>
      <c r="BC42" s="99">
        <v>544.67469678999998</v>
      </c>
      <c r="BD42" s="99">
        <v>1324.2829709999999</v>
      </c>
      <c r="BE42" s="99">
        <v>1028.6882079533002</v>
      </c>
      <c r="BF42" s="99">
        <v>467.40519999999998</v>
      </c>
    </row>
    <row r="43" spans="2:58" x14ac:dyDescent="0.5">
      <c r="B43" s="102" t="s">
        <v>359</v>
      </c>
      <c r="C43" s="99">
        <v>766.0074257</v>
      </c>
      <c r="D43" s="99">
        <v>2265.7004019999999</v>
      </c>
      <c r="E43" s="99">
        <v>1933.53340776</v>
      </c>
      <c r="F43" s="99">
        <v>1548.0599068899999</v>
      </c>
      <c r="G43" s="99">
        <v>466.24832247333325</v>
      </c>
      <c r="H43" s="99">
        <v>935.24494600000003</v>
      </c>
      <c r="I43" s="99">
        <v>1010.89644065</v>
      </c>
      <c r="J43" s="99">
        <v>1504.82909062</v>
      </c>
      <c r="K43" s="99">
        <v>1990.06392878</v>
      </c>
      <c r="L43" s="99">
        <v>747.86350548999997</v>
      </c>
      <c r="M43" s="99">
        <v>635.05678951999994</v>
      </c>
      <c r="N43" s="99">
        <v>485.12582778000001</v>
      </c>
      <c r="O43" s="99">
        <v>1848.3342666199999</v>
      </c>
      <c r="P43" s="99">
        <v>1511.8374115599997</v>
      </c>
      <c r="Q43" s="99">
        <v>1837.7429821199999</v>
      </c>
      <c r="R43" s="99">
        <v>842.21336965000012</v>
      </c>
      <c r="S43" s="99">
        <v>980.39692220000006</v>
      </c>
      <c r="T43" s="99">
        <v>916.81323939000015</v>
      </c>
      <c r="U43" s="99">
        <v>1102.89404872</v>
      </c>
      <c r="V43" s="99">
        <v>1650.2185285599999</v>
      </c>
      <c r="W43" s="99">
        <v>697.36786528999994</v>
      </c>
      <c r="X43" s="99">
        <v>1173.11702279</v>
      </c>
      <c r="Y43" s="99">
        <v>134.82252597999997</v>
      </c>
      <c r="Z43" s="99">
        <v>0</v>
      </c>
      <c r="AA43" s="99">
        <v>0</v>
      </c>
      <c r="AB43" s="99">
        <v>273.93826934999998</v>
      </c>
      <c r="AC43" s="99">
        <v>65.738756259999988</v>
      </c>
      <c r="AD43" s="99">
        <v>93.385456300000001</v>
      </c>
      <c r="AE43" s="99">
        <v>628.52949030000002</v>
      </c>
      <c r="AF43" s="99">
        <v>304.97417999999999</v>
      </c>
      <c r="AG43" s="99">
        <v>176.53553796000003</v>
      </c>
      <c r="AH43" s="99">
        <v>0</v>
      </c>
      <c r="AI43" s="99">
        <v>164.24099918000002</v>
      </c>
      <c r="AJ43" s="99">
        <v>314.83314407</v>
      </c>
      <c r="AK43" s="99">
        <v>242.36118041999998</v>
      </c>
      <c r="AL43" s="99">
        <v>0</v>
      </c>
      <c r="AM43" s="99">
        <v>0</v>
      </c>
      <c r="AN43" s="99">
        <v>5.7283136800000003</v>
      </c>
      <c r="AO43" s="99">
        <v>7.3760000000000003</v>
      </c>
      <c r="AP43" s="99">
        <v>21.435658319999998</v>
      </c>
      <c r="AQ43" s="99">
        <v>0</v>
      </c>
      <c r="AR43" s="99">
        <v>22.604591859999999</v>
      </c>
      <c r="AS43" s="99">
        <v>57.79057121999999</v>
      </c>
      <c r="AT43" s="99">
        <v>63.268248340000007</v>
      </c>
      <c r="AU43" s="99">
        <v>25.411999999999999</v>
      </c>
      <c r="AV43" s="99">
        <v>28.709908520000003</v>
      </c>
      <c r="AW43" s="99">
        <v>0</v>
      </c>
      <c r="AX43" s="99">
        <v>29.075082369999997</v>
      </c>
      <c r="AY43" s="99">
        <v>41.23556</v>
      </c>
      <c r="AZ43" s="99">
        <v>0.63675000000000004</v>
      </c>
      <c r="BA43" s="99">
        <v>10.61917865</v>
      </c>
      <c r="BB43" s="99">
        <v>0</v>
      </c>
      <c r="BC43" s="99">
        <v>46.40746</v>
      </c>
      <c r="BD43" s="99">
        <v>202.41287144999998</v>
      </c>
      <c r="BE43" s="99">
        <v>106.79861886</v>
      </c>
      <c r="BF43" s="99">
        <v>84.685990000000004</v>
      </c>
    </row>
    <row r="44" spans="2:58" x14ac:dyDescent="0.5">
      <c r="B44" s="102" t="s">
        <v>204</v>
      </c>
      <c r="C44" s="99">
        <v>766.0074257</v>
      </c>
      <c r="D44" s="99">
        <v>1460.4784460000001</v>
      </c>
      <c r="E44" s="99">
        <v>1933.53340776</v>
      </c>
      <c r="F44" s="99">
        <v>1548.0599068899999</v>
      </c>
      <c r="G44" s="99">
        <v>442.91498913999993</v>
      </c>
      <c r="H44" s="99">
        <v>935.24494600000003</v>
      </c>
      <c r="I44" s="99">
        <v>1010.89644065</v>
      </c>
      <c r="J44" s="99">
        <v>1439.4482382000001</v>
      </c>
      <c r="K44" s="99">
        <v>1973.2869745799999</v>
      </c>
      <c r="L44" s="99">
        <v>88.236469069999998</v>
      </c>
      <c r="M44" s="99">
        <v>635.05678951999994</v>
      </c>
      <c r="N44" s="99">
        <v>469.23663568999996</v>
      </c>
      <c r="O44" s="99">
        <v>1848.3342666199999</v>
      </c>
      <c r="P44" s="99">
        <v>1510.7006661199998</v>
      </c>
      <c r="Q44" s="99">
        <v>1837.7429821199999</v>
      </c>
      <c r="R44" s="99">
        <v>842.21336965000012</v>
      </c>
      <c r="S44" s="99">
        <v>879.27238101</v>
      </c>
      <c r="T44" s="99">
        <v>909.48613771000009</v>
      </c>
      <c r="U44" s="99">
        <v>1018.7270063900002</v>
      </c>
      <c r="V44" s="99">
        <v>1650.2185285599999</v>
      </c>
      <c r="W44" s="99">
        <v>697.36786528999994</v>
      </c>
      <c r="X44" s="99">
        <v>1146.44945704</v>
      </c>
      <c r="Y44" s="99">
        <v>134.82252597999997</v>
      </c>
      <c r="Z44" s="99">
        <v>0</v>
      </c>
      <c r="AA44" s="99">
        <v>0</v>
      </c>
      <c r="AB44" s="99">
        <v>273.93826934999998</v>
      </c>
      <c r="AC44" s="99">
        <v>65.738756259999988</v>
      </c>
      <c r="AD44" s="99">
        <v>93.385456300000001</v>
      </c>
      <c r="AE44" s="99">
        <v>522.46313206000002</v>
      </c>
      <c r="AF44" s="99">
        <v>304.97417999999999</v>
      </c>
      <c r="AG44" s="99">
        <v>176.53553796000003</v>
      </c>
      <c r="AH44" s="99">
        <v>0</v>
      </c>
      <c r="AI44" s="99">
        <v>164.24099918000002</v>
      </c>
      <c r="AJ44" s="99">
        <v>314.83314407</v>
      </c>
      <c r="AK44" s="99">
        <v>178.83448869</v>
      </c>
      <c r="AL44" s="99">
        <v>0</v>
      </c>
      <c r="AM44" s="99">
        <v>0</v>
      </c>
      <c r="AN44" s="99">
        <v>5.7283136800000003</v>
      </c>
      <c r="AO44" s="99">
        <v>3.4590000000000001</v>
      </c>
      <c r="AP44" s="99">
        <v>21.435658319999998</v>
      </c>
      <c r="AQ44" s="99">
        <v>0</v>
      </c>
      <c r="AR44" s="99">
        <v>22.604591859999999</v>
      </c>
      <c r="AS44" s="99">
        <v>57.79057121999999</v>
      </c>
      <c r="AT44" s="99">
        <v>63.268248340000007</v>
      </c>
      <c r="AU44" s="99">
        <v>25.411999999999999</v>
      </c>
      <c r="AV44" s="99">
        <v>0</v>
      </c>
      <c r="AW44" s="99">
        <v>0</v>
      </c>
      <c r="AX44" s="99">
        <v>29.075082369999997</v>
      </c>
      <c r="AY44" s="99">
        <v>0</v>
      </c>
      <c r="AZ44" s="99">
        <v>0.63675000000000004</v>
      </c>
      <c r="BA44" s="99">
        <v>10.61917865</v>
      </c>
      <c r="BB44" s="99">
        <v>0</v>
      </c>
      <c r="BC44" s="99">
        <v>0</v>
      </c>
      <c r="BD44" s="99">
        <v>202.41287144999998</v>
      </c>
      <c r="BE44" s="99">
        <v>0</v>
      </c>
      <c r="BF44" s="99">
        <v>84.685990000000004</v>
      </c>
    </row>
    <row r="45" spans="2:58" x14ac:dyDescent="0.5">
      <c r="B45" s="102" t="s">
        <v>205</v>
      </c>
      <c r="C45" s="99">
        <v>0</v>
      </c>
      <c r="D45" s="99">
        <v>0</v>
      </c>
      <c r="E45" s="99">
        <v>0</v>
      </c>
      <c r="F45" s="99">
        <v>0</v>
      </c>
      <c r="G45" s="99">
        <v>0</v>
      </c>
      <c r="H45" s="99">
        <v>0</v>
      </c>
      <c r="I45" s="99">
        <v>0</v>
      </c>
      <c r="J45" s="99">
        <v>65.380852419999997</v>
      </c>
      <c r="K45" s="99">
        <v>0</v>
      </c>
      <c r="L45" s="99">
        <v>1.6702014199999999</v>
      </c>
      <c r="M45" s="99">
        <v>0</v>
      </c>
      <c r="N45" s="99">
        <v>0</v>
      </c>
      <c r="O45" s="99">
        <v>0</v>
      </c>
      <c r="P45" s="99">
        <v>0</v>
      </c>
      <c r="Q45" s="99">
        <v>0</v>
      </c>
      <c r="R45" s="99">
        <v>0</v>
      </c>
      <c r="S45" s="99">
        <v>0</v>
      </c>
      <c r="T45" s="99">
        <v>0</v>
      </c>
      <c r="U45" s="99">
        <v>19.698210579999998</v>
      </c>
      <c r="V45" s="99">
        <v>0</v>
      </c>
      <c r="W45" s="99">
        <v>0</v>
      </c>
      <c r="X45" s="99">
        <v>24.68931293</v>
      </c>
      <c r="Y45" s="99">
        <v>0</v>
      </c>
      <c r="Z45" s="99">
        <v>0</v>
      </c>
      <c r="AA45" s="99">
        <v>0</v>
      </c>
      <c r="AB45" s="99">
        <v>0</v>
      </c>
      <c r="AC45" s="99">
        <v>0</v>
      </c>
      <c r="AD45" s="99">
        <v>0</v>
      </c>
      <c r="AE45" s="99">
        <v>0</v>
      </c>
      <c r="AF45" s="99">
        <v>0</v>
      </c>
      <c r="AG45" s="99">
        <v>0</v>
      </c>
      <c r="AH45" s="99">
        <v>0</v>
      </c>
      <c r="AI45" s="99">
        <v>0</v>
      </c>
      <c r="AJ45" s="99">
        <v>0</v>
      </c>
      <c r="AK45" s="99">
        <v>0</v>
      </c>
      <c r="AL45" s="99">
        <v>0</v>
      </c>
      <c r="AM45" s="99">
        <v>0</v>
      </c>
      <c r="AN45" s="99">
        <v>0</v>
      </c>
      <c r="AO45" s="99">
        <v>0</v>
      </c>
      <c r="AP45" s="99">
        <v>0</v>
      </c>
      <c r="AQ45" s="99">
        <v>0</v>
      </c>
      <c r="AR45" s="99">
        <v>0</v>
      </c>
      <c r="AS45" s="99">
        <v>0</v>
      </c>
      <c r="AT45" s="99">
        <v>0</v>
      </c>
      <c r="AU45" s="99">
        <v>0</v>
      </c>
      <c r="AV45" s="99">
        <v>0</v>
      </c>
      <c r="AW45" s="99">
        <v>0</v>
      </c>
      <c r="AX45" s="99">
        <v>0</v>
      </c>
      <c r="AY45" s="99">
        <v>0</v>
      </c>
      <c r="AZ45" s="99">
        <v>0</v>
      </c>
      <c r="BA45" s="99">
        <v>0</v>
      </c>
      <c r="BB45" s="99">
        <v>0</v>
      </c>
      <c r="BC45" s="99">
        <v>0</v>
      </c>
      <c r="BD45" s="99">
        <v>0</v>
      </c>
      <c r="BE45" s="99">
        <v>0</v>
      </c>
      <c r="BF45" s="99">
        <v>0</v>
      </c>
    </row>
    <row r="46" spans="2:58" x14ac:dyDescent="0.5">
      <c r="B46" s="102" t="s">
        <v>206</v>
      </c>
      <c r="C46" s="99">
        <v>0</v>
      </c>
      <c r="D46" s="99">
        <v>0</v>
      </c>
      <c r="E46" s="99">
        <v>0</v>
      </c>
      <c r="F46" s="99">
        <v>0</v>
      </c>
      <c r="G46" s="99">
        <v>0</v>
      </c>
      <c r="H46" s="99">
        <v>0</v>
      </c>
      <c r="I46" s="99">
        <v>0</v>
      </c>
      <c r="J46" s="99">
        <v>0</v>
      </c>
      <c r="K46" s="99">
        <v>0</v>
      </c>
      <c r="L46" s="99">
        <v>0</v>
      </c>
      <c r="M46" s="99">
        <v>0</v>
      </c>
      <c r="N46" s="99">
        <v>0.84108249999999996</v>
      </c>
      <c r="O46" s="99">
        <v>0</v>
      </c>
      <c r="P46" s="99">
        <v>0</v>
      </c>
      <c r="Q46" s="99">
        <v>0</v>
      </c>
      <c r="R46" s="99">
        <v>0</v>
      </c>
      <c r="S46" s="99">
        <v>0</v>
      </c>
      <c r="T46" s="99">
        <v>0</v>
      </c>
      <c r="U46" s="99">
        <v>0</v>
      </c>
      <c r="V46" s="99">
        <v>0</v>
      </c>
      <c r="W46" s="99">
        <v>0</v>
      </c>
      <c r="X46" s="99">
        <v>0</v>
      </c>
      <c r="Y46" s="99">
        <v>0</v>
      </c>
      <c r="Z46" s="99">
        <v>0</v>
      </c>
      <c r="AA46" s="99">
        <v>0</v>
      </c>
      <c r="AB46" s="99">
        <v>0</v>
      </c>
      <c r="AC46" s="99">
        <v>0</v>
      </c>
      <c r="AD46" s="99">
        <v>0</v>
      </c>
      <c r="AE46" s="99">
        <v>104.60063008</v>
      </c>
      <c r="AF46" s="99">
        <v>0</v>
      </c>
      <c r="AG46" s="99">
        <v>0</v>
      </c>
      <c r="AH46" s="99">
        <v>0</v>
      </c>
      <c r="AI46" s="99">
        <v>0</v>
      </c>
      <c r="AJ46" s="99">
        <v>0</v>
      </c>
      <c r="AK46" s="99">
        <v>63.526691729999996</v>
      </c>
      <c r="AL46" s="99">
        <v>0</v>
      </c>
      <c r="AM46" s="99">
        <v>0</v>
      </c>
      <c r="AN46" s="99">
        <v>0</v>
      </c>
      <c r="AO46" s="99">
        <v>3.9169999999999998</v>
      </c>
      <c r="AP46" s="99">
        <v>0</v>
      </c>
      <c r="AQ46" s="99">
        <v>0</v>
      </c>
      <c r="AR46" s="99">
        <v>0</v>
      </c>
      <c r="AS46" s="99">
        <v>0</v>
      </c>
      <c r="AT46" s="99">
        <v>0</v>
      </c>
      <c r="AU46" s="99">
        <v>0</v>
      </c>
      <c r="AV46" s="99">
        <v>28.709908520000003</v>
      </c>
      <c r="AW46" s="99">
        <v>0</v>
      </c>
      <c r="AX46" s="99">
        <v>0</v>
      </c>
      <c r="AY46" s="99">
        <v>41.23556</v>
      </c>
      <c r="AZ46" s="99">
        <v>0</v>
      </c>
      <c r="BA46" s="99">
        <v>0</v>
      </c>
      <c r="BB46" s="99">
        <v>0</v>
      </c>
      <c r="BC46" s="99">
        <v>0</v>
      </c>
      <c r="BD46" s="99">
        <v>0</v>
      </c>
      <c r="BE46" s="99">
        <v>0</v>
      </c>
      <c r="BF46" s="99">
        <v>0</v>
      </c>
    </row>
    <row r="47" spans="2:58" x14ac:dyDescent="0.5">
      <c r="B47" s="102" t="s">
        <v>360</v>
      </c>
      <c r="C47" s="99">
        <v>0</v>
      </c>
      <c r="D47" s="99">
        <v>805.22195599999998</v>
      </c>
      <c r="E47" s="99">
        <v>0</v>
      </c>
      <c r="F47" s="99">
        <v>0</v>
      </c>
      <c r="G47" s="99">
        <v>23.333333333333332</v>
      </c>
      <c r="H47" s="99">
        <v>0</v>
      </c>
      <c r="I47" s="99">
        <v>0</v>
      </c>
      <c r="J47" s="99">
        <v>0</v>
      </c>
      <c r="K47" s="99">
        <v>16.776954199999999</v>
      </c>
      <c r="L47" s="99">
        <v>657.95683499999996</v>
      </c>
      <c r="M47" s="99">
        <v>0</v>
      </c>
      <c r="N47" s="99">
        <v>15.048109589999999</v>
      </c>
      <c r="O47" s="99">
        <v>0</v>
      </c>
      <c r="P47" s="99">
        <v>1.1367454399999999</v>
      </c>
      <c r="Q47" s="99">
        <v>0</v>
      </c>
      <c r="R47" s="99">
        <v>0</v>
      </c>
      <c r="S47" s="99">
        <v>101.12454119</v>
      </c>
      <c r="T47" s="99">
        <v>7.3271016799999993</v>
      </c>
      <c r="U47" s="99">
        <v>64.468831750000007</v>
      </c>
      <c r="V47" s="99">
        <v>0</v>
      </c>
      <c r="W47" s="99">
        <v>0</v>
      </c>
      <c r="X47" s="99">
        <v>1.97825282</v>
      </c>
      <c r="Y47" s="99">
        <v>0</v>
      </c>
      <c r="Z47" s="99">
        <v>0</v>
      </c>
      <c r="AA47" s="99">
        <v>0</v>
      </c>
      <c r="AB47" s="99">
        <v>0</v>
      </c>
      <c r="AC47" s="99">
        <v>0</v>
      </c>
      <c r="AD47" s="99">
        <v>0</v>
      </c>
      <c r="AE47" s="99">
        <v>1.4657281599999998</v>
      </c>
      <c r="AF47" s="99">
        <v>0</v>
      </c>
      <c r="AG47" s="99">
        <v>0</v>
      </c>
      <c r="AH47" s="99">
        <v>0</v>
      </c>
      <c r="AI47" s="99">
        <v>0</v>
      </c>
      <c r="AJ47" s="99">
        <v>0</v>
      </c>
      <c r="AK47" s="99">
        <v>0</v>
      </c>
      <c r="AL47" s="99">
        <v>0</v>
      </c>
      <c r="AM47" s="99">
        <v>0</v>
      </c>
      <c r="AN47" s="99">
        <v>0</v>
      </c>
      <c r="AO47" s="99">
        <v>0</v>
      </c>
      <c r="AP47" s="99">
        <v>0</v>
      </c>
      <c r="AQ47" s="99">
        <v>0</v>
      </c>
      <c r="AR47" s="99">
        <v>0</v>
      </c>
      <c r="AS47" s="99">
        <v>0</v>
      </c>
      <c r="AT47" s="99">
        <v>0</v>
      </c>
      <c r="AU47" s="99">
        <v>0</v>
      </c>
      <c r="AV47" s="99">
        <v>0</v>
      </c>
      <c r="AW47" s="99">
        <v>0</v>
      </c>
      <c r="AX47" s="99">
        <v>0</v>
      </c>
      <c r="AY47" s="99">
        <v>0</v>
      </c>
      <c r="AZ47" s="99">
        <v>0</v>
      </c>
      <c r="BA47" s="99">
        <v>0</v>
      </c>
      <c r="BB47" s="99">
        <v>0</v>
      </c>
      <c r="BC47" s="99">
        <v>46.40746</v>
      </c>
      <c r="BD47" s="99">
        <v>0</v>
      </c>
      <c r="BE47" s="99">
        <v>106.79861886</v>
      </c>
      <c r="BF47" s="99">
        <v>0</v>
      </c>
    </row>
    <row r="48" spans="2:58" x14ac:dyDescent="0.5">
      <c r="B48" s="102" t="s">
        <v>361</v>
      </c>
      <c r="C48" s="99">
        <v>13.62942842</v>
      </c>
      <c r="D48" s="99">
        <v>0</v>
      </c>
      <c r="E48" s="99">
        <v>15.198058399999999</v>
      </c>
      <c r="F48" s="99">
        <v>240.16456977000001</v>
      </c>
      <c r="G48" s="99">
        <v>10.24175662</v>
      </c>
      <c r="H48" s="99">
        <v>0</v>
      </c>
      <c r="I48" s="99">
        <v>2.86482416</v>
      </c>
      <c r="J48" s="99">
        <v>0</v>
      </c>
      <c r="K48" s="99">
        <v>5.7243210099999997</v>
      </c>
      <c r="L48" s="99">
        <v>0</v>
      </c>
      <c r="M48" s="99">
        <v>0</v>
      </c>
      <c r="N48" s="99">
        <v>0</v>
      </c>
      <c r="O48" s="99">
        <v>10.33587002</v>
      </c>
      <c r="P48" s="99">
        <v>0</v>
      </c>
      <c r="Q48" s="99">
        <v>0</v>
      </c>
      <c r="R48" s="99">
        <v>32.864953939999999</v>
      </c>
      <c r="S48" s="99">
        <v>4.3641444000000007</v>
      </c>
      <c r="T48" s="99">
        <v>6.2124090700000005</v>
      </c>
      <c r="U48" s="99">
        <v>0</v>
      </c>
      <c r="V48" s="99">
        <v>21.055179110000001</v>
      </c>
      <c r="W48" s="99">
        <v>4.2588575999999998</v>
      </c>
      <c r="X48" s="99">
        <v>0</v>
      </c>
      <c r="Y48" s="99">
        <v>0</v>
      </c>
      <c r="Z48" s="99">
        <v>0</v>
      </c>
      <c r="AA48" s="99">
        <v>0</v>
      </c>
      <c r="AB48" s="99">
        <v>0</v>
      </c>
      <c r="AC48" s="99">
        <v>0</v>
      </c>
      <c r="AD48" s="99">
        <v>0</v>
      </c>
      <c r="AE48" s="99">
        <v>0</v>
      </c>
      <c r="AF48" s="99">
        <v>0</v>
      </c>
      <c r="AG48" s="99">
        <v>0</v>
      </c>
      <c r="AH48" s="99">
        <v>0</v>
      </c>
      <c r="AI48" s="99">
        <v>0</v>
      </c>
      <c r="AJ48" s="99">
        <v>0</v>
      </c>
      <c r="AK48" s="99">
        <v>0</v>
      </c>
      <c r="AL48" s="99">
        <v>0</v>
      </c>
      <c r="AM48" s="99">
        <v>0</v>
      </c>
      <c r="AN48" s="99">
        <v>0</v>
      </c>
      <c r="AO48" s="99">
        <v>0</v>
      </c>
      <c r="AP48" s="99">
        <v>0</v>
      </c>
      <c r="AQ48" s="99">
        <v>0</v>
      </c>
      <c r="AR48" s="99">
        <v>0</v>
      </c>
      <c r="AS48" s="99">
        <v>0</v>
      </c>
      <c r="AT48" s="99">
        <v>0</v>
      </c>
      <c r="AU48" s="99">
        <v>0</v>
      </c>
      <c r="AV48" s="99">
        <v>0</v>
      </c>
      <c r="AW48" s="99">
        <v>0</v>
      </c>
      <c r="AX48" s="99">
        <v>0</v>
      </c>
      <c r="AY48" s="99">
        <v>0</v>
      </c>
      <c r="AZ48" s="99">
        <v>0</v>
      </c>
      <c r="BA48" s="99">
        <v>0</v>
      </c>
      <c r="BB48" s="99">
        <v>0</v>
      </c>
      <c r="BC48" s="99">
        <v>0</v>
      </c>
      <c r="BD48" s="99">
        <v>0</v>
      </c>
      <c r="BE48" s="99">
        <v>0</v>
      </c>
      <c r="BF48" s="99">
        <v>0</v>
      </c>
    </row>
    <row r="49" spans="2:58" x14ac:dyDescent="0.5">
      <c r="B49" s="102" t="s">
        <v>209</v>
      </c>
      <c r="C49" s="99">
        <v>0</v>
      </c>
      <c r="D49" s="99">
        <v>44.862333</v>
      </c>
      <c r="E49" s="99">
        <v>284.76092887999999</v>
      </c>
      <c r="F49" s="99">
        <v>0</v>
      </c>
      <c r="G49" s="99">
        <v>208.43205441000001</v>
      </c>
      <c r="H49" s="99">
        <v>0</v>
      </c>
      <c r="I49" s="99">
        <v>0</v>
      </c>
      <c r="J49" s="99">
        <v>0</v>
      </c>
      <c r="K49" s="99">
        <v>51.58087939</v>
      </c>
      <c r="L49" s="99">
        <v>0</v>
      </c>
      <c r="M49" s="99">
        <v>0</v>
      </c>
      <c r="N49" s="99">
        <v>0</v>
      </c>
      <c r="O49" s="99">
        <v>35.98686489</v>
      </c>
      <c r="P49" s="99">
        <v>0</v>
      </c>
      <c r="Q49" s="99">
        <v>0</v>
      </c>
      <c r="R49" s="99">
        <v>69.723825719999994</v>
      </c>
      <c r="S49" s="99">
        <v>0</v>
      </c>
      <c r="T49" s="99">
        <v>73.606942810000007</v>
      </c>
      <c r="U49" s="99">
        <v>15.34541557</v>
      </c>
      <c r="V49" s="99">
        <v>8.8294249899999997</v>
      </c>
      <c r="W49" s="99">
        <v>19.948956969999998</v>
      </c>
      <c r="X49" s="99">
        <v>0</v>
      </c>
      <c r="Y49" s="99">
        <v>96.117198019999989</v>
      </c>
      <c r="Z49" s="99">
        <v>0.64500000000000002</v>
      </c>
      <c r="AA49" s="99">
        <v>0.4</v>
      </c>
      <c r="AB49" s="99">
        <v>43.1601523</v>
      </c>
      <c r="AC49" s="99">
        <v>22.332311429999997</v>
      </c>
      <c r="AD49" s="99">
        <v>0.46967988000000005</v>
      </c>
      <c r="AE49" s="99">
        <v>41.284240439999984</v>
      </c>
      <c r="AF49" s="99">
        <v>38.174320000000002</v>
      </c>
      <c r="AG49" s="99">
        <v>60.385176549999997</v>
      </c>
      <c r="AH49" s="99">
        <v>0</v>
      </c>
      <c r="AI49" s="99">
        <v>81.775353399999986</v>
      </c>
      <c r="AJ49" s="99">
        <v>17.246182559999998</v>
      </c>
      <c r="AK49" s="99">
        <v>41.259372739999996</v>
      </c>
      <c r="AL49" s="99">
        <v>10.315278219999998</v>
      </c>
      <c r="AM49" s="99">
        <v>7.5997599999999998</v>
      </c>
      <c r="AN49" s="99">
        <v>5.5793011000000003</v>
      </c>
      <c r="AO49" s="99">
        <v>7.056</v>
      </c>
      <c r="AP49" s="99">
        <v>5.6749542499999999</v>
      </c>
      <c r="AQ49" s="99">
        <v>9.6837869000000012</v>
      </c>
      <c r="AR49" s="99">
        <v>26.383305430000004</v>
      </c>
      <c r="AS49" s="99">
        <v>2.3132356199999999</v>
      </c>
      <c r="AT49" s="99">
        <v>4.2930694100000002</v>
      </c>
      <c r="AU49" s="99">
        <v>5.266</v>
      </c>
      <c r="AV49" s="99">
        <v>9.3990121700000007</v>
      </c>
      <c r="AW49" s="99">
        <v>19.731210010000002</v>
      </c>
      <c r="AX49" s="99">
        <v>23.104890560000001</v>
      </c>
      <c r="AY49" s="99">
        <v>5.6081319999999995</v>
      </c>
      <c r="AZ49" s="99">
        <v>6.0424972600000002</v>
      </c>
      <c r="BA49" s="99">
        <v>7.8746955399999994</v>
      </c>
      <c r="BB49" s="99">
        <v>5.6467655000000008</v>
      </c>
      <c r="BC49" s="99">
        <v>5.5350600000000005</v>
      </c>
      <c r="BD49" s="99">
        <v>7.6305950699999991</v>
      </c>
      <c r="BE49" s="99">
        <v>0</v>
      </c>
      <c r="BF49" s="99">
        <v>4.4074200000000001</v>
      </c>
    </row>
    <row r="50" spans="2:58" x14ac:dyDescent="0.5">
      <c r="B50" s="102" t="s">
        <v>362</v>
      </c>
      <c r="C50" s="99">
        <v>705.51494699</v>
      </c>
      <c r="D50" s="99">
        <v>4.1268799999999999</v>
      </c>
      <c r="E50" s="99">
        <v>177.87213013000002</v>
      </c>
      <c r="F50" s="99">
        <v>34.519554920000004</v>
      </c>
      <c r="G50" s="99">
        <v>362.59684093999999</v>
      </c>
      <c r="H50" s="99">
        <v>221.95260992999999</v>
      </c>
      <c r="I50" s="99">
        <v>299.83087495999996</v>
      </c>
      <c r="J50" s="99">
        <v>71.904452950000007</v>
      </c>
      <c r="K50" s="99">
        <v>0</v>
      </c>
      <c r="L50" s="99">
        <v>194.72064622000002</v>
      </c>
      <c r="M50" s="99">
        <v>489.90477170999998</v>
      </c>
      <c r="N50" s="99">
        <v>203.91794924999999</v>
      </c>
      <c r="O50" s="99">
        <v>32.340502960000002</v>
      </c>
      <c r="P50" s="99">
        <v>128.18057275000001</v>
      </c>
      <c r="Q50" s="99">
        <v>116.28809930000001</v>
      </c>
      <c r="R50" s="99">
        <v>236.46259698934406</v>
      </c>
      <c r="S50" s="99">
        <v>47.390952330000005</v>
      </c>
      <c r="T50" s="99">
        <v>45.784597370000007</v>
      </c>
      <c r="U50" s="99">
        <v>107.54885955000002</v>
      </c>
      <c r="V50" s="99">
        <v>107.39688067000002</v>
      </c>
      <c r="W50" s="99">
        <v>0</v>
      </c>
      <c r="X50" s="99">
        <v>96.789967739999994</v>
      </c>
      <c r="Y50" s="99">
        <v>91.140698633598916</v>
      </c>
      <c r="Z50" s="99">
        <v>7.8E-2</v>
      </c>
      <c r="AA50" s="99">
        <v>0</v>
      </c>
      <c r="AB50" s="99">
        <v>52.297998280000002</v>
      </c>
      <c r="AC50" s="99">
        <v>9.7808220000000001E-2</v>
      </c>
      <c r="AD50" s="99">
        <v>4.02628042</v>
      </c>
      <c r="AE50" s="99">
        <v>53.98951171000099</v>
      </c>
      <c r="AF50" s="99">
        <v>35.356629999999996</v>
      </c>
      <c r="AG50" s="99">
        <v>0</v>
      </c>
      <c r="AH50" s="99">
        <v>9.7290216300000036</v>
      </c>
      <c r="AI50" s="99">
        <v>1.4365057300000001</v>
      </c>
      <c r="AJ50" s="99">
        <v>52.176790529999998</v>
      </c>
      <c r="AK50" s="99">
        <v>3.9894955099999998</v>
      </c>
      <c r="AL50" s="99">
        <v>1.0561838000000001</v>
      </c>
      <c r="AM50" s="99">
        <v>0</v>
      </c>
      <c r="AN50" s="99">
        <v>0</v>
      </c>
      <c r="AO50" s="99">
        <v>10.929</v>
      </c>
      <c r="AP50" s="99">
        <v>12.53013629</v>
      </c>
      <c r="AQ50" s="99">
        <v>0</v>
      </c>
      <c r="AR50" s="99">
        <v>0</v>
      </c>
      <c r="AS50" s="99">
        <v>0</v>
      </c>
      <c r="AT50" s="99">
        <v>0</v>
      </c>
      <c r="AU50" s="99">
        <v>1.2529999999999999</v>
      </c>
      <c r="AV50" s="99">
        <v>9.5499406699999998</v>
      </c>
      <c r="AW50" s="99">
        <v>0</v>
      </c>
      <c r="AX50" s="99">
        <v>10.222037040000002</v>
      </c>
      <c r="AY50" s="99">
        <v>0</v>
      </c>
      <c r="AZ50" s="99">
        <v>14.302689319999999</v>
      </c>
      <c r="BA50" s="99">
        <v>0</v>
      </c>
      <c r="BB50" s="99">
        <v>0</v>
      </c>
      <c r="BC50" s="99">
        <v>0</v>
      </c>
      <c r="BD50" s="99">
        <v>3.5194048900000001</v>
      </c>
      <c r="BE50" s="99">
        <v>14.925624240000001</v>
      </c>
      <c r="BF50" s="99">
        <v>0</v>
      </c>
    </row>
    <row r="51" spans="2:58" x14ac:dyDescent="0.5">
      <c r="B51" s="101" t="s">
        <v>363</v>
      </c>
      <c r="C51" s="99">
        <v>503.1833922747</v>
      </c>
      <c r="D51" s="99">
        <v>129.92809800000001</v>
      </c>
      <c r="E51" s="99">
        <v>1205.7516207999995</v>
      </c>
      <c r="F51" s="99">
        <v>779.28389702999993</v>
      </c>
      <c r="G51" s="99">
        <v>712.34472188999996</v>
      </c>
      <c r="H51" s="99">
        <v>507.85852399999999</v>
      </c>
      <c r="I51" s="99">
        <v>748.73005947999991</v>
      </c>
      <c r="J51" s="99">
        <v>701.4774022900001</v>
      </c>
      <c r="K51" s="99">
        <v>1560.8863738000061</v>
      </c>
      <c r="L51" s="99">
        <v>749.07312248999881</v>
      </c>
      <c r="M51" s="99">
        <v>389.24363101999995</v>
      </c>
      <c r="N51" s="99">
        <v>356.79649675000002</v>
      </c>
      <c r="O51" s="99">
        <v>896.34595546000003</v>
      </c>
      <c r="P51" s="99">
        <v>432.30077355000003</v>
      </c>
      <c r="Q51" s="99">
        <v>1417.0786796499999</v>
      </c>
      <c r="R51" s="99">
        <v>561.12312237000015</v>
      </c>
      <c r="S51" s="99">
        <v>538.6732212500001</v>
      </c>
      <c r="T51" s="99">
        <v>399.00308905000014</v>
      </c>
      <c r="U51" s="99">
        <v>1079.6699907799998</v>
      </c>
      <c r="V51" s="99">
        <v>368.22534924000013</v>
      </c>
      <c r="W51" s="99">
        <v>96.851104850000013</v>
      </c>
      <c r="X51" s="99">
        <v>189.43094191000006</v>
      </c>
      <c r="Y51" s="99">
        <v>87.345786150000009</v>
      </c>
      <c r="Z51" s="99">
        <v>0.22500000000000001</v>
      </c>
      <c r="AA51" s="99">
        <v>8.405818</v>
      </c>
      <c r="AB51" s="99">
        <v>90.150404258200027</v>
      </c>
      <c r="AC51" s="99">
        <v>40.224437440000003</v>
      </c>
      <c r="AD51" s="99">
        <v>0.90669051000000001</v>
      </c>
      <c r="AE51" s="99">
        <v>25.973092070000003</v>
      </c>
      <c r="AF51" s="99">
        <v>67.502130000000008</v>
      </c>
      <c r="AG51" s="99">
        <v>126.27202038</v>
      </c>
      <c r="AH51" s="99">
        <v>5.5764719999999997E-2</v>
      </c>
      <c r="AI51" s="99">
        <v>12.032795680000001</v>
      </c>
      <c r="AJ51" s="99">
        <v>13.33083757</v>
      </c>
      <c r="AK51" s="99">
        <v>5.369819800000001</v>
      </c>
      <c r="AL51" s="99">
        <v>2.3351979100000002</v>
      </c>
      <c r="AM51" s="99">
        <v>1.055E-2</v>
      </c>
      <c r="AN51" s="99">
        <v>4.2835988499999997</v>
      </c>
      <c r="AO51" s="99">
        <v>0.28799999999999998</v>
      </c>
      <c r="AP51" s="99">
        <v>4.1629997100000002</v>
      </c>
      <c r="AQ51" s="99">
        <v>0</v>
      </c>
      <c r="AR51" s="99">
        <v>0.56557085000000007</v>
      </c>
      <c r="AS51" s="99">
        <v>14.426947100000001</v>
      </c>
      <c r="AT51" s="99">
        <v>0.39097548999999998</v>
      </c>
      <c r="AU51" s="99">
        <v>8.7609999999999992</v>
      </c>
      <c r="AV51" s="99">
        <v>0.34701159999999998</v>
      </c>
      <c r="AW51" s="99">
        <v>0.39801629999999999</v>
      </c>
      <c r="AX51" s="99">
        <v>1.7500000000000002E-2</v>
      </c>
      <c r="AY51" s="99">
        <v>11.295577999999999</v>
      </c>
      <c r="AZ51" s="99">
        <v>6.4769155099999995</v>
      </c>
      <c r="BA51" s="99">
        <v>8.3806329999999998E-2</v>
      </c>
      <c r="BB51" s="99">
        <v>0</v>
      </c>
      <c r="BC51" s="99">
        <v>0.84142000000000006</v>
      </c>
      <c r="BD51" s="99">
        <v>4.9565957299999992</v>
      </c>
      <c r="BE51" s="99">
        <v>35.14919596</v>
      </c>
      <c r="BF51" s="99">
        <v>1.2420806900000003</v>
      </c>
    </row>
    <row r="52" spans="2:58" x14ac:dyDescent="0.5">
      <c r="B52" s="102" t="s">
        <v>364</v>
      </c>
      <c r="C52" s="99">
        <v>0</v>
      </c>
      <c r="D52" s="99">
        <v>0</v>
      </c>
      <c r="E52" s="99">
        <v>2.3297680000000001E-2</v>
      </c>
      <c r="F52" s="99">
        <v>0.47001957</v>
      </c>
      <c r="G52" s="99">
        <v>13.966126660000002</v>
      </c>
      <c r="H52" s="99">
        <v>0.55916399999999999</v>
      </c>
      <c r="I52" s="99">
        <v>0.80954714000000005</v>
      </c>
      <c r="J52" s="99">
        <v>0</v>
      </c>
      <c r="K52" s="99">
        <v>1.61599625</v>
      </c>
      <c r="L52" s="99">
        <v>0</v>
      </c>
      <c r="M52" s="99">
        <v>0</v>
      </c>
      <c r="N52" s="99">
        <v>42.428488080000001</v>
      </c>
      <c r="O52" s="99">
        <v>41.406122769999996</v>
      </c>
      <c r="P52" s="99">
        <v>0</v>
      </c>
      <c r="Q52" s="99">
        <v>0</v>
      </c>
      <c r="R52" s="99">
        <v>17.175916999999998</v>
      </c>
      <c r="S52" s="99">
        <v>0</v>
      </c>
      <c r="T52" s="99">
        <v>16.587725649999999</v>
      </c>
      <c r="U52" s="99">
        <v>0</v>
      </c>
      <c r="V52" s="99">
        <v>1.5998920699999999</v>
      </c>
      <c r="W52" s="99">
        <v>0</v>
      </c>
      <c r="X52" s="99">
        <v>0</v>
      </c>
      <c r="Y52" s="99">
        <v>0</v>
      </c>
      <c r="Z52" s="99">
        <v>0</v>
      </c>
      <c r="AA52" s="99">
        <v>0</v>
      </c>
      <c r="AB52" s="99">
        <v>0</v>
      </c>
      <c r="AC52" s="99">
        <v>0</v>
      </c>
      <c r="AD52" s="99">
        <v>0</v>
      </c>
      <c r="AE52" s="99">
        <v>0</v>
      </c>
      <c r="AF52" s="99">
        <v>0</v>
      </c>
      <c r="AG52" s="99">
        <v>0</v>
      </c>
      <c r="AH52" s="99">
        <v>0</v>
      </c>
      <c r="AI52" s="99">
        <v>0</v>
      </c>
      <c r="AJ52" s="99">
        <v>0</v>
      </c>
      <c r="AK52" s="99">
        <v>0</v>
      </c>
      <c r="AL52" s="99">
        <v>0</v>
      </c>
      <c r="AM52" s="99">
        <v>0</v>
      </c>
      <c r="AN52" s="99">
        <v>0</v>
      </c>
      <c r="AO52" s="99">
        <v>0</v>
      </c>
      <c r="AP52" s="99">
        <v>0</v>
      </c>
      <c r="AQ52" s="99">
        <v>0</v>
      </c>
      <c r="AR52" s="99">
        <v>0</v>
      </c>
      <c r="AS52" s="99">
        <v>0</v>
      </c>
      <c r="AT52" s="99">
        <v>0</v>
      </c>
      <c r="AU52" s="99">
        <v>0</v>
      </c>
      <c r="AV52" s="99">
        <v>0</v>
      </c>
      <c r="AW52" s="99">
        <v>0</v>
      </c>
      <c r="AX52" s="99">
        <v>0</v>
      </c>
      <c r="AY52" s="99">
        <v>0</v>
      </c>
      <c r="AZ52" s="99">
        <v>0</v>
      </c>
      <c r="BA52" s="99">
        <v>0</v>
      </c>
      <c r="BB52" s="99">
        <v>0</v>
      </c>
      <c r="BC52" s="99">
        <v>0</v>
      </c>
      <c r="BD52" s="99">
        <v>0</v>
      </c>
      <c r="BE52" s="99">
        <v>0</v>
      </c>
      <c r="BF52" s="99">
        <v>0</v>
      </c>
    </row>
    <row r="53" spans="2:58" x14ac:dyDescent="0.5">
      <c r="B53" s="102" t="s">
        <v>365</v>
      </c>
      <c r="C53" s="99">
        <v>503.1833922747</v>
      </c>
      <c r="D53" s="99">
        <v>129.92734799999999</v>
      </c>
      <c r="E53" s="99">
        <v>1201.5766156199995</v>
      </c>
      <c r="F53" s="99">
        <v>778.81387745999996</v>
      </c>
      <c r="G53" s="99">
        <v>502.37901395999995</v>
      </c>
      <c r="H53" s="99">
        <v>378.90018800000001</v>
      </c>
      <c r="I53" s="99">
        <v>328.32522449999999</v>
      </c>
      <c r="J53" s="99">
        <v>701.4774022900001</v>
      </c>
      <c r="K53" s="99">
        <v>1559.2703775500061</v>
      </c>
      <c r="L53" s="99">
        <v>724.81863837999879</v>
      </c>
      <c r="M53" s="99">
        <v>215.77886379999993</v>
      </c>
      <c r="N53" s="99">
        <v>314.36800866999999</v>
      </c>
      <c r="O53" s="99">
        <v>131.28171665000002</v>
      </c>
      <c r="P53" s="99">
        <v>409.46798905000003</v>
      </c>
      <c r="Q53" s="99">
        <v>1417.0786796499999</v>
      </c>
      <c r="R53" s="99">
        <v>523.94913688000008</v>
      </c>
      <c r="S53" s="99">
        <v>529.03276658000004</v>
      </c>
      <c r="T53" s="99">
        <v>338.38437826000018</v>
      </c>
      <c r="U53" s="99">
        <v>1079.6699907799998</v>
      </c>
      <c r="V53" s="99">
        <v>359.01171050000011</v>
      </c>
      <c r="W53" s="99">
        <v>96.851104850000013</v>
      </c>
      <c r="X53" s="99">
        <v>189.43094191000006</v>
      </c>
      <c r="Y53" s="99">
        <v>2.33082586</v>
      </c>
      <c r="Z53" s="99">
        <v>0.22500000000000001</v>
      </c>
      <c r="AA53" s="99">
        <v>8.405818</v>
      </c>
      <c r="AB53" s="99">
        <v>12.588220130000028</v>
      </c>
      <c r="AC53" s="99">
        <v>3.7004717299999994</v>
      </c>
      <c r="AD53" s="99">
        <v>0.42891399999999996</v>
      </c>
      <c r="AE53" s="99">
        <v>24.078978080000002</v>
      </c>
      <c r="AF53" s="99">
        <v>49.726990000000001</v>
      </c>
      <c r="AG53" s="99">
        <v>126.27202038</v>
      </c>
      <c r="AH53" s="99">
        <v>2.8500000000000001E-2</v>
      </c>
      <c r="AI53" s="99">
        <v>12.032795680000001</v>
      </c>
      <c r="AJ53" s="99">
        <v>13.33083757</v>
      </c>
      <c r="AK53" s="99">
        <v>5.369819800000001</v>
      </c>
      <c r="AL53" s="99">
        <v>2.3351979100000002</v>
      </c>
      <c r="AM53" s="99">
        <v>1.055E-2</v>
      </c>
      <c r="AN53" s="99">
        <v>4.2835988499999997</v>
      </c>
      <c r="AO53" s="99">
        <v>0.28799999999999998</v>
      </c>
      <c r="AP53" s="99">
        <v>0.71860096000000007</v>
      </c>
      <c r="AQ53" s="99">
        <v>0</v>
      </c>
      <c r="AR53" s="99">
        <v>0.56557085000000007</v>
      </c>
      <c r="AS53" s="99">
        <v>14.426947100000001</v>
      </c>
      <c r="AT53" s="99">
        <v>0.39097548999999998</v>
      </c>
      <c r="AU53" s="99">
        <v>8.7609999999999992</v>
      </c>
      <c r="AV53" s="99">
        <v>0.34701159999999998</v>
      </c>
      <c r="AW53" s="99">
        <v>0.39801629999999999</v>
      </c>
      <c r="AX53" s="99">
        <v>1.7500000000000002E-2</v>
      </c>
      <c r="AY53" s="99">
        <v>11.295577999999999</v>
      </c>
      <c r="AZ53" s="99">
        <v>6.4769155099999995</v>
      </c>
      <c r="BA53" s="99">
        <v>8.3806329999999998E-2</v>
      </c>
      <c r="BB53" s="99">
        <v>0</v>
      </c>
      <c r="BC53" s="99">
        <v>0.71244000000000007</v>
      </c>
      <c r="BD53" s="99">
        <v>4.9565957299999992</v>
      </c>
      <c r="BE53" s="99">
        <v>0.19961706000000001</v>
      </c>
      <c r="BF53" s="99">
        <v>1.2420806900000003</v>
      </c>
    </row>
    <row r="54" spans="2:58" x14ac:dyDescent="0.5">
      <c r="B54" s="102" t="s">
        <v>214</v>
      </c>
      <c r="C54" s="99">
        <v>0</v>
      </c>
      <c r="D54" s="99">
        <v>7.5000000000000002E-4</v>
      </c>
      <c r="E54" s="99">
        <v>4.1517074999999997</v>
      </c>
      <c r="F54" s="99">
        <v>0</v>
      </c>
      <c r="G54" s="99">
        <v>195.99958126999999</v>
      </c>
      <c r="H54" s="99">
        <v>128.39917199999999</v>
      </c>
      <c r="I54" s="99">
        <v>419.59528783999991</v>
      </c>
      <c r="J54" s="99">
        <v>0</v>
      </c>
      <c r="K54" s="99">
        <v>0</v>
      </c>
      <c r="L54" s="99">
        <v>24.254484109999996</v>
      </c>
      <c r="M54" s="99">
        <v>173.46476722000003</v>
      </c>
      <c r="N54" s="99">
        <v>0</v>
      </c>
      <c r="O54" s="99">
        <v>723.65811603999998</v>
      </c>
      <c r="P54" s="99">
        <v>22.832784499999999</v>
      </c>
      <c r="Q54" s="99">
        <v>0</v>
      </c>
      <c r="R54" s="99">
        <v>19.998068489999998</v>
      </c>
      <c r="S54" s="99">
        <v>9.6404546699999969</v>
      </c>
      <c r="T54" s="99">
        <v>44.030985139999999</v>
      </c>
      <c r="U54" s="99">
        <v>0</v>
      </c>
      <c r="V54" s="99">
        <v>7.6137466700000003</v>
      </c>
      <c r="W54" s="99">
        <v>0</v>
      </c>
      <c r="X54" s="99">
        <v>0</v>
      </c>
      <c r="Y54" s="99">
        <v>85.014960290000019</v>
      </c>
      <c r="Z54" s="99">
        <v>0</v>
      </c>
      <c r="AA54" s="99">
        <v>0</v>
      </c>
      <c r="AB54" s="99">
        <v>77.562184128200002</v>
      </c>
      <c r="AC54" s="99">
        <v>36.523965710000006</v>
      </c>
      <c r="AD54" s="99">
        <v>0.47777651000000004</v>
      </c>
      <c r="AE54" s="99">
        <v>1.8941139900000001</v>
      </c>
      <c r="AF54" s="99">
        <v>17.77514</v>
      </c>
      <c r="AG54" s="99">
        <v>0</v>
      </c>
      <c r="AH54" s="99">
        <v>2.7264719999999999E-2</v>
      </c>
      <c r="AI54" s="99">
        <v>0</v>
      </c>
      <c r="AJ54" s="99">
        <v>0</v>
      </c>
      <c r="AK54" s="99">
        <v>0</v>
      </c>
      <c r="AL54" s="99">
        <v>0</v>
      </c>
      <c r="AM54" s="99">
        <v>0</v>
      </c>
      <c r="AN54" s="99">
        <v>0</v>
      </c>
      <c r="AO54" s="99">
        <v>0</v>
      </c>
      <c r="AP54" s="99">
        <v>3.44439875</v>
      </c>
      <c r="AQ54" s="99">
        <v>0</v>
      </c>
      <c r="AR54" s="99">
        <v>0</v>
      </c>
      <c r="AS54" s="99">
        <v>0</v>
      </c>
      <c r="AT54" s="99">
        <v>0</v>
      </c>
      <c r="AU54" s="99">
        <v>0</v>
      </c>
      <c r="AV54" s="99">
        <v>0</v>
      </c>
      <c r="AW54" s="99">
        <v>0</v>
      </c>
      <c r="AX54" s="99">
        <v>0</v>
      </c>
      <c r="AY54" s="99">
        <v>0</v>
      </c>
      <c r="AZ54" s="99">
        <v>0</v>
      </c>
      <c r="BA54" s="99">
        <v>0</v>
      </c>
      <c r="BB54" s="99">
        <v>0</v>
      </c>
      <c r="BC54" s="99">
        <v>0.12897999999999998</v>
      </c>
      <c r="BD54" s="99">
        <v>0</v>
      </c>
      <c r="BE54" s="99">
        <v>34.949578899999999</v>
      </c>
      <c r="BF54" s="99">
        <v>0</v>
      </c>
    </row>
    <row r="55" spans="2:58" x14ac:dyDescent="0.5">
      <c r="B55" s="101" t="s">
        <v>366</v>
      </c>
      <c r="C55" s="99">
        <v>47.297304586548698</v>
      </c>
      <c r="D55" s="99">
        <v>43.888658</v>
      </c>
      <c r="E55" s="99">
        <v>391.33110190170487</v>
      </c>
      <c r="F55" s="99">
        <v>275.50279771999999</v>
      </c>
      <c r="G55" s="99">
        <v>340.28322145599986</v>
      </c>
      <c r="H55" s="99">
        <v>229.88441</v>
      </c>
      <c r="I55" s="99">
        <v>189.72712831999999</v>
      </c>
      <c r="J55" s="99">
        <v>117.49995332999998</v>
      </c>
      <c r="K55" s="99">
        <v>87.794490110000012</v>
      </c>
      <c r="L55" s="99">
        <v>226.18018278666199</v>
      </c>
      <c r="M55" s="99">
        <v>176.77922748745925</v>
      </c>
      <c r="N55" s="99">
        <v>114.72752590000027</v>
      </c>
      <c r="O55" s="99">
        <v>181.89295472000001</v>
      </c>
      <c r="P55" s="99">
        <v>3.6087218099999996</v>
      </c>
      <c r="Q55" s="99">
        <v>309.47181032999998</v>
      </c>
      <c r="R55" s="99">
        <v>47.326737460520633</v>
      </c>
      <c r="S55" s="99">
        <v>103.25483851999996</v>
      </c>
      <c r="T55" s="99">
        <v>92.106487929699981</v>
      </c>
      <c r="U55" s="99">
        <v>168.90102609999988</v>
      </c>
      <c r="V55" s="99">
        <v>-11.944985109999999</v>
      </c>
      <c r="W55" s="99">
        <v>51.569450170000003</v>
      </c>
      <c r="X55" s="99">
        <v>133.06093769</v>
      </c>
      <c r="Y55" s="99">
        <v>1.26987213</v>
      </c>
      <c r="Z55" s="99">
        <v>0</v>
      </c>
      <c r="AA55" s="99">
        <v>0</v>
      </c>
      <c r="AB55" s="99">
        <v>0.97020603000000005</v>
      </c>
      <c r="AC55" s="99">
        <v>0</v>
      </c>
      <c r="AD55" s="99">
        <v>0</v>
      </c>
      <c r="AE55" s="99">
        <v>11.00440038</v>
      </c>
      <c r="AF55" s="99">
        <v>11.887079999999999</v>
      </c>
      <c r="AG55" s="99">
        <v>1.29571931</v>
      </c>
      <c r="AH55" s="99">
        <v>0</v>
      </c>
      <c r="AI55" s="99">
        <v>29.543426419999989</v>
      </c>
      <c r="AJ55" s="99">
        <v>0</v>
      </c>
      <c r="AK55" s="99">
        <v>0</v>
      </c>
      <c r="AL55" s="99">
        <v>0</v>
      </c>
      <c r="AM55" s="99">
        <v>0</v>
      </c>
      <c r="AN55" s="99">
        <v>0</v>
      </c>
      <c r="AO55" s="99">
        <v>0</v>
      </c>
      <c r="AP55" s="99">
        <v>0</v>
      </c>
      <c r="AQ55" s="99">
        <v>0</v>
      </c>
      <c r="AR55" s="99">
        <v>0</v>
      </c>
      <c r="AS55" s="99">
        <v>0</v>
      </c>
      <c r="AT55" s="99">
        <v>0</v>
      </c>
      <c r="AU55" s="99">
        <v>0</v>
      </c>
      <c r="AV55" s="99">
        <v>0</v>
      </c>
      <c r="AW55" s="99">
        <v>0</v>
      </c>
      <c r="AX55" s="99">
        <v>0</v>
      </c>
      <c r="AY55" s="99">
        <v>0</v>
      </c>
      <c r="AZ55" s="99">
        <v>0</v>
      </c>
      <c r="BA55" s="99">
        <v>0</v>
      </c>
      <c r="BB55" s="99">
        <v>0</v>
      </c>
      <c r="BC55" s="99">
        <v>0</v>
      </c>
      <c r="BD55" s="99">
        <v>0</v>
      </c>
      <c r="BE55" s="99">
        <v>0</v>
      </c>
      <c r="BF55" s="99">
        <v>0</v>
      </c>
    </row>
    <row r="56" spans="2:58" x14ac:dyDescent="0.5">
      <c r="B56" s="102" t="s">
        <v>216</v>
      </c>
      <c r="C56" s="99">
        <v>0</v>
      </c>
      <c r="D56" s="99">
        <v>35.761974000000002</v>
      </c>
      <c r="E56" s="99">
        <v>300.50417421000009</v>
      </c>
      <c r="F56" s="99">
        <v>17.23150433</v>
      </c>
      <c r="G56" s="99">
        <v>75.481297665999989</v>
      </c>
      <c r="H56" s="99">
        <v>0</v>
      </c>
      <c r="I56" s="99">
        <v>-3.4501530499999999</v>
      </c>
      <c r="J56" s="99">
        <v>33.799052689999996</v>
      </c>
      <c r="K56" s="99">
        <v>0.86498889000000001</v>
      </c>
      <c r="L56" s="99">
        <v>32.159172519999998</v>
      </c>
      <c r="M56" s="99">
        <v>35.355845497491849</v>
      </c>
      <c r="N56" s="99">
        <v>2.8278357709499935</v>
      </c>
      <c r="O56" s="99">
        <v>58.905487239999999</v>
      </c>
      <c r="P56" s="99">
        <v>0</v>
      </c>
      <c r="Q56" s="99">
        <v>0</v>
      </c>
      <c r="R56" s="99">
        <v>0</v>
      </c>
      <c r="S56" s="99">
        <v>-0.51759014000000003</v>
      </c>
      <c r="T56" s="99">
        <v>13.394231419700002</v>
      </c>
      <c r="U56" s="99">
        <v>33.780205219999978</v>
      </c>
      <c r="V56" s="99">
        <v>0</v>
      </c>
      <c r="W56" s="99">
        <v>14.457670540000001</v>
      </c>
      <c r="X56" s="99">
        <v>23.288205600000001</v>
      </c>
      <c r="Y56" s="99">
        <v>0</v>
      </c>
      <c r="Z56" s="99">
        <v>0</v>
      </c>
      <c r="AA56" s="99">
        <v>0</v>
      </c>
      <c r="AB56" s="99">
        <v>0.90318707000000009</v>
      </c>
      <c r="AC56" s="99">
        <v>0</v>
      </c>
      <c r="AD56" s="99">
        <v>0</v>
      </c>
      <c r="AE56" s="99">
        <v>3.1047435800000005</v>
      </c>
      <c r="AF56" s="99">
        <v>2.0055499999999999</v>
      </c>
      <c r="AG56" s="99">
        <v>1.2912566999999999</v>
      </c>
      <c r="AH56" s="99">
        <v>0</v>
      </c>
      <c r="AI56" s="99">
        <v>3.7680683099999901</v>
      </c>
      <c r="AJ56" s="99">
        <v>0</v>
      </c>
      <c r="AK56" s="99">
        <v>0</v>
      </c>
      <c r="AL56" s="99">
        <v>0</v>
      </c>
      <c r="AM56" s="99">
        <v>0</v>
      </c>
      <c r="AN56" s="99">
        <v>0</v>
      </c>
      <c r="AO56" s="99">
        <v>0</v>
      </c>
      <c r="AP56" s="99">
        <v>0</v>
      </c>
      <c r="AQ56" s="99">
        <v>0</v>
      </c>
      <c r="AR56" s="99">
        <v>0</v>
      </c>
      <c r="AS56" s="99">
        <v>0</v>
      </c>
      <c r="AT56" s="99">
        <v>0</v>
      </c>
      <c r="AU56" s="99">
        <v>0</v>
      </c>
      <c r="AV56" s="99">
        <v>0</v>
      </c>
      <c r="AW56" s="99">
        <v>0</v>
      </c>
      <c r="AX56" s="99">
        <v>0</v>
      </c>
      <c r="AY56" s="99">
        <v>0</v>
      </c>
      <c r="AZ56" s="99">
        <v>0</v>
      </c>
      <c r="BA56" s="99">
        <v>0</v>
      </c>
      <c r="BB56" s="99">
        <v>0</v>
      </c>
      <c r="BC56" s="99">
        <v>0</v>
      </c>
      <c r="BD56" s="99">
        <v>0</v>
      </c>
      <c r="BE56" s="99">
        <v>0</v>
      </c>
      <c r="BF56" s="99">
        <v>0</v>
      </c>
    </row>
    <row r="57" spans="2:58" x14ac:dyDescent="0.5">
      <c r="B57" s="102" t="s">
        <v>367</v>
      </c>
      <c r="C57" s="99">
        <v>47.297304586548698</v>
      </c>
      <c r="D57" s="99">
        <v>8.1266839999999991</v>
      </c>
      <c r="E57" s="99">
        <v>90.826927691704796</v>
      </c>
      <c r="F57" s="99">
        <v>258.27129338999998</v>
      </c>
      <c r="G57" s="99">
        <v>264.80192378999988</v>
      </c>
      <c r="H57" s="99">
        <v>229.88441</v>
      </c>
      <c r="I57" s="99">
        <v>193.17728137</v>
      </c>
      <c r="J57" s="99">
        <v>83.700900639999986</v>
      </c>
      <c r="K57" s="99">
        <v>86.929501220000006</v>
      </c>
      <c r="L57" s="99">
        <v>194.02101026666199</v>
      </c>
      <c r="M57" s="99">
        <v>141.4233819899674</v>
      </c>
      <c r="N57" s="99">
        <v>111.89969012905028</v>
      </c>
      <c r="O57" s="99">
        <v>122.98746748000001</v>
      </c>
      <c r="P57" s="99">
        <v>3.6087218099999996</v>
      </c>
      <c r="Q57" s="99">
        <v>309.47181032999998</v>
      </c>
      <c r="R57" s="99">
        <v>47.326737460520633</v>
      </c>
      <c r="S57" s="99">
        <v>103.77242865999996</v>
      </c>
      <c r="T57" s="99">
        <v>78.712256509999975</v>
      </c>
      <c r="U57" s="99">
        <v>135.12082087999991</v>
      </c>
      <c r="V57" s="99">
        <v>-11.944985109999999</v>
      </c>
      <c r="W57" s="99">
        <v>37.111779630000001</v>
      </c>
      <c r="X57" s="99">
        <v>109.77273208999999</v>
      </c>
      <c r="Y57" s="99">
        <v>1.26987213</v>
      </c>
      <c r="Z57" s="99">
        <v>0</v>
      </c>
      <c r="AA57" s="99">
        <v>0</v>
      </c>
      <c r="AB57" s="99">
        <v>6.7018960000000002E-2</v>
      </c>
      <c r="AC57" s="99">
        <v>0</v>
      </c>
      <c r="AD57" s="99">
        <v>0</v>
      </c>
      <c r="AE57" s="99">
        <v>7.8996567999999998</v>
      </c>
      <c r="AF57" s="99">
        <v>9.8815300000000015</v>
      </c>
      <c r="AG57" s="99">
        <v>4.4626099999999997E-3</v>
      </c>
      <c r="AH57" s="99">
        <v>0</v>
      </c>
      <c r="AI57" s="99">
        <v>25.775358109999999</v>
      </c>
      <c r="AJ57" s="99">
        <v>0</v>
      </c>
      <c r="AK57" s="99">
        <v>0</v>
      </c>
      <c r="AL57" s="99">
        <v>0</v>
      </c>
      <c r="AM57" s="99">
        <v>0</v>
      </c>
      <c r="AN57" s="99">
        <v>0</v>
      </c>
      <c r="AO57" s="99">
        <v>0</v>
      </c>
      <c r="AP57" s="99">
        <v>0</v>
      </c>
      <c r="AQ57" s="99">
        <v>0</v>
      </c>
      <c r="AR57" s="99">
        <v>0</v>
      </c>
      <c r="AS57" s="99">
        <v>0</v>
      </c>
      <c r="AT57" s="99">
        <v>0</v>
      </c>
      <c r="AU57" s="99">
        <v>0</v>
      </c>
      <c r="AV57" s="99">
        <v>0</v>
      </c>
      <c r="AW57" s="99">
        <v>0</v>
      </c>
      <c r="AX57" s="99">
        <v>0</v>
      </c>
      <c r="AY57" s="99">
        <v>0</v>
      </c>
      <c r="AZ57" s="99">
        <v>0</v>
      </c>
      <c r="BA57" s="99">
        <v>0</v>
      </c>
      <c r="BB57" s="99">
        <v>0</v>
      </c>
      <c r="BC57" s="99">
        <v>0</v>
      </c>
      <c r="BD57" s="99">
        <v>0</v>
      </c>
      <c r="BE57" s="99">
        <v>0</v>
      </c>
      <c r="BF57" s="99">
        <v>0</v>
      </c>
    </row>
    <row r="58" spans="2:58" x14ac:dyDescent="0.5">
      <c r="B58" s="101" t="s">
        <v>368</v>
      </c>
      <c r="C58" s="99">
        <v>160.57821213362666</v>
      </c>
      <c r="D58" s="99">
        <v>816.97549900000001</v>
      </c>
      <c r="E58" s="99">
        <v>635.62151635000021</v>
      </c>
      <c r="F58" s="99">
        <v>276.60313399000006</v>
      </c>
      <c r="G58" s="99">
        <v>44.976777509999998</v>
      </c>
      <c r="H58" s="99">
        <v>93.661086999999995</v>
      </c>
      <c r="I58" s="99">
        <v>8.0045193499999989</v>
      </c>
      <c r="J58" s="99">
        <v>8.4301873799999996</v>
      </c>
      <c r="K58" s="99">
        <v>215.48511318000001</v>
      </c>
      <c r="L58" s="99">
        <v>7.0073849500000005</v>
      </c>
      <c r="M58" s="99">
        <v>331.7570092300279</v>
      </c>
      <c r="N58" s="99">
        <v>297.50090964999998</v>
      </c>
      <c r="O58" s="99">
        <v>191.15589055999988</v>
      </c>
      <c r="P58" s="99">
        <v>355.61644465560875</v>
      </c>
      <c r="Q58" s="99">
        <v>75.403125050000014</v>
      </c>
      <c r="R58" s="99">
        <v>33.707927856910004</v>
      </c>
      <c r="S58" s="99">
        <v>239.76753587000002</v>
      </c>
      <c r="T58" s="99">
        <v>225.17863628999993</v>
      </c>
      <c r="U58" s="99">
        <v>121.20127630005908</v>
      </c>
      <c r="V58" s="99">
        <v>541.09724172000017</v>
      </c>
      <c r="W58" s="99">
        <v>198.49727086000001</v>
      </c>
      <c r="X58" s="99">
        <v>416.57198007999989</v>
      </c>
      <c r="Y58" s="99">
        <v>29.10300243</v>
      </c>
      <c r="Z58" s="99">
        <v>2.4689999999999999</v>
      </c>
      <c r="AA58" s="99">
        <v>0</v>
      </c>
      <c r="AB58" s="99">
        <v>1.45038639</v>
      </c>
      <c r="AC58" s="99">
        <v>0</v>
      </c>
      <c r="AD58" s="99">
        <v>8.0198342599999997</v>
      </c>
      <c r="AE58" s="99">
        <v>274.94053561999999</v>
      </c>
      <c r="AF58" s="99">
        <v>141.42599999999999</v>
      </c>
      <c r="AG58" s="99">
        <v>3.5539650400000005</v>
      </c>
      <c r="AH58" s="99">
        <v>0.61568000000000012</v>
      </c>
      <c r="AI58" s="99">
        <v>103.45620159040001</v>
      </c>
      <c r="AJ58" s="99">
        <v>149.76143103000001</v>
      </c>
      <c r="AK58" s="99">
        <v>90.514322910000004</v>
      </c>
      <c r="AL58" s="99">
        <v>8.5919542000000018</v>
      </c>
      <c r="AM58" s="99">
        <v>2.4175200000000001</v>
      </c>
      <c r="AN58" s="99">
        <v>7.4131946799999993</v>
      </c>
      <c r="AO58" s="99">
        <v>20.622</v>
      </c>
      <c r="AP58" s="99">
        <v>10.156361210000002</v>
      </c>
      <c r="AQ58" s="99">
        <v>0</v>
      </c>
      <c r="AR58" s="99">
        <v>15.436447590000002</v>
      </c>
      <c r="AS58" s="99">
        <v>8.0455287999999996</v>
      </c>
      <c r="AT58" s="99">
        <v>16.556285210000006</v>
      </c>
      <c r="AU58" s="99">
        <v>62.216999999999999</v>
      </c>
      <c r="AV58" s="99">
        <v>11.049321320000001</v>
      </c>
      <c r="AW58" s="99">
        <v>1.7350170600000001</v>
      </c>
      <c r="AX58" s="99">
        <v>18.84616273</v>
      </c>
      <c r="AY58" s="99">
        <v>4.8938344929999991</v>
      </c>
      <c r="AZ58" s="99">
        <v>0</v>
      </c>
      <c r="BA58" s="99">
        <v>3.9726429700000003</v>
      </c>
      <c r="BB58" s="99">
        <v>0.19917949999999998</v>
      </c>
      <c r="BC58" s="99">
        <v>12.12664</v>
      </c>
      <c r="BD58" s="99">
        <v>38.590253799999999</v>
      </c>
      <c r="BE58" s="99">
        <v>4.3525000000000001E-2</v>
      </c>
      <c r="BF58" s="99">
        <v>17.959066719999999</v>
      </c>
    </row>
    <row r="59" spans="2:58" x14ac:dyDescent="0.5">
      <c r="B59" s="101" t="s">
        <v>369</v>
      </c>
      <c r="C59" s="99">
        <v>11.66093102</v>
      </c>
      <c r="D59" s="99">
        <v>1.693106</v>
      </c>
      <c r="E59" s="99">
        <v>89.091760830000013</v>
      </c>
      <c r="F59" s="99">
        <v>114.34947486</v>
      </c>
      <c r="G59" s="99">
        <v>0</v>
      </c>
      <c r="H59" s="99">
        <v>3.9211010000000002</v>
      </c>
      <c r="I59" s="99">
        <v>5.968648149999999</v>
      </c>
      <c r="J59" s="99">
        <v>7.5486419999999999E-2</v>
      </c>
      <c r="K59" s="99">
        <v>0</v>
      </c>
      <c r="L59" s="99">
        <v>6.3070074699999985</v>
      </c>
      <c r="M59" s="99">
        <v>4.4344247899999978</v>
      </c>
      <c r="N59" s="99">
        <v>144.34961903999999</v>
      </c>
      <c r="O59" s="99">
        <v>0</v>
      </c>
      <c r="P59" s="99">
        <v>81.401210049999975</v>
      </c>
      <c r="Q59" s="99">
        <v>0</v>
      </c>
      <c r="R59" s="99">
        <v>11.821646610000002</v>
      </c>
      <c r="S59" s="99">
        <v>51.654998930000005</v>
      </c>
      <c r="T59" s="99">
        <v>96.924638040000005</v>
      </c>
      <c r="U59" s="99">
        <v>6.0904959000000005</v>
      </c>
      <c r="V59" s="99">
        <v>242.42611242540519</v>
      </c>
      <c r="W59" s="99">
        <v>0</v>
      </c>
      <c r="X59" s="99">
        <v>98.331109779999991</v>
      </c>
      <c r="Y59" s="99">
        <v>0</v>
      </c>
      <c r="Z59" s="99">
        <v>1E-3</v>
      </c>
      <c r="AA59" s="99">
        <v>0</v>
      </c>
      <c r="AB59" s="99">
        <v>0</v>
      </c>
      <c r="AC59" s="99">
        <v>0.75120277000000002</v>
      </c>
      <c r="AD59" s="99">
        <v>2.3646897500000001</v>
      </c>
      <c r="AE59" s="99">
        <v>4.4646904100000002</v>
      </c>
      <c r="AF59" s="99">
        <v>0.70499999999999996</v>
      </c>
      <c r="AG59" s="99">
        <v>0</v>
      </c>
      <c r="AH59" s="99">
        <v>0</v>
      </c>
      <c r="AI59" s="99">
        <v>18.530786810000002</v>
      </c>
      <c r="AJ59" s="99">
        <v>13.236864150000001</v>
      </c>
      <c r="AK59" s="99">
        <v>20.173277289999998</v>
      </c>
      <c r="AL59" s="99">
        <v>1.82776136</v>
      </c>
      <c r="AM59" s="99">
        <v>0</v>
      </c>
      <c r="AN59" s="99">
        <v>0</v>
      </c>
      <c r="AO59" s="99">
        <v>0</v>
      </c>
      <c r="AP59" s="99">
        <v>0</v>
      </c>
      <c r="AQ59" s="99">
        <v>20.57825029</v>
      </c>
      <c r="AR59" s="99">
        <v>2.0292374200000003</v>
      </c>
      <c r="AS59" s="99">
        <v>0.33</v>
      </c>
      <c r="AT59" s="99">
        <v>1.35313807</v>
      </c>
      <c r="AU59" s="99">
        <v>0</v>
      </c>
      <c r="AV59" s="99">
        <v>4.8528000000000002</v>
      </c>
      <c r="AW59" s="99">
        <v>2.8938487500000001</v>
      </c>
      <c r="AX59" s="99">
        <v>0.44003399999999998</v>
      </c>
      <c r="AY59" s="99">
        <v>4.2748000000000001E-2</v>
      </c>
      <c r="AZ59" s="99">
        <v>1.9E-2</v>
      </c>
      <c r="BA59" s="99">
        <v>8.3917325500000004</v>
      </c>
      <c r="BB59" s="99">
        <v>1.6730999999999998</v>
      </c>
      <c r="BC59" s="99">
        <v>3.273855916</v>
      </c>
      <c r="BD59" s="99">
        <v>5.2392804900000005</v>
      </c>
      <c r="BE59" s="99">
        <v>0</v>
      </c>
      <c r="BF59" s="99">
        <v>1.849443105</v>
      </c>
    </row>
    <row r="60" spans="2:58" x14ac:dyDescent="0.5">
      <c r="B60" s="101" t="s">
        <v>370</v>
      </c>
      <c r="C60" s="99">
        <v>387.7247916</v>
      </c>
      <c r="D60" s="99">
        <v>1505.7424849999998</v>
      </c>
      <c r="E60" s="99">
        <v>1339.8509184734182</v>
      </c>
      <c r="F60" s="99">
        <v>673.58333060859923</v>
      </c>
      <c r="G60" s="99">
        <v>30.836029868282182</v>
      </c>
      <c r="H60" s="99">
        <v>0</v>
      </c>
      <c r="I60" s="99">
        <v>55.545194088999985</v>
      </c>
      <c r="J60" s="99">
        <v>0</v>
      </c>
      <c r="K60" s="99">
        <v>0</v>
      </c>
      <c r="L60" s="99">
        <v>109.69330552000001</v>
      </c>
      <c r="M60" s="99">
        <v>5103.2143871604803</v>
      </c>
      <c r="N60" s="99">
        <v>241.35540968249484</v>
      </c>
      <c r="O60" s="99">
        <v>0</v>
      </c>
      <c r="P60" s="99">
        <v>840.88721749287004</v>
      </c>
      <c r="Q60" s="99">
        <v>0</v>
      </c>
      <c r="R60" s="99">
        <v>249.97283752999996</v>
      </c>
      <c r="S60" s="99">
        <v>0</v>
      </c>
      <c r="T60" s="99">
        <v>194.81931864105721</v>
      </c>
      <c r="U60" s="99">
        <v>977.59220732999972</v>
      </c>
      <c r="V60" s="99">
        <v>832.17210590000002</v>
      </c>
      <c r="W60" s="99">
        <v>33.609173722262746</v>
      </c>
      <c r="X60" s="99">
        <v>154.65117449652405</v>
      </c>
      <c r="Y60" s="99">
        <v>316.49782863610051</v>
      </c>
      <c r="Z60" s="99">
        <v>0</v>
      </c>
      <c r="AA60" s="99">
        <v>0</v>
      </c>
      <c r="AB60" s="99">
        <v>39.60955419282503</v>
      </c>
      <c r="AC60" s="99">
        <v>32.187235652323473</v>
      </c>
      <c r="AD60" s="99">
        <v>0</v>
      </c>
      <c r="AE60" s="99">
        <v>257.38673281999996</v>
      </c>
      <c r="AF60" s="99">
        <v>72.625227101349893</v>
      </c>
      <c r="AG60" s="99">
        <v>34.586148800763908</v>
      </c>
      <c r="AH60" s="99">
        <v>0.73136685000000001</v>
      </c>
      <c r="AI60" s="99">
        <v>0</v>
      </c>
      <c r="AJ60" s="99">
        <v>0</v>
      </c>
      <c r="AK60" s="99">
        <v>281.67286784999999</v>
      </c>
      <c r="AL60" s="99">
        <v>4.7121285930800463</v>
      </c>
      <c r="AM60" s="99">
        <v>11.534610000000001</v>
      </c>
      <c r="AN60" s="99">
        <v>110.66750682</v>
      </c>
      <c r="AO60" s="99">
        <v>37.316000000000003</v>
      </c>
      <c r="AP60" s="99">
        <v>9.3658380000000108</v>
      </c>
      <c r="AQ60" s="99">
        <v>0</v>
      </c>
      <c r="AR60" s="99">
        <v>60.174133369509825</v>
      </c>
      <c r="AS60" s="99">
        <v>0</v>
      </c>
      <c r="AT60" s="99">
        <v>28.397932749999999</v>
      </c>
      <c r="AU60" s="99">
        <v>41.191000000000003</v>
      </c>
      <c r="AV60" s="99">
        <v>16.54630877</v>
      </c>
      <c r="AW60" s="99">
        <v>9.5299464092299999</v>
      </c>
      <c r="AX60" s="99">
        <v>14.730256554390246</v>
      </c>
      <c r="AY60" s="99">
        <v>0</v>
      </c>
      <c r="AZ60" s="99">
        <v>5.7055149100000007</v>
      </c>
      <c r="BA60" s="99">
        <v>0</v>
      </c>
      <c r="BB60" s="99">
        <v>156.1231033</v>
      </c>
      <c r="BC60" s="99">
        <v>36.674780000000005</v>
      </c>
      <c r="BD60" s="99">
        <v>21.347555138144848</v>
      </c>
      <c r="BE60" s="99">
        <v>0</v>
      </c>
      <c r="BF60" s="99">
        <v>23.353488222970949</v>
      </c>
    </row>
    <row r="61" spans="2:58" x14ac:dyDescent="0.5">
      <c r="B61" s="101" t="s">
        <v>371</v>
      </c>
      <c r="C61" s="99">
        <v>0</v>
      </c>
      <c r="D61" s="99">
        <v>35.739052000000001</v>
      </c>
      <c r="E61" s="99">
        <v>21.648358760000001</v>
      </c>
      <c r="F61" s="99">
        <v>2.75E-2</v>
      </c>
      <c r="G61" s="99">
        <v>0</v>
      </c>
      <c r="H61" s="99">
        <v>0</v>
      </c>
      <c r="I61" s="99">
        <v>10.841351</v>
      </c>
      <c r="J61" s="99">
        <v>0</v>
      </c>
      <c r="K61" s="99">
        <v>6.1763053399999999</v>
      </c>
      <c r="L61" s="99">
        <v>0</v>
      </c>
      <c r="M61" s="99">
        <v>0</v>
      </c>
      <c r="N61" s="99">
        <v>10.096842619999999</v>
      </c>
      <c r="O61" s="99">
        <v>1.1870449999999999</v>
      </c>
      <c r="P61" s="99">
        <v>0</v>
      </c>
      <c r="Q61" s="99">
        <v>4.3759664000000003</v>
      </c>
      <c r="R61" s="99">
        <v>0</v>
      </c>
      <c r="S61" s="99">
        <v>0</v>
      </c>
      <c r="T61" s="99">
        <v>0</v>
      </c>
      <c r="U61" s="99">
        <v>5.1005405999999995</v>
      </c>
      <c r="V61" s="99">
        <v>22.826793329999997</v>
      </c>
      <c r="W61" s="99">
        <v>0</v>
      </c>
      <c r="X61" s="99">
        <v>0</v>
      </c>
      <c r="Y61" s="99">
        <v>3.4458452000000004</v>
      </c>
      <c r="Z61" s="99">
        <v>0</v>
      </c>
      <c r="AA61" s="99">
        <v>0</v>
      </c>
      <c r="AB61" s="99">
        <v>0</v>
      </c>
      <c r="AC61" s="99">
        <v>0</v>
      </c>
      <c r="AD61" s="99">
        <v>0</v>
      </c>
      <c r="AE61" s="99">
        <v>0</v>
      </c>
      <c r="AF61" s="99">
        <v>0</v>
      </c>
      <c r="AG61" s="99">
        <v>0</v>
      </c>
      <c r="AH61" s="99">
        <v>0</v>
      </c>
      <c r="AI61" s="99">
        <v>5.5503219999999999E-2</v>
      </c>
      <c r="AJ61" s="99">
        <v>0</v>
      </c>
      <c r="AK61" s="99">
        <v>0</v>
      </c>
      <c r="AL61" s="99">
        <v>0</v>
      </c>
      <c r="AM61" s="99">
        <v>0</v>
      </c>
      <c r="AN61" s="99">
        <v>0</v>
      </c>
      <c r="AO61" s="99">
        <v>0</v>
      </c>
      <c r="AP61" s="99">
        <v>0</v>
      </c>
      <c r="AQ61" s="99">
        <v>0</v>
      </c>
      <c r="AR61" s="99">
        <v>0</v>
      </c>
      <c r="AS61" s="99">
        <v>0</v>
      </c>
      <c r="AT61" s="99">
        <v>0</v>
      </c>
      <c r="AU61" s="99">
        <v>0</v>
      </c>
      <c r="AV61" s="99">
        <v>0.22622521000000001</v>
      </c>
      <c r="AW61" s="99">
        <v>0</v>
      </c>
      <c r="AX61" s="99">
        <v>0</v>
      </c>
      <c r="AY61" s="99">
        <v>0</v>
      </c>
      <c r="AZ61" s="99">
        <v>0</v>
      </c>
      <c r="BA61" s="99">
        <v>5.0379033299999998</v>
      </c>
      <c r="BB61" s="99">
        <v>0</v>
      </c>
      <c r="BC61" s="99">
        <v>0</v>
      </c>
      <c r="BD61" s="99">
        <v>0</v>
      </c>
      <c r="BE61" s="99">
        <v>0</v>
      </c>
      <c r="BF61" s="99">
        <v>0</v>
      </c>
    </row>
    <row r="62" spans="2:58" x14ac:dyDescent="0.5">
      <c r="B62" s="101" t="s">
        <v>372</v>
      </c>
      <c r="C62" s="99">
        <v>0</v>
      </c>
      <c r="D62" s="99">
        <v>0</v>
      </c>
      <c r="E62" s="99">
        <v>0</v>
      </c>
      <c r="F62" s="99">
        <v>0</v>
      </c>
      <c r="G62" s="99">
        <v>0</v>
      </c>
      <c r="H62" s="99">
        <v>-25.39493204</v>
      </c>
      <c r="I62" s="99">
        <v>0</v>
      </c>
      <c r="J62" s="99">
        <v>0</v>
      </c>
      <c r="K62" s="99">
        <v>0</v>
      </c>
      <c r="L62" s="99">
        <v>0</v>
      </c>
      <c r="M62" s="99">
        <v>0</v>
      </c>
      <c r="N62" s="99">
        <v>0</v>
      </c>
      <c r="O62" s="99">
        <v>0</v>
      </c>
      <c r="P62" s="99">
        <v>0</v>
      </c>
      <c r="Q62" s="99">
        <v>0</v>
      </c>
      <c r="R62" s="99">
        <v>0</v>
      </c>
      <c r="S62" s="99">
        <v>0</v>
      </c>
      <c r="T62" s="99">
        <v>7.6577299999999997E-3</v>
      </c>
      <c r="U62" s="99">
        <v>1.9432394</v>
      </c>
      <c r="V62" s="99">
        <v>0</v>
      </c>
      <c r="W62" s="99">
        <v>0</v>
      </c>
      <c r="X62" s="99">
        <v>0</v>
      </c>
      <c r="Y62" s="99">
        <v>0</v>
      </c>
      <c r="Z62" s="99">
        <v>0</v>
      </c>
      <c r="AA62" s="99">
        <v>0</v>
      </c>
      <c r="AB62" s="99">
        <v>0</v>
      </c>
      <c r="AC62" s="99">
        <v>0</v>
      </c>
      <c r="AD62" s="99">
        <v>0</v>
      </c>
      <c r="AE62" s="99">
        <v>0</v>
      </c>
      <c r="AF62" s="99">
        <v>0</v>
      </c>
      <c r="AG62" s="99">
        <v>0</v>
      </c>
      <c r="AH62" s="99">
        <v>0</v>
      </c>
      <c r="AI62" s="99">
        <v>0</v>
      </c>
      <c r="AJ62" s="99">
        <v>0</v>
      </c>
      <c r="AK62" s="99">
        <v>0</v>
      </c>
      <c r="AL62" s="99">
        <v>0</v>
      </c>
      <c r="AM62" s="99">
        <v>0</v>
      </c>
      <c r="AN62" s="99">
        <v>0</v>
      </c>
      <c r="AO62" s="99">
        <v>0</v>
      </c>
      <c r="AP62" s="99">
        <v>0</v>
      </c>
      <c r="AQ62" s="99">
        <v>0</v>
      </c>
      <c r="AR62" s="99">
        <v>0</v>
      </c>
      <c r="AS62" s="99">
        <v>0</v>
      </c>
      <c r="AT62" s="99">
        <v>0</v>
      </c>
      <c r="AU62" s="99">
        <v>0.02</v>
      </c>
      <c r="AV62" s="99">
        <v>0</v>
      </c>
      <c r="AW62" s="99">
        <v>0</v>
      </c>
      <c r="AX62" s="99">
        <v>0</v>
      </c>
      <c r="AY62" s="99">
        <v>0</v>
      </c>
      <c r="AZ62" s="99">
        <v>0</v>
      </c>
      <c r="BA62" s="99">
        <v>0</v>
      </c>
      <c r="BB62" s="99">
        <v>0</v>
      </c>
      <c r="BC62" s="99">
        <v>0</v>
      </c>
      <c r="BD62" s="99">
        <v>0</v>
      </c>
      <c r="BE62" s="99">
        <v>0</v>
      </c>
      <c r="BF62" s="99">
        <v>0</v>
      </c>
    </row>
    <row r="63" spans="2:58" x14ac:dyDescent="0.5">
      <c r="B63" s="148" t="s">
        <v>373</v>
      </c>
      <c r="C63" s="99">
        <v>0</v>
      </c>
      <c r="D63" s="99">
        <v>0</v>
      </c>
      <c r="E63" s="99">
        <v>0</v>
      </c>
      <c r="F63" s="99">
        <v>0</v>
      </c>
      <c r="G63" s="99">
        <v>0</v>
      </c>
      <c r="H63" s="99">
        <v>0</v>
      </c>
      <c r="I63" s="99">
        <v>0</v>
      </c>
      <c r="J63" s="99">
        <v>0</v>
      </c>
      <c r="K63" s="99">
        <v>0</v>
      </c>
      <c r="L63" s="99">
        <v>0</v>
      </c>
      <c r="M63" s="99">
        <v>0</v>
      </c>
      <c r="N63" s="99">
        <v>0</v>
      </c>
      <c r="O63" s="99">
        <v>0</v>
      </c>
      <c r="P63" s="99">
        <v>0</v>
      </c>
      <c r="Q63" s="99">
        <v>0</v>
      </c>
      <c r="R63" s="99">
        <v>0</v>
      </c>
      <c r="S63" s="99">
        <v>0</v>
      </c>
      <c r="T63" s="99">
        <v>0</v>
      </c>
      <c r="U63" s="99">
        <v>0</v>
      </c>
      <c r="V63" s="99">
        <v>0</v>
      </c>
      <c r="W63" s="99">
        <v>0</v>
      </c>
      <c r="X63" s="99">
        <v>0</v>
      </c>
      <c r="Y63" s="99">
        <v>0</v>
      </c>
      <c r="Z63" s="99">
        <v>20.693000000000001</v>
      </c>
      <c r="AA63" s="99">
        <v>0</v>
      </c>
      <c r="AB63" s="99">
        <v>0</v>
      </c>
      <c r="AC63" s="99">
        <v>64.576803162376848</v>
      </c>
      <c r="AD63" s="99">
        <v>0</v>
      </c>
      <c r="AE63" s="99">
        <v>0</v>
      </c>
      <c r="AF63" s="99">
        <v>0</v>
      </c>
      <c r="AG63" s="99">
        <v>0</v>
      </c>
      <c r="AH63" s="99">
        <v>0</v>
      </c>
      <c r="AI63" s="99">
        <v>0</v>
      </c>
      <c r="AJ63" s="99">
        <v>0</v>
      </c>
      <c r="AK63" s="99">
        <v>0</v>
      </c>
      <c r="AL63" s="99">
        <v>28.0556491369199</v>
      </c>
      <c r="AM63" s="99">
        <v>10.6654</v>
      </c>
      <c r="AN63" s="99">
        <v>258.69937284570005</v>
      </c>
      <c r="AO63" s="99">
        <v>0</v>
      </c>
      <c r="AP63" s="99">
        <v>0</v>
      </c>
      <c r="AQ63" s="99">
        <v>0</v>
      </c>
      <c r="AR63" s="99">
        <v>0</v>
      </c>
      <c r="AS63" s="99">
        <v>0</v>
      </c>
      <c r="AT63" s="99">
        <v>0</v>
      </c>
      <c r="AU63" s="99">
        <v>0</v>
      </c>
      <c r="AV63" s="99">
        <v>33.027804500000094</v>
      </c>
      <c r="AW63" s="99">
        <v>0</v>
      </c>
      <c r="AX63" s="99">
        <v>0</v>
      </c>
      <c r="AY63" s="99">
        <v>0</v>
      </c>
      <c r="AZ63" s="99">
        <v>0</v>
      </c>
      <c r="BA63" s="99">
        <v>132.94547358744146</v>
      </c>
      <c r="BB63" s="99">
        <v>0</v>
      </c>
      <c r="BC63" s="99">
        <v>0</v>
      </c>
      <c r="BD63" s="99">
        <v>0</v>
      </c>
      <c r="BE63" s="99">
        <v>0</v>
      </c>
      <c r="BF63" s="99">
        <v>29.575251335904099</v>
      </c>
    </row>
    <row r="64" spans="2:58" s="123" customFormat="1" x14ac:dyDescent="0.5">
      <c r="B64" s="149" t="s">
        <v>374</v>
      </c>
      <c r="C64" s="114">
        <v>14453.958557255864</v>
      </c>
      <c r="D64" s="114">
        <v>19976.117437999997</v>
      </c>
      <c r="E64" s="114">
        <v>29122.13692919512</v>
      </c>
      <c r="F64" s="114">
        <v>17960.920715038603</v>
      </c>
      <c r="G64" s="114">
        <v>8098.7157333751029</v>
      </c>
      <c r="H64" s="114">
        <v>14091.171981665148</v>
      </c>
      <c r="I64" s="114">
        <v>10719.079674008999</v>
      </c>
      <c r="J64" s="114">
        <v>13432.775378531765</v>
      </c>
      <c r="K64" s="114">
        <v>24148.402826769896</v>
      </c>
      <c r="L64" s="114">
        <v>12253.16199964666</v>
      </c>
      <c r="M64" s="114">
        <v>22234.00566124887</v>
      </c>
      <c r="N64" s="114">
        <v>11859.599181210362</v>
      </c>
      <c r="O64" s="114">
        <v>16880.609480398147</v>
      </c>
      <c r="P64" s="114">
        <v>14794.223487098567</v>
      </c>
      <c r="Q64" s="114">
        <v>25714.701022858644</v>
      </c>
      <c r="R64" s="114">
        <v>12905.016840323271</v>
      </c>
      <c r="S64" s="114">
        <v>14117.587287197</v>
      </c>
      <c r="T64" s="114">
        <v>11659.223906565443</v>
      </c>
      <c r="U64" s="114">
        <v>17520.058117582721</v>
      </c>
      <c r="V64" s="114">
        <v>15992.914196365406</v>
      </c>
      <c r="W64" s="114">
        <v>8196.2480203122632</v>
      </c>
      <c r="X64" s="114">
        <v>13175.826625256526</v>
      </c>
      <c r="Y64" s="114">
        <v>4276.1773486597003</v>
      </c>
      <c r="Z64" s="114">
        <v>57.838999999999999</v>
      </c>
      <c r="AA64" s="114">
        <v>331.81228020999987</v>
      </c>
      <c r="AB64" s="114">
        <v>4291.3934305110261</v>
      </c>
      <c r="AC64" s="114">
        <v>1104.1837405447006</v>
      </c>
      <c r="AD64" s="114">
        <v>570.18022425999993</v>
      </c>
      <c r="AE64" s="114">
        <v>9377.6765737472033</v>
      </c>
      <c r="AF64" s="114">
        <v>6299.8696671013495</v>
      </c>
      <c r="AG64" s="114">
        <v>4323.5767403807613</v>
      </c>
      <c r="AH64" s="114">
        <v>95.933867559999996</v>
      </c>
      <c r="AI64" s="114">
        <v>4928.4183798306012</v>
      </c>
      <c r="AJ64" s="114">
        <v>4048.9469284687998</v>
      </c>
      <c r="AK64" s="114">
        <v>4217.2347007223025</v>
      </c>
      <c r="AL64" s="114">
        <v>380.30423584999994</v>
      </c>
      <c r="AM64" s="114">
        <v>92.054263000000006</v>
      </c>
      <c r="AN64" s="114">
        <v>736.87103035999996</v>
      </c>
      <c r="AO64" s="114">
        <v>333.54480151000001</v>
      </c>
      <c r="AP64" s="114">
        <v>171.54213484000002</v>
      </c>
      <c r="AQ64" s="114">
        <v>30.262037190000004</v>
      </c>
      <c r="AR64" s="114">
        <v>707.43230736950977</v>
      </c>
      <c r="AS64" s="114">
        <v>690.96820704999993</v>
      </c>
      <c r="AT64" s="114">
        <v>611.30408813999998</v>
      </c>
      <c r="AU64" s="114">
        <v>438.1</v>
      </c>
      <c r="AV64" s="114">
        <v>427.90820795000002</v>
      </c>
      <c r="AW64" s="114">
        <v>341.22864840923006</v>
      </c>
      <c r="AX64" s="114">
        <v>1000.8174670643901</v>
      </c>
      <c r="AY64" s="114">
        <v>547.54457994299992</v>
      </c>
      <c r="AZ64" s="114">
        <v>116.60192403000002</v>
      </c>
      <c r="BA64" s="114">
        <v>311.24714953744143</v>
      </c>
      <c r="BB64" s="114">
        <v>163.6421483</v>
      </c>
      <c r="BC64" s="114">
        <v>649.53391270600002</v>
      </c>
      <c r="BD64" s="114">
        <v>1607.9795275681445</v>
      </c>
      <c r="BE64" s="114">
        <v>1185.6051720133</v>
      </c>
      <c r="BF64" s="114">
        <v>630.47794007387506</v>
      </c>
    </row>
  </sheetData>
  <conditionalFormatting sqref="C4:BF4">
    <cfRule type="cellIs" dxfId="9" priority="3" operator="notBetween">
      <formula>-0.9</formula>
      <formula>0.9</formula>
    </cfRule>
    <cfRule type="cellIs" dxfId="8" priority="4" operator="between">
      <formula>-0.9</formula>
      <formula>0.9</formula>
    </cfRule>
  </conditionalFormatting>
  <conditionalFormatting sqref="D40:BF40">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B999-6ACA-413C-BB03-8F0FF1EDCEA4}">
  <sheetPr codeName="Sheet83"/>
  <dimension ref="B2:BJ61"/>
  <sheetViews>
    <sheetView workbookViewId="0">
      <selection activeCell="P2" sqref="P2"/>
    </sheetView>
  </sheetViews>
  <sheetFormatPr defaultColWidth="9.1328125" defaultRowHeight="15.75" x14ac:dyDescent="0.5"/>
  <cols>
    <col min="1" max="1" width="9.1328125" style="29"/>
    <col min="2" max="2" width="35.73046875" style="150" bestFit="1" customWidth="1"/>
    <col min="3" max="6" width="12.73046875" style="29" bestFit="1" customWidth="1"/>
    <col min="7" max="7" width="11.59765625" style="29" bestFit="1" customWidth="1"/>
    <col min="8" max="22" width="12.73046875" style="29" bestFit="1" customWidth="1"/>
    <col min="23" max="23" width="11.59765625" style="29" bestFit="1" customWidth="1"/>
    <col min="24" max="26" width="12.73046875" style="29" bestFit="1" customWidth="1"/>
    <col min="27" max="28" width="11.59765625" style="29" bestFit="1" customWidth="1"/>
    <col min="29" max="29" width="12.73046875" style="29" bestFit="1" customWidth="1"/>
    <col min="30" max="33" width="11.59765625" style="29" bestFit="1" customWidth="1"/>
    <col min="34" max="35" width="10.3984375" style="29" bestFit="1" customWidth="1"/>
    <col min="36" max="38" width="11.59765625" style="29" bestFit="1" customWidth="1"/>
    <col min="39" max="39" width="8.73046875" style="29" bestFit="1" customWidth="1"/>
    <col min="40" max="40" width="10.3984375" style="29" bestFit="1" customWidth="1"/>
    <col min="41" max="43" width="11.59765625" style="29" bestFit="1" customWidth="1"/>
    <col min="44" max="55" width="10.3984375" style="29" bestFit="1" customWidth="1"/>
    <col min="56" max="57" width="11.59765625" style="29" bestFit="1" customWidth="1"/>
    <col min="58" max="58" width="10.3984375" style="29" bestFit="1" customWidth="1"/>
    <col min="59" max="16384" width="9.1328125" style="29"/>
  </cols>
  <sheetData>
    <row r="2" spans="2:58" x14ac:dyDescent="0.5">
      <c r="B2" s="81" t="s">
        <v>104</v>
      </c>
    </row>
    <row r="3" spans="2:58" s="123" customFormat="1" ht="61.15" x14ac:dyDescent="0.5">
      <c r="B3" s="146" t="s">
        <v>283</v>
      </c>
      <c r="C3" s="122" t="s">
        <v>877</v>
      </c>
      <c r="D3" s="122" t="s">
        <v>878</v>
      </c>
      <c r="E3" s="122" t="s">
        <v>879</v>
      </c>
      <c r="F3" s="122" t="s">
        <v>880</v>
      </c>
      <c r="G3" s="122" t="s">
        <v>881</v>
      </c>
      <c r="H3" s="122" t="s">
        <v>882</v>
      </c>
      <c r="I3" s="122" t="s">
        <v>883</v>
      </c>
      <c r="J3" s="122" t="s">
        <v>884</v>
      </c>
      <c r="K3" s="122" t="s">
        <v>885</v>
      </c>
      <c r="L3" s="122" t="s">
        <v>886</v>
      </c>
      <c r="M3" s="122" t="s">
        <v>887</v>
      </c>
      <c r="N3" s="122" t="s">
        <v>888</v>
      </c>
      <c r="O3" s="122" t="s">
        <v>889</v>
      </c>
      <c r="P3" s="122" t="s">
        <v>890</v>
      </c>
      <c r="Q3" s="122" t="s">
        <v>891</v>
      </c>
      <c r="R3" s="122" t="s">
        <v>892</v>
      </c>
      <c r="S3" s="122" t="s">
        <v>893</v>
      </c>
      <c r="T3" s="122" t="s">
        <v>894</v>
      </c>
      <c r="U3" s="122" t="s">
        <v>895</v>
      </c>
      <c r="V3" s="122" t="s">
        <v>896</v>
      </c>
      <c r="W3" s="122" t="s">
        <v>897</v>
      </c>
      <c r="X3" s="122" t="s">
        <v>898</v>
      </c>
      <c r="Y3" s="122" t="s">
        <v>899</v>
      </c>
      <c r="Z3" s="122" t="s">
        <v>900</v>
      </c>
      <c r="AA3" s="122" t="s">
        <v>901</v>
      </c>
      <c r="AB3" s="122" t="s">
        <v>902</v>
      </c>
      <c r="AC3" s="122" t="s">
        <v>903</v>
      </c>
      <c r="AD3" s="122" t="s">
        <v>904</v>
      </c>
      <c r="AE3" s="122" t="s">
        <v>905</v>
      </c>
      <c r="AF3" s="122" t="s">
        <v>906</v>
      </c>
      <c r="AG3" s="122" t="s">
        <v>907</v>
      </c>
      <c r="AH3" s="122" t="s">
        <v>908</v>
      </c>
      <c r="AI3" s="122" t="s">
        <v>909</v>
      </c>
      <c r="AJ3" s="122" t="s">
        <v>910</v>
      </c>
      <c r="AK3" s="122" t="s">
        <v>911</v>
      </c>
      <c r="AL3" s="122" t="s">
        <v>912</v>
      </c>
      <c r="AM3" s="122" t="s">
        <v>913</v>
      </c>
      <c r="AN3" s="122" t="s">
        <v>914</v>
      </c>
      <c r="AO3" s="122" t="s">
        <v>915</v>
      </c>
      <c r="AP3" s="122" t="s">
        <v>916</v>
      </c>
      <c r="AQ3" s="122" t="s">
        <v>917</v>
      </c>
      <c r="AR3" s="122" t="s">
        <v>918</v>
      </c>
      <c r="AS3" s="122" t="s">
        <v>919</v>
      </c>
      <c r="AT3" s="122" t="s">
        <v>920</v>
      </c>
      <c r="AU3" s="122" t="s">
        <v>921</v>
      </c>
      <c r="AV3" s="122" t="s">
        <v>922</v>
      </c>
      <c r="AW3" s="122" t="s">
        <v>923</v>
      </c>
      <c r="AX3" s="122" t="s">
        <v>924</v>
      </c>
      <c r="AY3" s="122" t="s">
        <v>925</v>
      </c>
      <c r="AZ3" s="122" t="s">
        <v>926</v>
      </c>
      <c r="BA3" s="122" t="s">
        <v>927</v>
      </c>
      <c r="BB3" s="122" t="s">
        <v>928</v>
      </c>
      <c r="BC3" s="122" t="s">
        <v>929</v>
      </c>
      <c r="BD3" s="122" t="s">
        <v>930</v>
      </c>
      <c r="BE3" s="122" t="s">
        <v>931</v>
      </c>
      <c r="BF3" s="122" t="s">
        <v>932</v>
      </c>
    </row>
    <row r="4" spans="2:58" x14ac:dyDescent="0.5">
      <c r="B4" s="153" t="s">
        <v>375</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row>
    <row r="5" spans="2:58" x14ac:dyDescent="0.5">
      <c r="B5" s="155" t="s">
        <v>231</v>
      </c>
      <c r="C5" s="156">
        <v>7439.7727342564294</v>
      </c>
      <c r="D5" s="156">
        <v>16653.93</v>
      </c>
      <c r="E5" s="156">
        <v>16425.846653549997</v>
      </c>
      <c r="F5" s="156">
        <v>15312.303265176002</v>
      </c>
      <c r="G5" s="156">
        <v>11353.436940942898</v>
      </c>
      <c r="H5" s="156">
        <v>10307.57543954</v>
      </c>
      <c r="I5" s="156">
        <v>7449.3837065499993</v>
      </c>
      <c r="J5" s="156">
        <v>12064.087785610005</v>
      </c>
      <c r="K5" s="156">
        <v>27901.53970055002</v>
      </c>
      <c r="L5" s="156">
        <v>6638.136336280003</v>
      </c>
      <c r="M5" s="156">
        <v>15214.209614720005</v>
      </c>
      <c r="N5" s="156">
        <v>6395.1692738500033</v>
      </c>
      <c r="O5" s="156">
        <v>14539.587044930002</v>
      </c>
      <c r="P5" s="156">
        <v>57036.549999999981</v>
      </c>
      <c r="Q5" s="156">
        <v>23386.815158350004</v>
      </c>
      <c r="R5" s="156">
        <v>14007.758553849992</v>
      </c>
      <c r="S5" s="156">
        <v>11627.612515344988</v>
      </c>
      <c r="T5" s="156">
        <v>9860.216506140001</v>
      </c>
      <c r="U5" s="156">
        <v>13872.977238720003</v>
      </c>
      <c r="V5" s="156">
        <v>12535.5408056</v>
      </c>
      <c r="W5" s="156">
        <v>6479.6097677199959</v>
      </c>
      <c r="X5" s="156">
        <v>8703.3843063699933</v>
      </c>
      <c r="Y5" s="156">
        <v>1642.8578914530003</v>
      </c>
      <c r="Z5" s="156">
        <v>98.956000000000003</v>
      </c>
      <c r="AA5" s="156">
        <v>524.58100000000002</v>
      </c>
      <c r="AB5" s="156">
        <v>2251.4999513100001</v>
      </c>
      <c r="AC5" s="156">
        <v>414.78872628999989</v>
      </c>
      <c r="AD5" s="156">
        <v>336.10201938000006</v>
      </c>
      <c r="AE5" s="156">
        <v>6554.9080997200035</v>
      </c>
      <c r="AF5" s="156">
        <v>3235.6898545700005</v>
      </c>
      <c r="AG5" s="156">
        <v>3175.7182152999999</v>
      </c>
      <c r="AH5" s="156">
        <v>77.323210219999993</v>
      </c>
      <c r="AI5" s="156">
        <v>4409.5927521570038</v>
      </c>
      <c r="AJ5" s="156">
        <v>2512.8808902482901</v>
      </c>
      <c r="AK5" s="156">
        <v>4648.8644956887019</v>
      </c>
      <c r="AL5" s="156">
        <v>327.07180216999978</v>
      </c>
      <c r="AM5" s="156">
        <v>319.13965800000005</v>
      </c>
      <c r="AN5" s="156">
        <v>826.14926811999999</v>
      </c>
      <c r="AO5" s="156">
        <v>510.68290713999988</v>
      </c>
      <c r="AP5" s="156">
        <v>116.58920219000001</v>
      </c>
      <c r="AQ5" s="156">
        <v>0.52444091999999987</v>
      </c>
      <c r="AR5" s="156">
        <v>561.82721531000038</v>
      </c>
      <c r="AS5" s="156">
        <v>426.40499</v>
      </c>
      <c r="AT5" s="156">
        <v>598.10430000000008</v>
      </c>
      <c r="AU5" s="156">
        <v>466.67899999999997</v>
      </c>
      <c r="AV5" s="156">
        <v>304.55230999999998</v>
      </c>
      <c r="AW5" s="156">
        <v>636.15086672000041</v>
      </c>
      <c r="AX5" s="156">
        <v>619.36383000000012</v>
      </c>
      <c r="AY5" s="156">
        <v>385.43880810000002</v>
      </c>
      <c r="AZ5" s="156">
        <v>322.77893329999995</v>
      </c>
      <c r="BA5" s="156">
        <v>249.48060483000006</v>
      </c>
      <c r="BB5" s="156">
        <v>119.90108989999999</v>
      </c>
      <c r="BC5" s="156">
        <v>249.60688000000007</v>
      </c>
      <c r="BD5" s="156">
        <v>534.42940659999999</v>
      </c>
      <c r="BE5" s="156">
        <v>721.56336999999985</v>
      </c>
      <c r="BF5" s="156">
        <v>290.53349999999995</v>
      </c>
    </row>
    <row r="6" spans="2:58" x14ac:dyDescent="0.5">
      <c r="B6" s="155" t="s">
        <v>232</v>
      </c>
      <c r="C6" s="156">
        <v>629.36406127000009</v>
      </c>
      <c r="D6" s="156">
        <v>1009.1600000000001</v>
      </c>
      <c r="E6" s="156">
        <v>606.08100106999973</v>
      </c>
      <c r="F6" s="156">
        <v>551.49340507999989</v>
      </c>
      <c r="G6" s="156">
        <v>0</v>
      </c>
      <c r="H6" s="156">
        <v>214.32984481999995</v>
      </c>
      <c r="I6" s="156">
        <v>70.825832719999994</v>
      </c>
      <c r="J6" s="156">
        <v>213.29974476999996</v>
      </c>
      <c r="K6" s="156">
        <v>2319.4117299099994</v>
      </c>
      <c r="L6" s="156">
        <v>248.85115214000004</v>
      </c>
      <c r="M6" s="156">
        <v>763.69081351</v>
      </c>
      <c r="N6" s="156">
        <v>540.65554731000009</v>
      </c>
      <c r="O6" s="156">
        <v>657.22290041999997</v>
      </c>
      <c r="P6" s="156">
        <v>547.33000000000004</v>
      </c>
      <c r="Q6" s="156">
        <v>871.28992029000017</v>
      </c>
      <c r="R6" s="156">
        <v>390.60380102000011</v>
      </c>
      <c r="S6" s="156">
        <v>619.75148475999958</v>
      </c>
      <c r="T6" s="156">
        <v>537.95711111999992</v>
      </c>
      <c r="U6" s="156">
        <v>327.38739635000007</v>
      </c>
      <c r="V6" s="156">
        <v>632.14448386999993</v>
      </c>
      <c r="W6" s="156">
        <v>132.45409513999999</v>
      </c>
      <c r="X6" s="156">
        <v>719.86366793000036</v>
      </c>
      <c r="Y6" s="156">
        <v>94.65855542999995</v>
      </c>
      <c r="Z6" s="156">
        <v>6.3280000000000003</v>
      </c>
      <c r="AA6" s="156">
        <v>0</v>
      </c>
      <c r="AB6" s="156">
        <v>42.65686843999999</v>
      </c>
      <c r="AC6" s="156">
        <v>16.295878600000002</v>
      </c>
      <c r="AD6" s="156">
        <v>3.2019391299999991</v>
      </c>
      <c r="AE6" s="156">
        <v>137.57967903000002</v>
      </c>
      <c r="AF6" s="156">
        <v>245.32930804999995</v>
      </c>
      <c r="AG6" s="156">
        <v>145.52692983</v>
      </c>
      <c r="AH6" s="156">
        <v>45.445449099999998</v>
      </c>
      <c r="AI6" s="156">
        <v>155.35841850000008</v>
      </c>
      <c r="AJ6" s="156">
        <v>293.13251189000005</v>
      </c>
      <c r="AK6" s="156">
        <v>155.27615663999998</v>
      </c>
      <c r="AL6" s="156">
        <v>0</v>
      </c>
      <c r="AM6" s="156">
        <v>2.4892799999999999</v>
      </c>
      <c r="AN6" s="156">
        <v>6.9398757</v>
      </c>
      <c r="AO6" s="156">
        <v>8.954635709999998</v>
      </c>
      <c r="AP6" s="156">
        <v>14.986761599999998</v>
      </c>
      <c r="AQ6" s="156">
        <v>0</v>
      </c>
      <c r="AR6" s="156">
        <v>3.9988249999999996</v>
      </c>
      <c r="AS6" s="156">
        <v>10.86543</v>
      </c>
      <c r="AT6" s="156">
        <v>43.6</v>
      </c>
      <c r="AU6" s="156">
        <v>4.4820000000000002</v>
      </c>
      <c r="AV6" s="156">
        <v>27.233450000000001</v>
      </c>
      <c r="AW6" s="156">
        <v>0</v>
      </c>
      <c r="AX6" s="156">
        <v>27.077899999999996</v>
      </c>
      <c r="AY6" s="156">
        <v>9.9602467199999989</v>
      </c>
      <c r="AZ6" s="156">
        <v>9.3989312799999993</v>
      </c>
      <c r="BA6" s="156">
        <v>0</v>
      </c>
      <c r="BB6" s="156">
        <v>0</v>
      </c>
      <c r="BC6" s="156">
        <v>5.8228500000000007</v>
      </c>
      <c r="BD6" s="156">
        <v>64.900286440000016</v>
      </c>
      <c r="BE6" s="156">
        <v>16.308900000000001</v>
      </c>
      <c r="BF6" s="156">
        <v>17</v>
      </c>
    </row>
    <row r="7" spans="2:58" x14ac:dyDescent="0.5">
      <c r="B7" s="155" t="s">
        <v>233</v>
      </c>
      <c r="C7" s="156">
        <v>3248.4607970599991</v>
      </c>
      <c r="D7" s="156">
        <v>0</v>
      </c>
      <c r="E7" s="156">
        <v>406.60938729000003</v>
      </c>
      <c r="F7" s="156">
        <v>1165.9429406500001</v>
      </c>
      <c r="G7" s="156">
        <v>0</v>
      </c>
      <c r="H7" s="156">
        <v>0</v>
      </c>
      <c r="I7" s="156">
        <v>255.71703483000002</v>
      </c>
      <c r="J7" s="156">
        <v>117.45665808999999</v>
      </c>
      <c r="K7" s="156">
        <v>0</v>
      </c>
      <c r="L7" s="156">
        <v>197.05283326</v>
      </c>
      <c r="M7" s="156">
        <v>1387.4635094</v>
      </c>
      <c r="N7" s="156">
        <v>83.615592390000003</v>
      </c>
      <c r="O7" s="156">
        <v>204.06403447</v>
      </c>
      <c r="P7" s="156">
        <v>311.75</v>
      </c>
      <c r="Q7" s="156">
        <v>498.40222557999999</v>
      </c>
      <c r="R7" s="156">
        <v>1322.14690107</v>
      </c>
      <c r="S7" s="156">
        <v>161.47858889000003</v>
      </c>
      <c r="T7" s="156">
        <v>8.0440624800000009</v>
      </c>
      <c r="U7" s="156">
        <v>560.54758520999997</v>
      </c>
      <c r="V7" s="156">
        <v>611.68601807999994</v>
      </c>
      <c r="W7" s="156">
        <v>142.25990089999999</v>
      </c>
      <c r="X7" s="156">
        <v>42.545452689999998</v>
      </c>
      <c r="Y7" s="156">
        <v>3.3355836000000001</v>
      </c>
      <c r="Z7" s="156">
        <v>0</v>
      </c>
      <c r="AA7" s="156">
        <v>0</v>
      </c>
      <c r="AB7" s="156">
        <v>6.1979995099999998</v>
      </c>
      <c r="AC7" s="156">
        <v>0</v>
      </c>
      <c r="AD7" s="156">
        <v>0</v>
      </c>
      <c r="AE7" s="156">
        <v>25.7</v>
      </c>
      <c r="AF7" s="156">
        <v>104.17922304999999</v>
      </c>
      <c r="AG7" s="156">
        <v>0</v>
      </c>
      <c r="AH7" s="156">
        <v>0</v>
      </c>
      <c r="AI7" s="156">
        <v>41.417256760000001</v>
      </c>
      <c r="AJ7" s="156">
        <v>93.814798040000028</v>
      </c>
      <c r="AK7" s="156">
        <v>0.57031052000000004</v>
      </c>
      <c r="AL7" s="156">
        <v>0</v>
      </c>
      <c r="AM7" s="156">
        <v>0</v>
      </c>
      <c r="AN7" s="156">
        <v>0</v>
      </c>
      <c r="AO7" s="156">
        <v>0</v>
      </c>
      <c r="AP7" s="156">
        <v>0</v>
      </c>
      <c r="AQ7" s="156">
        <v>0</v>
      </c>
      <c r="AR7" s="156">
        <v>0</v>
      </c>
      <c r="AS7" s="156">
        <v>16.07179</v>
      </c>
      <c r="AT7" s="156">
        <v>0</v>
      </c>
      <c r="AU7" s="156">
        <v>12.874000000000001</v>
      </c>
      <c r="AV7" s="156">
        <v>0</v>
      </c>
      <c r="AW7" s="156">
        <v>0</v>
      </c>
      <c r="AX7" s="156">
        <v>0</v>
      </c>
      <c r="AY7" s="156">
        <v>18.947679860000001</v>
      </c>
      <c r="AZ7" s="156">
        <v>10</v>
      </c>
      <c r="BA7" s="156">
        <v>0</v>
      </c>
      <c r="BB7" s="156">
        <v>0</v>
      </c>
      <c r="BC7" s="156">
        <v>0.96250000000000013</v>
      </c>
      <c r="BD7" s="156">
        <v>22.92546072</v>
      </c>
      <c r="BE7" s="156">
        <v>0</v>
      </c>
      <c r="BF7" s="156">
        <v>0</v>
      </c>
    </row>
    <row r="8" spans="2:58" x14ac:dyDescent="0.5">
      <c r="B8" s="155" t="s">
        <v>376</v>
      </c>
      <c r="C8" s="156">
        <v>38515.200549134417</v>
      </c>
      <c r="D8" s="156">
        <v>31660.139999999992</v>
      </c>
      <c r="E8" s="156">
        <v>61079.386277099999</v>
      </c>
      <c r="F8" s="156">
        <v>79207.900851319981</v>
      </c>
      <c r="G8" s="156">
        <v>14904.533329853399</v>
      </c>
      <c r="H8" s="156">
        <v>59240.301267179973</v>
      </c>
      <c r="I8" s="156">
        <v>36894.635879180001</v>
      </c>
      <c r="J8" s="156">
        <v>26787.365574729996</v>
      </c>
      <c r="K8" s="156">
        <v>12525.807303410003</v>
      </c>
      <c r="L8" s="156">
        <v>28768.90050449999</v>
      </c>
      <c r="M8" s="156">
        <v>57526.799301020001</v>
      </c>
      <c r="N8" s="156">
        <v>18506.78867527</v>
      </c>
      <c r="O8" s="156">
        <v>29649.75640785</v>
      </c>
      <c r="P8" s="156">
        <v>10830.109999999999</v>
      </c>
      <c r="Q8" s="156">
        <v>78137.701252550542</v>
      </c>
      <c r="R8" s="156">
        <v>19444.11677063</v>
      </c>
      <c r="S8" s="156">
        <v>17759.066072986505</v>
      </c>
      <c r="T8" s="156">
        <v>15865.687149099998</v>
      </c>
      <c r="U8" s="156">
        <v>35623.556917600006</v>
      </c>
      <c r="V8" s="156">
        <v>44993.949188760002</v>
      </c>
      <c r="W8" s="156">
        <v>12165.436230360001</v>
      </c>
      <c r="X8" s="156">
        <v>25475.835899849997</v>
      </c>
      <c r="Y8" s="156">
        <v>1344.5241327599999</v>
      </c>
      <c r="Z8" s="156">
        <v>0.84899999999999998</v>
      </c>
      <c r="AA8" s="156">
        <v>534.077</v>
      </c>
      <c r="AB8" s="156">
        <v>2694.0695799699997</v>
      </c>
      <c r="AC8" s="156">
        <v>662.87042769000004</v>
      </c>
      <c r="AD8" s="156">
        <v>303.70717346999999</v>
      </c>
      <c r="AE8" s="156">
        <v>4913.1131246300001</v>
      </c>
      <c r="AF8" s="156">
        <v>2767.9033980100003</v>
      </c>
      <c r="AG8" s="156">
        <v>2102.4793874100001</v>
      </c>
      <c r="AH8" s="156">
        <v>168.99746572999993</v>
      </c>
      <c r="AI8" s="156">
        <v>5512.3521831195003</v>
      </c>
      <c r="AJ8" s="156">
        <v>5579.0047494600003</v>
      </c>
      <c r="AK8" s="156">
        <v>1771.26149893</v>
      </c>
      <c r="AL8" s="156">
        <v>225.00710932999993</v>
      </c>
      <c r="AM8" s="156">
        <v>55.368919999999967</v>
      </c>
      <c r="AN8" s="156">
        <v>139.59207625000002</v>
      </c>
      <c r="AO8" s="156">
        <v>50.020842779999995</v>
      </c>
      <c r="AP8" s="156">
        <v>2</v>
      </c>
      <c r="AQ8" s="156">
        <v>59.997709069999999</v>
      </c>
      <c r="AR8" s="156">
        <v>380.03095678</v>
      </c>
      <c r="AS8" s="156">
        <v>454.87668000000008</v>
      </c>
      <c r="AT8" s="156">
        <v>252.5942</v>
      </c>
      <c r="AU8" s="156">
        <v>138.83099999999999</v>
      </c>
      <c r="AV8" s="156">
        <v>273.52654999999999</v>
      </c>
      <c r="AW8" s="156">
        <v>198.88994856000002</v>
      </c>
      <c r="AX8" s="156">
        <v>477.84519</v>
      </c>
      <c r="AY8" s="156">
        <v>191.33794358000003</v>
      </c>
      <c r="AZ8" s="156">
        <v>29.921525530000004</v>
      </c>
      <c r="BA8" s="156">
        <v>77.762579070000001</v>
      </c>
      <c r="BB8" s="156">
        <v>368.0686561</v>
      </c>
      <c r="BC8" s="156">
        <v>178.55213000000001</v>
      </c>
      <c r="BD8" s="156">
        <v>631.84888912999986</v>
      </c>
      <c r="BE8" s="156">
        <v>318.47048999999998</v>
      </c>
      <c r="BF8" s="156">
        <v>342.96277000000003</v>
      </c>
    </row>
    <row r="9" spans="2:58" x14ac:dyDescent="0.5">
      <c r="B9" s="155" t="s">
        <v>235</v>
      </c>
      <c r="C9" s="156">
        <v>1855.11547993</v>
      </c>
      <c r="D9" s="156">
        <v>3628.92</v>
      </c>
      <c r="E9" s="156">
        <v>3499.400033280001</v>
      </c>
      <c r="F9" s="156">
        <v>7414.8839931099956</v>
      </c>
      <c r="G9" s="156">
        <v>7319.6909797999924</v>
      </c>
      <c r="H9" s="156">
        <v>1202.9250989300003</v>
      </c>
      <c r="I9" s="156">
        <v>1955.0324484299999</v>
      </c>
      <c r="J9" s="156">
        <v>1713.5900873099997</v>
      </c>
      <c r="K9" s="156">
        <v>3244.2204114900001</v>
      </c>
      <c r="L9" s="156">
        <v>3516.9434765499977</v>
      </c>
      <c r="M9" s="156">
        <v>24529.824391499995</v>
      </c>
      <c r="N9" s="156">
        <v>27328.203229789946</v>
      </c>
      <c r="O9" s="156">
        <v>6245.24450892</v>
      </c>
      <c r="P9" s="156">
        <v>9192.81</v>
      </c>
      <c r="Q9" s="156">
        <v>7914.2215069400127</v>
      </c>
      <c r="R9" s="156">
        <v>8118.6984562699963</v>
      </c>
      <c r="S9" s="156">
        <v>8922.833490319008</v>
      </c>
      <c r="T9" s="156">
        <v>5448.86343235</v>
      </c>
      <c r="U9" s="156">
        <v>6215.5479903900014</v>
      </c>
      <c r="V9" s="156">
        <v>11785.479657679984</v>
      </c>
      <c r="W9" s="156">
        <v>1463.34524835</v>
      </c>
      <c r="X9" s="156">
        <v>7525.7245745299988</v>
      </c>
      <c r="Y9" s="156">
        <v>5628.7039605018972</v>
      </c>
      <c r="Z9" s="156">
        <v>78.495000000000005</v>
      </c>
      <c r="AA9" s="156">
        <v>77.778000000000006</v>
      </c>
      <c r="AB9" s="156">
        <v>1885.91597961</v>
      </c>
      <c r="AC9" s="156">
        <v>112.47067264</v>
      </c>
      <c r="AD9" s="156">
        <v>257.62463621999984</v>
      </c>
      <c r="AE9" s="156">
        <v>650.03478260999964</v>
      </c>
      <c r="AF9" s="156">
        <v>11101.031318640002</v>
      </c>
      <c r="AG9" s="156">
        <v>2487.6946904800006</v>
      </c>
      <c r="AH9" s="156">
        <v>158.47286514999996</v>
      </c>
      <c r="AI9" s="156">
        <v>6042.5971252072122</v>
      </c>
      <c r="AJ9" s="156">
        <v>3183.5341574299982</v>
      </c>
      <c r="AK9" s="156">
        <v>1577.0146648999998</v>
      </c>
      <c r="AL9" s="156">
        <v>224.47478142000003</v>
      </c>
      <c r="AM9" s="156">
        <v>6.4112209999999976</v>
      </c>
      <c r="AN9" s="156">
        <v>321.92082135330037</v>
      </c>
      <c r="AO9" s="156">
        <v>493.24793617000023</v>
      </c>
      <c r="AP9" s="156">
        <v>191.27341578999994</v>
      </c>
      <c r="AQ9" s="156">
        <v>17.984323570000001</v>
      </c>
      <c r="AR9" s="156">
        <v>50</v>
      </c>
      <c r="AS9" s="156">
        <v>586.97186999999997</v>
      </c>
      <c r="AT9" s="156">
        <v>1091.6430999999998</v>
      </c>
      <c r="AU9" s="156">
        <v>36.567</v>
      </c>
      <c r="AV9" s="156">
        <v>502.48088999999999</v>
      </c>
      <c r="AW9" s="156">
        <v>0</v>
      </c>
      <c r="AX9" s="156">
        <v>8.8473700000000015</v>
      </c>
      <c r="AY9" s="156">
        <v>273.88014411000006</v>
      </c>
      <c r="AZ9" s="156">
        <v>10.7</v>
      </c>
      <c r="BA9" s="156">
        <v>163.87942683999998</v>
      </c>
      <c r="BB9" s="156">
        <v>0</v>
      </c>
      <c r="BC9" s="156">
        <v>106.29885000000002</v>
      </c>
      <c r="BD9" s="156">
        <v>310.43453013000004</v>
      </c>
      <c r="BE9" s="156">
        <v>230.63638999999998</v>
      </c>
      <c r="BF9" s="156">
        <v>394.62190999999996</v>
      </c>
    </row>
    <row r="10" spans="2:58" x14ac:dyDescent="0.5">
      <c r="B10" s="155" t="s">
        <v>236</v>
      </c>
      <c r="C10" s="156">
        <v>11596.048218793001</v>
      </c>
      <c r="D10" s="156">
        <v>16430.600000000002</v>
      </c>
      <c r="E10" s="156">
        <v>20404.148121700004</v>
      </c>
      <c r="F10" s="156">
        <v>24416.994973438006</v>
      </c>
      <c r="G10" s="156">
        <v>4435.4663292299992</v>
      </c>
      <c r="H10" s="156">
        <v>5336.0578198000258</v>
      </c>
      <c r="I10" s="156">
        <v>7367.9875955500002</v>
      </c>
      <c r="J10" s="156">
        <v>10092.325066639998</v>
      </c>
      <c r="K10" s="156">
        <v>3598.5425166100003</v>
      </c>
      <c r="L10" s="156">
        <v>8293.6359514699961</v>
      </c>
      <c r="M10" s="156">
        <v>22138.748855110003</v>
      </c>
      <c r="N10" s="156">
        <v>8100.0894214800001</v>
      </c>
      <c r="O10" s="156">
        <v>11320.294254839999</v>
      </c>
      <c r="P10" s="156">
        <v>3947.32</v>
      </c>
      <c r="Q10" s="156">
        <v>26425.610593739999</v>
      </c>
      <c r="R10" s="156">
        <v>10133.871288479999</v>
      </c>
      <c r="S10" s="156">
        <v>10577.2732614</v>
      </c>
      <c r="T10" s="156">
        <v>10486.04013437</v>
      </c>
      <c r="U10" s="156">
        <v>17136.775968580001</v>
      </c>
      <c r="V10" s="156">
        <v>16522.838564589998</v>
      </c>
      <c r="W10" s="156">
        <v>6443.3279814099997</v>
      </c>
      <c r="X10" s="156">
        <v>14180.954126749995</v>
      </c>
      <c r="Y10" s="156">
        <v>540.09441412000001</v>
      </c>
      <c r="Z10" s="156">
        <v>0</v>
      </c>
      <c r="AA10" s="156">
        <v>0</v>
      </c>
      <c r="AB10" s="156">
        <v>987.66086162999989</v>
      </c>
      <c r="AC10" s="156">
        <v>0.54580558000000001</v>
      </c>
      <c r="AD10" s="156">
        <v>0</v>
      </c>
      <c r="AE10" s="156">
        <v>347.81961717000001</v>
      </c>
      <c r="AF10" s="156">
        <v>268.04021307000011</v>
      </c>
      <c r="AG10" s="156">
        <v>108.83622201000001</v>
      </c>
      <c r="AH10" s="156">
        <v>0</v>
      </c>
      <c r="AI10" s="156">
        <v>1284.3853644200003</v>
      </c>
      <c r="AJ10" s="156">
        <v>0</v>
      </c>
      <c r="AK10" s="156">
        <v>3354.8107749799997</v>
      </c>
      <c r="AL10" s="156">
        <v>0</v>
      </c>
      <c r="AM10" s="156">
        <v>0</v>
      </c>
      <c r="AN10" s="156">
        <v>2.1052600400000001</v>
      </c>
      <c r="AO10" s="156">
        <v>0</v>
      </c>
      <c r="AP10" s="156">
        <v>2.37094468</v>
      </c>
      <c r="AQ10" s="156">
        <v>0</v>
      </c>
      <c r="AR10" s="156">
        <v>0</v>
      </c>
      <c r="AS10" s="156">
        <v>255.22462999999999</v>
      </c>
      <c r="AT10" s="156">
        <v>130</v>
      </c>
      <c r="AU10" s="156">
        <v>36</v>
      </c>
      <c r="AV10" s="156">
        <v>7.14771</v>
      </c>
      <c r="AW10" s="156">
        <v>0</v>
      </c>
      <c r="AX10" s="156">
        <v>0</v>
      </c>
      <c r="AY10" s="156">
        <v>0</v>
      </c>
      <c r="AZ10" s="156">
        <v>10.973182260000002</v>
      </c>
      <c r="BA10" s="156">
        <v>0</v>
      </c>
      <c r="BB10" s="156">
        <v>0</v>
      </c>
      <c r="BC10" s="156">
        <v>155.06407000000002</v>
      </c>
      <c r="BD10" s="156">
        <v>166.91805857000003</v>
      </c>
      <c r="BE10" s="156">
        <v>72.878260000000012</v>
      </c>
      <c r="BF10" s="156">
        <v>27.501270000000002</v>
      </c>
    </row>
    <row r="11" spans="2:58" x14ac:dyDescent="0.5">
      <c r="B11" s="155" t="s">
        <v>377</v>
      </c>
      <c r="C11" s="156">
        <v>4533.7648223699998</v>
      </c>
      <c r="D11" s="156">
        <v>2417.1900000000005</v>
      </c>
      <c r="E11" s="156">
        <v>3166.7997866100004</v>
      </c>
      <c r="F11" s="156">
        <v>1789.9744696200005</v>
      </c>
      <c r="G11" s="156">
        <v>2716.7816113400004</v>
      </c>
      <c r="H11" s="156">
        <v>10640.642171110001</v>
      </c>
      <c r="I11" s="156">
        <v>2420.5241736000007</v>
      </c>
      <c r="J11" s="156">
        <v>2445.6060246100005</v>
      </c>
      <c r="K11" s="156">
        <v>690.72254037000005</v>
      </c>
      <c r="L11" s="156">
        <v>1188.6767962600002</v>
      </c>
      <c r="M11" s="156">
        <v>10212.433311319999</v>
      </c>
      <c r="N11" s="156">
        <v>5335.0391916499984</v>
      </c>
      <c r="O11" s="156">
        <v>2693.7245975000001</v>
      </c>
      <c r="P11" s="156">
        <v>494.50000000000011</v>
      </c>
      <c r="Q11" s="156">
        <v>5917.084842629999</v>
      </c>
      <c r="R11" s="156">
        <v>531.20266570000001</v>
      </c>
      <c r="S11" s="156">
        <v>1601.5134357899999</v>
      </c>
      <c r="T11" s="156">
        <v>2045.3001639499987</v>
      </c>
      <c r="U11" s="156">
        <v>3594.1750965400001</v>
      </c>
      <c r="V11" s="156">
        <v>4845.33621735</v>
      </c>
      <c r="W11" s="156">
        <v>1791.0962242699998</v>
      </c>
      <c r="X11" s="156">
        <v>2521.7075979599999</v>
      </c>
      <c r="Y11" s="156">
        <v>137.38515684999999</v>
      </c>
      <c r="Z11" s="156">
        <v>2.7</v>
      </c>
      <c r="AA11" s="156">
        <v>0</v>
      </c>
      <c r="AB11" s="156">
        <v>139.42439207000001</v>
      </c>
      <c r="AC11" s="156">
        <v>0.41380046999999998</v>
      </c>
      <c r="AD11" s="156">
        <v>22.625431870000003</v>
      </c>
      <c r="AE11" s="156">
        <v>197.42659427000001</v>
      </c>
      <c r="AF11" s="156">
        <v>317.70114635999994</v>
      </c>
      <c r="AG11" s="156">
        <v>144.68059176000003</v>
      </c>
      <c r="AH11" s="156">
        <v>46.249637369999995</v>
      </c>
      <c r="AI11" s="156">
        <v>494.65564986150008</v>
      </c>
      <c r="AJ11" s="156">
        <v>152.75807386</v>
      </c>
      <c r="AK11" s="156">
        <v>88.279154669999997</v>
      </c>
      <c r="AL11" s="156">
        <v>0.77741313000000001</v>
      </c>
      <c r="AM11" s="156">
        <v>10.457122000000004</v>
      </c>
      <c r="AN11" s="156">
        <v>0</v>
      </c>
      <c r="AO11" s="156">
        <v>2.7590586200000002</v>
      </c>
      <c r="AP11" s="156">
        <v>45</v>
      </c>
      <c r="AQ11" s="156">
        <v>3.45</v>
      </c>
      <c r="AR11" s="156">
        <v>0</v>
      </c>
      <c r="AS11" s="156">
        <v>269.8639</v>
      </c>
      <c r="AT11" s="156">
        <v>42.072700000000005</v>
      </c>
      <c r="AU11" s="156">
        <v>34.887</v>
      </c>
      <c r="AV11" s="156">
        <v>28.584600000000002</v>
      </c>
      <c r="AW11" s="156">
        <v>0</v>
      </c>
      <c r="AX11" s="156">
        <v>0</v>
      </c>
      <c r="AY11" s="156">
        <v>69.648793560000001</v>
      </c>
      <c r="AZ11" s="156">
        <v>16.600000000000005</v>
      </c>
      <c r="BA11" s="156">
        <v>42.04309416000001</v>
      </c>
      <c r="BB11" s="156">
        <v>0</v>
      </c>
      <c r="BC11" s="156">
        <v>6.5891399999999996</v>
      </c>
      <c r="BD11" s="156">
        <v>10.781957799999997</v>
      </c>
      <c r="BE11" s="156">
        <v>160.78270000000001</v>
      </c>
      <c r="BF11" s="156">
        <v>69.456519999999998</v>
      </c>
    </row>
    <row r="12" spans="2:58" x14ac:dyDescent="0.5">
      <c r="B12" s="155" t="s">
        <v>378</v>
      </c>
      <c r="C12" s="156">
        <v>2151.3080927899991</v>
      </c>
      <c r="D12" s="156">
        <v>1855.0599999999997</v>
      </c>
      <c r="E12" s="156">
        <v>2518.34670474</v>
      </c>
      <c r="F12" s="156">
        <v>2878.0408676979996</v>
      </c>
      <c r="G12" s="156">
        <v>3923.0031470399999</v>
      </c>
      <c r="H12" s="156">
        <v>3518.32950781</v>
      </c>
      <c r="I12" s="156">
        <v>251.37669294999998</v>
      </c>
      <c r="J12" s="156">
        <v>1683.1661811200001</v>
      </c>
      <c r="K12" s="156">
        <v>1642.9650148800004</v>
      </c>
      <c r="L12" s="156">
        <v>2877.1521301900002</v>
      </c>
      <c r="M12" s="156">
        <v>11313.746003459995</v>
      </c>
      <c r="N12" s="156">
        <v>5760.3839387199978</v>
      </c>
      <c r="O12" s="156">
        <v>4537.7819993100002</v>
      </c>
      <c r="P12" s="156">
        <v>2335.0199999999995</v>
      </c>
      <c r="Q12" s="156">
        <v>11703.77756108</v>
      </c>
      <c r="R12" s="156">
        <v>1966.6079223399993</v>
      </c>
      <c r="S12" s="156">
        <v>2843.7852069389996</v>
      </c>
      <c r="T12" s="156">
        <v>705.53321529999994</v>
      </c>
      <c r="U12" s="156">
        <v>3711.4802029799994</v>
      </c>
      <c r="V12" s="156">
        <v>6385.6632053100011</v>
      </c>
      <c r="W12" s="156">
        <v>2896.7249286800002</v>
      </c>
      <c r="X12" s="156">
        <v>4321.1602912400012</v>
      </c>
      <c r="Y12" s="156">
        <v>962.88827365000031</v>
      </c>
      <c r="Z12" s="156">
        <v>16.895</v>
      </c>
      <c r="AA12" s="156">
        <v>101.773</v>
      </c>
      <c r="AB12" s="156">
        <v>1722.3659558000002</v>
      </c>
      <c r="AC12" s="156">
        <v>158.18003851100002</v>
      </c>
      <c r="AD12" s="156">
        <v>253.02969995000009</v>
      </c>
      <c r="AE12" s="156">
        <v>2043.4167089849977</v>
      </c>
      <c r="AF12" s="156">
        <v>2533.5048205199996</v>
      </c>
      <c r="AG12" s="156">
        <v>1760.4021137200004</v>
      </c>
      <c r="AH12" s="156">
        <v>31.748763720000003</v>
      </c>
      <c r="AI12" s="156">
        <v>760.4873353349999</v>
      </c>
      <c r="AJ12" s="156">
        <v>1186.0015372120001</v>
      </c>
      <c r="AK12" s="156">
        <v>748.14974748000009</v>
      </c>
      <c r="AL12" s="156">
        <v>217.54742266999997</v>
      </c>
      <c r="AM12" s="156">
        <v>1.0298700000000001</v>
      </c>
      <c r="AN12" s="156">
        <v>74.146637880000014</v>
      </c>
      <c r="AO12" s="156">
        <v>169.32674466999995</v>
      </c>
      <c r="AP12" s="156">
        <v>56.877749470000012</v>
      </c>
      <c r="AQ12" s="156">
        <v>0</v>
      </c>
      <c r="AR12" s="156">
        <v>170.44594284999999</v>
      </c>
      <c r="AS12" s="156">
        <v>1082.33069</v>
      </c>
      <c r="AT12" s="156">
        <v>84.294500000000014</v>
      </c>
      <c r="AU12" s="156">
        <v>96.082999999999998</v>
      </c>
      <c r="AV12" s="156">
        <v>55.866200000000006</v>
      </c>
      <c r="AW12" s="156">
        <v>0</v>
      </c>
      <c r="AX12" s="156">
        <v>654.6712</v>
      </c>
      <c r="AY12" s="156">
        <v>253.76230387999996</v>
      </c>
      <c r="AZ12" s="156">
        <v>1.0831278799999999</v>
      </c>
      <c r="BA12" s="156">
        <v>130.89975194000004</v>
      </c>
      <c r="BB12" s="156">
        <v>2.9400961000000003</v>
      </c>
      <c r="BC12" s="156">
        <v>30.93322999999998</v>
      </c>
      <c r="BD12" s="156">
        <v>530.17452162999996</v>
      </c>
      <c r="BE12" s="156">
        <v>348.35086000000007</v>
      </c>
      <c r="BF12" s="156">
        <v>217.57230000000001</v>
      </c>
    </row>
    <row r="13" spans="2:58" x14ac:dyDescent="0.5">
      <c r="B13" s="155" t="s">
        <v>239</v>
      </c>
      <c r="C13" s="156">
        <v>33893.475646036401</v>
      </c>
      <c r="D13" s="156">
        <v>51630.619999999981</v>
      </c>
      <c r="E13" s="156">
        <v>75191.685253319956</v>
      </c>
      <c r="F13" s="156">
        <v>68900.463876889859</v>
      </c>
      <c r="G13" s="156">
        <v>23982.495851450007</v>
      </c>
      <c r="H13" s="156">
        <v>32301.67405766698</v>
      </c>
      <c r="I13" s="156">
        <v>27888.595139059995</v>
      </c>
      <c r="J13" s="156">
        <v>42390.96780145001</v>
      </c>
      <c r="K13" s="156">
        <v>64642.749021540156</v>
      </c>
      <c r="L13" s="156">
        <v>29077.189533200002</v>
      </c>
      <c r="M13" s="156">
        <v>41203.043459129971</v>
      </c>
      <c r="N13" s="156">
        <v>25770.601466620014</v>
      </c>
      <c r="O13" s="156">
        <v>46350.954464889997</v>
      </c>
      <c r="P13" s="156">
        <v>34076.78</v>
      </c>
      <c r="Q13" s="156">
        <v>85303.776181330002</v>
      </c>
      <c r="R13" s="156">
        <v>27081.784975810006</v>
      </c>
      <c r="S13" s="156">
        <v>22540.427010897867</v>
      </c>
      <c r="T13" s="156">
        <v>27317.694800680001</v>
      </c>
      <c r="U13" s="156">
        <v>49988.473769160009</v>
      </c>
      <c r="V13" s="156">
        <v>41118.732084419993</v>
      </c>
      <c r="W13" s="156">
        <v>18691.153892500017</v>
      </c>
      <c r="X13" s="156">
        <v>25306.719530419978</v>
      </c>
      <c r="Y13" s="156">
        <v>8293.2960916700158</v>
      </c>
      <c r="Z13" s="156">
        <v>79.762</v>
      </c>
      <c r="AA13" s="156">
        <v>898.23</v>
      </c>
      <c r="AB13" s="156">
        <v>6509.6083746880095</v>
      </c>
      <c r="AC13" s="156">
        <v>3007.6995348100018</v>
      </c>
      <c r="AD13" s="156">
        <v>633.32361533000028</v>
      </c>
      <c r="AE13" s="156">
        <v>14762.663791185994</v>
      </c>
      <c r="AF13" s="156">
        <v>7986.5750944999991</v>
      </c>
      <c r="AG13" s="156">
        <v>8159.837343380017</v>
      </c>
      <c r="AH13" s="156">
        <v>110.48900596999999</v>
      </c>
      <c r="AI13" s="156">
        <v>5392.0426998699968</v>
      </c>
      <c r="AJ13" s="156">
        <v>9511.0623252000041</v>
      </c>
      <c r="AK13" s="156">
        <v>4430.6493061299934</v>
      </c>
      <c r="AL13" s="156">
        <v>590.90636223999991</v>
      </c>
      <c r="AM13" s="156">
        <v>84.19259500000031</v>
      </c>
      <c r="AN13" s="156">
        <v>1106.4151297599999</v>
      </c>
      <c r="AO13" s="156">
        <v>289.22265001</v>
      </c>
      <c r="AP13" s="156">
        <v>268.69504820000003</v>
      </c>
      <c r="AQ13" s="156">
        <v>33.329858789999996</v>
      </c>
      <c r="AR13" s="156">
        <v>752.48715024000001</v>
      </c>
      <c r="AS13" s="156">
        <v>789.66971999999998</v>
      </c>
      <c r="AT13" s="156">
        <v>473.88069999999993</v>
      </c>
      <c r="AU13" s="156">
        <v>235.52600000000001</v>
      </c>
      <c r="AV13" s="156">
        <v>521.54441999999995</v>
      </c>
      <c r="AW13" s="156">
        <v>1123.2470541599998</v>
      </c>
      <c r="AX13" s="156">
        <v>2400.7558899999999</v>
      </c>
      <c r="AY13" s="156">
        <v>645.47891184000014</v>
      </c>
      <c r="AZ13" s="156">
        <v>170.92632857000004</v>
      </c>
      <c r="BA13" s="156">
        <v>198.77135813000001</v>
      </c>
      <c r="BB13" s="156">
        <v>68.505741499999999</v>
      </c>
      <c r="BC13" s="156">
        <v>716.69767999999976</v>
      </c>
      <c r="BD13" s="156">
        <v>2528.7108972700003</v>
      </c>
      <c r="BE13" s="156">
        <v>1832.59068</v>
      </c>
      <c r="BF13" s="156">
        <v>812.63157000000001</v>
      </c>
    </row>
    <row r="14" spans="2:58" x14ac:dyDescent="0.5">
      <c r="B14" s="155" t="s">
        <v>240</v>
      </c>
      <c r="C14" s="156">
        <v>6988.5074930900009</v>
      </c>
      <c r="D14" s="156">
        <v>24847.010000000002</v>
      </c>
      <c r="E14" s="156">
        <v>11985.831735350001</v>
      </c>
      <c r="F14" s="156">
        <v>30504.440516260038</v>
      </c>
      <c r="G14" s="156">
        <v>5100.1111200000005</v>
      </c>
      <c r="H14" s="156">
        <v>13847.317644789997</v>
      </c>
      <c r="I14" s="156">
        <v>5314.0055241</v>
      </c>
      <c r="J14" s="156">
        <v>11903.761683799998</v>
      </c>
      <c r="K14" s="156">
        <v>18569.504719500001</v>
      </c>
      <c r="L14" s="156">
        <v>6487.6890243600001</v>
      </c>
      <c r="M14" s="156">
        <v>16929.398849490004</v>
      </c>
      <c r="N14" s="156">
        <v>12404.722898609998</v>
      </c>
      <c r="O14" s="156">
        <v>10208.242456979999</v>
      </c>
      <c r="P14" s="156">
        <v>5499.34</v>
      </c>
      <c r="Q14" s="156">
        <v>29985.361029160002</v>
      </c>
      <c r="R14" s="156">
        <v>7666.4315966800032</v>
      </c>
      <c r="S14" s="156">
        <v>23402.695810279998</v>
      </c>
      <c r="T14" s="156">
        <v>8101.9839028400029</v>
      </c>
      <c r="U14" s="156">
        <v>9513.9015736099955</v>
      </c>
      <c r="V14" s="156">
        <v>24665.518502579995</v>
      </c>
      <c r="W14" s="156">
        <v>12292.441930890001</v>
      </c>
      <c r="X14" s="156">
        <v>8374.3451557399985</v>
      </c>
      <c r="Y14" s="156">
        <v>5659.9098138599993</v>
      </c>
      <c r="Z14" s="156">
        <v>0</v>
      </c>
      <c r="AA14" s="156">
        <v>200</v>
      </c>
      <c r="AB14" s="156">
        <v>5585.9417179600005</v>
      </c>
      <c r="AC14" s="156">
        <v>956.99806737000029</v>
      </c>
      <c r="AD14" s="156">
        <v>573.76298412999995</v>
      </c>
      <c r="AE14" s="156">
        <v>11078.068235619992</v>
      </c>
      <c r="AF14" s="156">
        <v>4855.5058765099993</v>
      </c>
      <c r="AG14" s="156">
        <v>3397.0680393400007</v>
      </c>
      <c r="AH14" s="156">
        <v>0</v>
      </c>
      <c r="AI14" s="156">
        <v>4425.1051048300005</v>
      </c>
      <c r="AJ14" s="156">
        <v>4497.1068350200012</v>
      </c>
      <c r="AK14" s="156">
        <v>5523.6030672799998</v>
      </c>
      <c r="AL14" s="156">
        <v>477.30650589999993</v>
      </c>
      <c r="AM14" s="156">
        <v>6.3859139999999996</v>
      </c>
      <c r="AN14" s="156">
        <v>381.76829686000013</v>
      </c>
      <c r="AO14" s="156">
        <v>124.04600773999999</v>
      </c>
      <c r="AP14" s="156">
        <v>156.84747515000001</v>
      </c>
      <c r="AQ14" s="156">
        <v>40.306707450000005</v>
      </c>
      <c r="AR14" s="156">
        <v>1205.8928954499995</v>
      </c>
      <c r="AS14" s="156">
        <v>1065.8395299999997</v>
      </c>
      <c r="AT14" s="156">
        <v>570.37689999999998</v>
      </c>
      <c r="AU14" s="156">
        <v>299.19099999999997</v>
      </c>
      <c r="AV14" s="156">
        <v>345.37679000000003</v>
      </c>
      <c r="AW14" s="156">
        <v>176.77063472000003</v>
      </c>
      <c r="AX14" s="156">
        <v>1751.9040600000001</v>
      </c>
      <c r="AY14" s="156">
        <v>426.38044572999996</v>
      </c>
      <c r="AZ14" s="156">
        <v>75.423028479999999</v>
      </c>
      <c r="BA14" s="156">
        <v>135.46761513999999</v>
      </c>
      <c r="BB14" s="156">
        <v>0</v>
      </c>
      <c r="BC14" s="156">
        <v>639.37359000000004</v>
      </c>
      <c r="BD14" s="156">
        <v>1999.0526093900003</v>
      </c>
      <c r="BE14" s="156">
        <v>2138.2693599999998</v>
      </c>
      <c r="BF14" s="156">
        <v>682.20618999999999</v>
      </c>
    </row>
    <row r="15" spans="2:58" x14ac:dyDescent="0.5">
      <c r="B15" s="155" t="s">
        <v>241</v>
      </c>
      <c r="C15" s="156">
        <v>7300.6538499306953</v>
      </c>
      <c r="D15" s="156">
        <v>12717.800000000001</v>
      </c>
      <c r="E15" s="156">
        <v>8393.1159056000033</v>
      </c>
      <c r="F15" s="156">
        <v>22878.305090977003</v>
      </c>
      <c r="G15" s="156">
        <v>1564.4740511299999</v>
      </c>
      <c r="H15" s="156">
        <v>6725.5714078599976</v>
      </c>
      <c r="I15" s="156">
        <v>6325.0909804799994</v>
      </c>
      <c r="J15" s="156">
        <v>3176.3586644800025</v>
      </c>
      <c r="K15" s="156">
        <v>4855.1901640000006</v>
      </c>
      <c r="L15" s="156">
        <v>4957.7382566500009</v>
      </c>
      <c r="M15" s="156">
        <v>13367.756957840005</v>
      </c>
      <c r="N15" s="156">
        <v>6537.5793891600015</v>
      </c>
      <c r="O15" s="156">
        <v>7273.7213383000008</v>
      </c>
      <c r="P15" s="156">
        <v>4362.32</v>
      </c>
      <c r="Q15" s="156">
        <v>17586.198988009994</v>
      </c>
      <c r="R15" s="156">
        <v>2579.7138044499998</v>
      </c>
      <c r="S15" s="156">
        <v>13422.280423399998</v>
      </c>
      <c r="T15" s="156">
        <v>3554.4191356599999</v>
      </c>
      <c r="U15" s="156">
        <v>5640.3689283899976</v>
      </c>
      <c r="V15" s="156">
        <v>20069.421481820002</v>
      </c>
      <c r="W15" s="156">
        <v>3942.5073637399996</v>
      </c>
      <c r="X15" s="156">
        <v>4463.6650190399996</v>
      </c>
      <c r="Y15" s="156">
        <v>740.48274426999944</v>
      </c>
      <c r="Z15" s="156">
        <v>27.94</v>
      </c>
      <c r="AA15" s="156">
        <v>0</v>
      </c>
      <c r="AB15" s="156">
        <v>1822.5748405899985</v>
      </c>
      <c r="AC15" s="156">
        <v>319.67709072999986</v>
      </c>
      <c r="AD15" s="156">
        <v>45.228735769999986</v>
      </c>
      <c r="AE15" s="156">
        <v>3868.9430410379996</v>
      </c>
      <c r="AF15" s="156">
        <v>3083.6895572999997</v>
      </c>
      <c r="AG15" s="156">
        <v>1450.1014594100004</v>
      </c>
      <c r="AH15" s="156">
        <v>12.181607100000001</v>
      </c>
      <c r="AI15" s="156">
        <v>2717.7183491365022</v>
      </c>
      <c r="AJ15" s="156">
        <v>6844.3923397100007</v>
      </c>
      <c r="AK15" s="156">
        <v>1473.1454810999999</v>
      </c>
      <c r="AL15" s="156">
        <v>367.34269191999999</v>
      </c>
      <c r="AM15" s="156">
        <v>41.526692999999995</v>
      </c>
      <c r="AN15" s="156">
        <v>81.374592112000016</v>
      </c>
      <c r="AO15" s="156">
        <v>106.54766487999999</v>
      </c>
      <c r="AP15" s="156">
        <v>30.841576090000004</v>
      </c>
      <c r="AQ15" s="156">
        <v>27.496302010000001</v>
      </c>
      <c r="AR15" s="156">
        <v>144.55140458099999</v>
      </c>
      <c r="AS15" s="156">
        <v>781.37115000000017</v>
      </c>
      <c r="AT15" s="156">
        <v>165.83449999999999</v>
      </c>
      <c r="AU15" s="156">
        <v>119.631</v>
      </c>
      <c r="AV15" s="156">
        <v>97.705660000000009</v>
      </c>
      <c r="AW15" s="156">
        <v>87.452959400000012</v>
      </c>
      <c r="AX15" s="156">
        <v>669.25234</v>
      </c>
      <c r="AY15" s="156">
        <v>82.73319247000002</v>
      </c>
      <c r="AZ15" s="156">
        <v>17.696756360000002</v>
      </c>
      <c r="BA15" s="156">
        <v>54.012170779999998</v>
      </c>
      <c r="BB15" s="156">
        <v>74.767812500000005</v>
      </c>
      <c r="BC15" s="156">
        <v>268.63620000000009</v>
      </c>
      <c r="BD15" s="156">
        <v>1165.1011012199999</v>
      </c>
      <c r="BE15" s="156">
        <v>314.56084999999996</v>
      </c>
      <c r="BF15" s="156">
        <v>374.67465999999996</v>
      </c>
    </row>
    <row r="16" spans="2:58" x14ac:dyDescent="0.5">
      <c r="B16" s="155" t="s">
        <v>242</v>
      </c>
      <c r="C16" s="156">
        <v>6727.0633838799986</v>
      </c>
      <c r="D16" s="156">
        <v>7706.22</v>
      </c>
      <c r="E16" s="156">
        <v>28028.382470699962</v>
      </c>
      <c r="F16" s="156">
        <v>23888.460561550022</v>
      </c>
      <c r="G16" s="156">
        <v>1671.0546719578344</v>
      </c>
      <c r="H16" s="156">
        <v>4812.6383949809988</v>
      </c>
      <c r="I16" s="156">
        <v>1976.9614778800001</v>
      </c>
      <c r="J16" s="156">
        <v>4956.55657445</v>
      </c>
      <c r="K16" s="156">
        <v>5582.4918479800017</v>
      </c>
      <c r="L16" s="156">
        <v>6726.2600771300013</v>
      </c>
      <c r="M16" s="156">
        <v>13050.546366999997</v>
      </c>
      <c r="N16" s="156">
        <v>5654.2274328800004</v>
      </c>
      <c r="O16" s="156">
        <v>7405.507906159999</v>
      </c>
      <c r="P16" s="156">
        <v>4229.97</v>
      </c>
      <c r="Q16" s="156">
        <v>16476.755188820003</v>
      </c>
      <c r="R16" s="156">
        <v>7616.6261806299999</v>
      </c>
      <c r="S16" s="156">
        <v>7516.0321708870051</v>
      </c>
      <c r="T16" s="156">
        <v>3301.0296623299987</v>
      </c>
      <c r="U16" s="156">
        <v>4234.7416739</v>
      </c>
      <c r="V16" s="156">
        <v>19643.045255319994</v>
      </c>
      <c r="W16" s="156">
        <v>3249.6252183400006</v>
      </c>
      <c r="X16" s="156">
        <v>5690.1402897899998</v>
      </c>
      <c r="Y16" s="156">
        <v>491.81514024000001</v>
      </c>
      <c r="Z16" s="156">
        <v>1.931</v>
      </c>
      <c r="AA16" s="156">
        <v>660.83600000000001</v>
      </c>
      <c r="AB16" s="156">
        <v>1808.0979059200006</v>
      </c>
      <c r="AC16" s="156">
        <v>618.16105666700014</v>
      </c>
      <c r="AD16" s="156">
        <v>35.642743119999999</v>
      </c>
      <c r="AE16" s="156">
        <v>2519.0042147100016</v>
      </c>
      <c r="AF16" s="156">
        <v>1336.0610417</v>
      </c>
      <c r="AG16" s="156">
        <v>1534.07956401</v>
      </c>
      <c r="AH16" s="156">
        <v>24.237291130000003</v>
      </c>
      <c r="AI16" s="156">
        <v>1169.51259196</v>
      </c>
      <c r="AJ16" s="156">
        <v>2745.7005260699989</v>
      </c>
      <c r="AK16" s="156">
        <v>2120.4418626399993</v>
      </c>
      <c r="AL16" s="156">
        <v>66.700660010000007</v>
      </c>
      <c r="AM16" s="156">
        <v>2.122040000000001</v>
      </c>
      <c r="AN16" s="156">
        <v>201.00448482000007</v>
      </c>
      <c r="AO16" s="156">
        <v>60.664459520000001</v>
      </c>
      <c r="AP16" s="156">
        <v>0</v>
      </c>
      <c r="AQ16" s="156">
        <v>0</v>
      </c>
      <c r="AR16" s="156">
        <v>158.52180918000002</v>
      </c>
      <c r="AS16" s="156">
        <v>645.41993000000002</v>
      </c>
      <c r="AT16" s="156">
        <v>728.75566000000003</v>
      </c>
      <c r="AU16" s="156">
        <v>22.632000000000001</v>
      </c>
      <c r="AV16" s="156">
        <v>97.78358999999999</v>
      </c>
      <c r="AW16" s="156">
        <v>0</v>
      </c>
      <c r="AX16" s="156">
        <v>81.533910000000006</v>
      </c>
      <c r="AY16" s="156">
        <v>66.736517850000013</v>
      </c>
      <c r="AZ16" s="156">
        <v>19.388148849999997</v>
      </c>
      <c r="BA16" s="156">
        <v>21.085353399999999</v>
      </c>
      <c r="BB16" s="156">
        <v>0</v>
      </c>
      <c r="BC16" s="156">
        <v>39.158359999999995</v>
      </c>
      <c r="BD16" s="156">
        <v>477.83729104000008</v>
      </c>
      <c r="BE16" s="156">
        <v>215.55409</v>
      </c>
      <c r="BF16" s="156">
        <v>74.817210000000003</v>
      </c>
    </row>
    <row r="17" spans="2:58" x14ac:dyDescent="0.5">
      <c r="B17" s="155" t="s">
        <v>243</v>
      </c>
      <c r="C17" s="156">
        <v>50825.56767062888</v>
      </c>
      <c r="D17" s="156">
        <v>64208.57</v>
      </c>
      <c r="E17" s="156">
        <v>41280.380351020081</v>
      </c>
      <c r="F17" s="156">
        <v>29480.303607743059</v>
      </c>
      <c r="G17" s="156">
        <v>15842.946887900738</v>
      </c>
      <c r="H17" s="156">
        <v>9805.7740361770011</v>
      </c>
      <c r="I17" s="156">
        <v>16214.52357852</v>
      </c>
      <c r="J17" s="156">
        <v>33138.292153970076</v>
      </c>
      <c r="K17" s="156">
        <v>95323.73760402952</v>
      </c>
      <c r="L17" s="156">
        <v>11759.395787980015</v>
      </c>
      <c r="M17" s="156">
        <v>47311.574674580028</v>
      </c>
      <c r="N17" s="156">
        <v>12801.473567709992</v>
      </c>
      <c r="O17" s="156">
        <v>26470.342165909999</v>
      </c>
      <c r="P17" s="156">
        <v>25295.99</v>
      </c>
      <c r="Q17" s="156">
        <v>74290.957948939918</v>
      </c>
      <c r="R17" s="156">
        <v>36863.815102660017</v>
      </c>
      <c r="S17" s="156">
        <v>20155.643440616997</v>
      </c>
      <c r="T17" s="156">
        <v>34443.362680649938</v>
      </c>
      <c r="U17" s="156">
        <v>33420.55305105001</v>
      </c>
      <c r="V17" s="156">
        <v>37725.788623039953</v>
      </c>
      <c r="W17" s="156">
        <v>17152.689283129988</v>
      </c>
      <c r="X17" s="156">
        <v>13124.675451840012</v>
      </c>
      <c r="Y17" s="156">
        <v>15341.696703869484</v>
      </c>
      <c r="Z17" s="156">
        <v>138.90100000000001</v>
      </c>
      <c r="AA17" s="156">
        <v>79.986999999999995</v>
      </c>
      <c r="AB17" s="156">
        <v>13100.1147332532</v>
      </c>
      <c r="AC17" s="156">
        <v>4257.3402878350016</v>
      </c>
      <c r="AD17" s="156">
        <v>1914.4930331399999</v>
      </c>
      <c r="AE17" s="156">
        <v>25413.322804654923</v>
      </c>
      <c r="AF17" s="156">
        <v>3582.5431271099997</v>
      </c>
      <c r="AG17" s="156">
        <v>11417.360468499997</v>
      </c>
      <c r="AH17" s="156">
        <v>171.09430655</v>
      </c>
      <c r="AI17" s="156">
        <v>3846.0893451325001</v>
      </c>
      <c r="AJ17" s="156">
        <v>5443.8223402533022</v>
      </c>
      <c r="AK17" s="156">
        <v>15748.972160985013</v>
      </c>
      <c r="AL17" s="156">
        <v>1398.4685138300006</v>
      </c>
      <c r="AM17" s="156">
        <v>30.162958739999997</v>
      </c>
      <c r="AN17" s="156">
        <v>1188.7065097799996</v>
      </c>
      <c r="AO17" s="156">
        <v>1192.7319885099989</v>
      </c>
      <c r="AP17" s="156">
        <v>526.85975038000004</v>
      </c>
      <c r="AQ17" s="156">
        <v>144.91042576000012</v>
      </c>
      <c r="AR17" s="156">
        <v>2663.0613120999997</v>
      </c>
      <c r="AS17" s="156">
        <v>2337.5758900000001</v>
      </c>
      <c r="AT17" s="156">
        <v>514.41714000000002</v>
      </c>
      <c r="AU17" s="156">
        <v>1863.1510000000001</v>
      </c>
      <c r="AV17" s="156">
        <v>1512.7452099999998</v>
      </c>
      <c r="AW17" s="156">
        <v>74.780881480000005</v>
      </c>
      <c r="AX17" s="156">
        <v>3195.1167199999995</v>
      </c>
      <c r="AY17" s="156">
        <v>1547.5777039259999</v>
      </c>
      <c r="AZ17" s="156">
        <v>320.49293041999999</v>
      </c>
      <c r="BA17" s="156">
        <v>607.09782817000007</v>
      </c>
      <c r="BB17" s="156">
        <v>1.5520809999999998</v>
      </c>
      <c r="BC17" s="156">
        <v>1826.8418099999999</v>
      </c>
      <c r="BD17" s="156">
        <v>5168.1010346500034</v>
      </c>
      <c r="BE17" s="156">
        <v>4785.2965799999993</v>
      </c>
      <c r="BF17" s="156">
        <v>2030.9648300000003</v>
      </c>
    </row>
    <row r="18" spans="2:58" x14ac:dyDescent="0.5">
      <c r="B18" s="155" t="s">
        <v>244</v>
      </c>
      <c r="C18" s="156">
        <v>0</v>
      </c>
      <c r="D18" s="156">
        <v>0</v>
      </c>
      <c r="E18" s="156">
        <v>0</v>
      </c>
      <c r="F18" s="156">
        <v>383.42957408999996</v>
      </c>
      <c r="G18" s="156">
        <v>138.80703299999999</v>
      </c>
      <c r="H18" s="156">
        <v>255.19499999999999</v>
      </c>
      <c r="I18" s="156">
        <v>0</v>
      </c>
      <c r="J18" s="156">
        <v>0</v>
      </c>
      <c r="K18" s="156">
        <v>0</v>
      </c>
      <c r="L18" s="156">
        <v>0</v>
      </c>
      <c r="M18" s="156">
        <v>2.3969661600000003</v>
      </c>
      <c r="N18" s="156">
        <v>136.67349018000002</v>
      </c>
      <c r="O18" s="156">
        <v>150.72160069</v>
      </c>
      <c r="P18" s="156">
        <v>0</v>
      </c>
      <c r="Q18" s="156">
        <v>0</v>
      </c>
      <c r="R18" s="156">
        <v>0</v>
      </c>
      <c r="S18" s="156">
        <v>0</v>
      </c>
      <c r="T18" s="156">
        <v>0</v>
      </c>
      <c r="U18" s="156">
        <v>0</v>
      </c>
      <c r="V18" s="156">
        <v>0</v>
      </c>
      <c r="W18" s="156">
        <v>16.53353997</v>
      </c>
      <c r="X18" s="156">
        <v>0</v>
      </c>
      <c r="Y18" s="156">
        <v>0</v>
      </c>
      <c r="Z18" s="156">
        <v>0</v>
      </c>
      <c r="AA18" s="156">
        <v>0</v>
      </c>
      <c r="AB18" s="156">
        <v>3.3375079999999997</v>
      </c>
      <c r="AC18" s="156">
        <v>0</v>
      </c>
      <c r="AD18" s="156">
        <v>1.5</v>
      </c>
      <c r="AE18" s="156">
        <v>0</v>
      </c>
      <c r="AF18" s="156">
        <v>3.3799999999999997E-2</v>
      </c>
      <c r="AG18" s="156">
        <v>0</v>
      </c>
      <c r="AH18" s="156">
        <v>0</v>
      </c>
      <c r="AI18" s="156">
        <v>3.3198912200000006</v>
      </c>
      <c r="AJ18" s="156">
        <v>0</v>
      </c>
      <c r="AK18" s="156">
        <v>0</v>
      </c>
      <c r="AL18" s="156">
        <v>0</v>
      </c>
      <c r="AM18" s="156">
        <v>0</v>
      </c>
      <c r="AN18" s="156">
        <v>0</v>
      </c>
      <c r="AO18" s="156">
        <v>0</v>
      </c>
      <c r="AP18" s="156">
        <v>0</v>
      </c>
      <c r="AQ18" s="156">
        <v>33.183290190000001</v>
      </c>
      <c r="AR18" s="156">
        <v>0</v>
      </c>
      <c r="AS18" s="156">
        <v>0</v>
      </c>
      <c r="AT18" s="156">
        <v>0</v>
      </c>
      <c r="AU18" s="156">
        <v>0</v>
      </c>
      <c r="AV18" s="156">
        <v>0</v>
      </c>
      <c r="AW18" s="156">
        <v>0</v>
      </c>
      <c r="AX18" s="156">
        <v>0</v>
      </c>
      <c r="AY18" s="156">
        <v>0</v>
      </c>
      <c r="AZ18" s="156">
        <v>0</v>
      </c>
      <c r="BA18" s="156">
        <v>2.6038526000000002</v>
      </c>
      <c r="BB18" s="156">
        <v>0</v>
      </c>
      <c r="BC18" s="156">
        <v>0</v>
      </c>
      <c r="BD18" s="156">
        <v>0</v>
      </c>
      <c r="BE18" s="156">
        <v>0</v>
      </c>
      <c r="BF18" s="156">
        <v>0</v>
      </c>
    </row>
    <row r="19" spans="2:58" x14ac:dyDescent="0.5">
      <c r="B19" s="155" t="s">
        <v>245</v>
      </c>
      <c r="C19" s="156">
        <v>3084.1422867400074</v>
      </c>
      <c r="D19" s="156">
        <v>848.07</v>
      </c>
      <c r="E19" s="156">
        <v>50583.889950240009</v>
      </c>
      <c r="F19" s="156">
        <v>20021.712813769962</v>
      </c>
      <c r="G19" s="156">
        <v>238.75400926999998</v>
      </c>
      <c r="H19" s="156">
        <v>5849.9934927399954</v>
      </c>
      <c r="I19" s="156">
        <v>9252.7318313800206</v>
      </c>
      <c r="J19" s="156">
        <v>12684.344732459916</v>
      </c>
      <c r="K19" s="156">
        <v>41287.524223139531</v>
      </c>
      <c r="L19" s="156">
        <v>22691.308178319927</v>
      </c>
      <c r="M19" s="156">
        <v>9769.6658511200076</v>
      </c>
      <c r="N19" s="156">
        <v>1085.2264986200089</v>
      </c>
      <c r="O19" s="156">
        <v>18523.10409357</v>
      </c>
      <c r="P19" s="156">
        <v>20675.900000000001</v>
      </c>
      <c r="Q19" s="156">
        <v>0.95503191999999615</v>
      </c>
      <c r="R19" s="156">
        <v>4375.0329730899975</v>
      </c>
      <c r="S19" s="156">
        <v>16854.35748440403</v>
      </c>
      <c r="T19" s="156">
        <v>326.27782942000016</v>
      </c>
      <c r="U19" s="156">
        <v>7778.861259040681</v>
      </c>
      <c r="V19" s="156">
        <v>8317.8523545300322</v>
      </c>
      <c r="W19" s="156">
        <v>646.30919493000249</v>
      </c>
      <c r="X19" s="156">
        <v>26200.9488905</v>
      </c>
      <c r="Y19" s="156">
        <v>498.97549776499977</v>
      </c>
      <c r="Z19" s="156">
        <v>102.81699999999999</v>
      </c>
      <c r="AA19" s="156">
        <v>0</v>
      </c>
      <c r="AB19" s="156">
        <v>4633.6860578999958</v>
      </c>
      <c r="AC19" s="156">
        <v>3.0906427299999994</v>
      </c>
      <c r="AD19" s="156">
        <v>711.53963870000018</v>
      </c>
      <c r="AE19" s="156">
        <v>21632.474466447984</v>
      </c>
      <c r="AF19" s="156">
        <v>20896.916300600013</v>
      </c>
      <c r="AG19" s="156">
        <v>8552.9484826999924</v>
      </c>
      <c r="AH19" s="156">
        <v>169.10583799999998</v>
      </c>
      <c r="AI19" s="156">
        <v>15677.063492224504</v>
      </c>
      <c r="AJ19" s="156">
        <v>1584.7410884199994</v>
      </c>
      <c r="AK19" s="156">
        <v>21.018669739999989</v>
      </c>
      <c r="AL19" s="156">
        <v>16.553752620000026</v>
      </c>
      <c r="AM19" s="156">
        <v>163.74852825999972</v>
      </c>
      <c r="AN19" s="156">
        <v>1.5174483000007604</v>
      </c>
      <c r="AO19" s="156">
        <v>55.292099319999977</v>
      </c>
      <c r="AP19" s="156">
        <v>23.378300119999999</v>
      </c>
      <c r="AQ19" s="156">
        <v>1885.9977550200001</v>
      </c>
      <c r="AR19" s="156">
        <v>525.4619210689998</v>
      </c>
      <c r="AS19" s="156">
        <v>1046.2541400000002</v>
      </c>
      <c r="AT19" s="156">
        <v>960.64206042000046</v>
      </c>
      <c r="AU19" s="156">
        <v>37.634999999999998</v>
      </c>
      <c r="AV19" s="156">
        <v>70.125439999999998</v>
      </c>
      <c r="AW19" s="156">
        <v>698.09748262000039</v>
      </c>
      <c r="AX19" s="156">
        <v>4.6395200000000001</v>
      </c>
      <c r="AY19" s="156">
        <v>1112.6216027199998</v>
      </c>
      <c r="AZ19" s="156">
        <v>24.469041470000004</v>
      </c>
      <c r="BA19" s="156">
        <v>0</v>
      </c>
      <c r="BB19" s="156">
        <v>492.04965049999998</v>
      </c>
      <c r="BC19" s="156">
        <v>1828.6747899999998</v>
      </c>
      <c r="BD19" s="156">
        <v>498.20413718000009</v>
      </c>
      <c r="BE19" s="156">
        <v>882.65957999999989</v>
      </c>
      <c r="BF19" s="156">
        <v>437.49486000000002</v>
      </c>
    </row>
    <row r="20" spans="2:58" s="123" customFormat="1" x14ac:dyDescent="0.5">
      <c r="B20" s="157" t="s">
        <v>379</v>
      </c>
      <c r="C20" s="158">
        <v>178788.44508590983</v>
      </c>
      <c r="D20" s="158">
        <v>235613.28999999998</v>
      </c>
      <c r="E20" s="158">
        <v>323569.90363157005</v>
      </c>
      <c r="F20" s="158">
        <v>328794.65080737195</v>
      </c>
      <c r="G20" s="158">
        <v>93191.555962914877</v>
      </c>
      <c r="H20" s="158">
        <v>164058.32518340502</v>
      </c>
      <c r="I20" s="158">
        <v>123637.39189523002</v>
      </c>
      <c r="J20" s="158">
        <v>163367.17873349</v>
      </c>
      <c r="K20" s="158">
        <v>282184.40679740923</v>
      </c>
      <c r="L20" s="158">
        <v>133428.93003828992</v>
      </c>
      <c r="M20" s="158">
        <v>284721.29892536002</v>
      </c>
      <c r="N20" s="158">
        <v>136440.44961423994</v>
      </c>
      <c r="O20" s="158">
        <v>186230.26977474001</v>
      </c>
      <c r="P20" s="158">
        <v>178835.68999999997</v>
      </c>
      <c r="Q20" s="158">
        <v>378498.90742934047</v>
      </c>
      <c r="R20" s="158">
        <v>142098.41099268</v>
      </c>
      <c r="S20" s="158">
        <v>158004.75039691539</v>
      </c>
      <c r="T20" s="158">
        <v>122002.40978638994</v>
      </c>
      <c r="U20" s="158">
        <v>191619.3486515207</v>
      </c>
      <c r="V20" s="158">
        <v>249852.99644294998</v>
      </c>
      <c r="W20" s="158">
        <v>87505.514800330013</v>
      </c>
      <c r="X20" s="158">
        <v>146651.67025464994</v>
      </c>
      <c r="Y20" s="158">
        <v>41380.623960039396</v>
      </c>
      <c r="Z20" s="158">
        <v>555.57399999999996</v>
      </c>
      <c r="AA20" s="158">
        <v>3077.2620000000002</v>
      </c>
      <c r="AB20" s="158">
        <v>43193.152726651206</v>
      </c>
      <c r="AC20" s="158">
        <v>10528.532029923004</v>
      </c>
      <c r="AD20" s="158">
        <v>5091.7816502100004</v>
      </c>
      <c r="AE20" s="158">
        <v>94144.475160071888</v>
      </c>
      <c r="AF20" s="158">
        <v>62314.704079989999</v>
      </c>
      <c r="AG20" s="158">
        <v>44436.733507850004</v>
      </c>
      <c r="AH20" s="158">
        <v>1015.34544004</v>
      </c>
      <c r="AI20" s="158">
        <v>51931.69755973373</v>
      </c>
      <c r="AJ20" s="158">
        <v>43627.952172813595</v>
      </c>
      <c r="AK20" s="158">
        <v>41662.057351683703</v>
      </c>
      <c r="AL20" s="158">
        <v>3912.1570152400004</v>
      </c>
      <c r="AM20" s="158">
        <v>723.03480000000002</v>
      </c>
      <c r="AN20" s="158">
        <v>4331.6404009753005</v>
      </c>
      <c r="AO20" s="158">
        <v>3063.4969950699992</v>
      </c>
      <c r="AP20" s="158">
        <v>1435.72022367</v>
      </c>
      <c r="AQ20" s="158">
        <v>2247.1808127800005</v>
      </c>
      <c r="AR20" s="158">
        <v>6616.2794325599998</v>
      </c>
      <c r="AS20" s="158">
        <v>9768.7403400000003</v>
      </c>
      <c r="AT20" s="158">
        <v>5656.2157604200002</v>
      </c>
      <c r="AU20" s="158">
        <v>3404.1689999999999</v>
      </c>
      <c r="AV20" s="158">
        <v>3844.6728199999998</v>
      </c>
      <c r="AW20" s="158">
        <v>2995.3898276600007</v>
      </c>
      <c r="AX20" s="158">
        <v>9891.0079299999998</v>
      </c>
      <c r="AY20" s="158">
        <v>5084.5042943459994</v>
      </c>
      <c r="AZ20" s="158">
        <v>1039.8519344000001</v>
      </c>
      <c r="BA20" s="158">
        <v>1683.1036350600002</v>
      </c>
      <c r="BB20" s="158">
        <v>1127.7851275999999</v>
      </c>
      <c r="BC20" s="158">
        <v>6053.2120800000002</v>
      </c>
      <c r="BD20" s="158">
        <v>14109.420181770005</v>
      </c>
      <c r="BE20" s="158">
        <v>12037.922109999998</v>
      </c>
      <c r="BF20" s="158">
        <v>5772.4375900000005</v>
      </c>
    </row>
    <row r="21" spans="2:58" x14ac:dyDescent="0.5">
      <c r="B21" s="159"/>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row>
    <row r="22" spans="2:58" x14ac:dyDescent="0.5">
      <c r="B22" s="161" t="s">
        <v>380</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row>
    <row r="23" spans="2:58" x14ac:dyDescent="0.5">
      <c r="B23" s="102" t="s">
        <v>248</v>
      </c>
      <c r="C23" s="163">
        <v>40522.780558570004</v>
      </c>
      <c r="D23" s="163">
        <v>59188.899999999994</v>
      </c>
      <c r="E23" s="163">
        <v>66585.840346660014</v>
      </c>
      <c r="F23" s="163">
        <v>109439.57098634698</v>
      </c>
      <c r="G23" s="163">
        <v>7880.3265438400003</v>
      </c>
      <c r="H23" s="163">
        <v>47426.870346930002</v>
      </c>
      <c r="I23" s="163">
        <v>25172.894169949985</v>
      </c>
      <c r="J23" s="163">
        <v>41570.592926370016</v>
      </c>
      <c r="K23" s="163">
        <v>80699.061057260013</v>
      </c>
      <c r="L23" s="163">
        <v>52188.628476229933</v>
      </c>
      <c r="M23" s="163">
        <v>107144.2584566001</v>
      </c>
      <c r="N23" s="163">
        <v>35432.551389220003</v>
      </c>
      <c r="O23" s="163">
        <v>61793.958782390007</v>
      </c>
      <c r="P23" s="163">
        <v>13732.41</v>
      </c>
      <c r="Q23" s="163">
        <v>113353.74959124008</v>
      </c>
      <c r="R23" s="163">
        <v>39771.355875599962</v>
      </c>
      <c r="S23" s="163">
        <v>45641.82292001204</v>
      </c>
      <c r="T23" s="163">
        <v>21419.218748230007</v>
      </c>
      <c r="U23" s="163">
        <v>59373.03876694994</v>
      </c>
      <c r="V23" s="163">
        <v>85395.276895330186</v>
      </c>
      <c r="W23" s="163">
        <v>27962.782848459996</v>
      </c>
      <c r="X23" s="163">
        <v>57951.34175623006</v>
      </c>
      <c r="Y23" s="163">
        <v>12119.872129894544</v>
      </c>
      <c r="Z23" s="163">
        <v>307.916</v>
      </c>
      <c r="AA23" s="163">
        <v>617.74199999999996</v>
      </c>
      <c r="AB23" s="163">
        <v>13885.682676602211</v>
      </c>
      <c r="AC23" s="163">
        <v>2969.8169873565007</v>
      </c>
      <c r="AD23" s="163">
        <v>812.31698525000081</v>
      </c>
      <c r="AE23" s="163">
        <v>35240.292887778836</v>
      </c>
      <c r="AF23" s="163">
        <v>17735.768194616998</v>
      </c>
      <c r="AG23" s="163">
        <v>20784.365931759952</v>
      </c>
      <c r="AH23" s="163">
        <v>246.56998573999999</v>
      </c>
      <c r="AI23" s="163">
        <v>16514.951715816514</v>
      </c>
      <c r="AJ23" s="163">
        <v>11262.3893119</v>
      </c>
      <c r="AK23" s="163">
        <v>7570.7683023199988</v>
      </c>
      <c r="AL23" s="163">
        <v>634.58995953999988</v>
      </c>
      <c r="AM23" s="163">
        <v>237.31317774999997</v>
      </c>
      <c r="AN23" s="163">
        <v>2064.8710148820019</v>
      </c>
      <c r="AO23" s="163">
        <v>1309.6636256399995</v>
      </c>
      <c r="AP23" s="163">
        <v>528.56698928000003</v>
      </c>
      <c r="AQ23" s="163">
        <v>124.27386987</v>
      </c>
      <c r="AR23" s="163">
        <v>692.30971129999978</v>
      </c>
      <c r="AS23" s="163">
        <v>2637.1359699999998</v>
      </c>
      <c r="AT23" s="163">
        <v>1079.28577</v>
      </c>
      <c r="AU23" s="163">
        <v>91.012</v>
      </c>
      <c r="AV23" s="163">
        <v>309.33834000000002</v>
      </c>
      <c r="AW23" s="163">
        <v>4.7202621100000002</v>
      </c>
      <c r="AX23" s="163">
        <v>3790.5646699999998</v>
      </c>
      <c r="AY23" s="163">
        <v>1130.7482600099997</v>
      </c>
      <c r="AZ23" s="163">
        <v>175.61719491000002</v>
      </c>
      <c r="BA23" s="163">
        <v>546.69719868999994</v>
      </c>
      <c r="BB23" s="163">
        <v>582.54247450000003</v>
      </c>
      <c r="BC23" s="163">
        <v>725.76555999999994</v>
      </c>
      <c r="BD23" s="163">
        <v>4783.4169882899987</v>
      </c>
      <c r="BE23" s="163">
        <v>2274.7910878500002</v>
      </c>
      <c r="BF23" s="163">
        <v>0</v>
      </c>
    </row>
    <row r="24" spans="2:58" x14ac:dyDescent="0.5">
      <c r="B24" s="102" t="s">
        <v>249</v>
      </c>
      <c r="C24" s="163">
        <v>0</v>
      </c>
      <c r="D24" s="163">
        <v>16079.599999999999</v>
      </c>
      <c r="E24" s="163">
        <v>9192.5642604499863</v>
      </c>
      <c r="F24" s="163">
        <v>36562.395876609582</v>
      </c>
      <c r="G24" s="163">
        <v>247.73022496000004</v>
      </c>
      <c r="H24" s="163">
        <v>2250.6659749199994</v>
      </c>
      <c r="I24" s="163">
        <v>186.39894464</v>
      </c>
      <c r="J24" s="163">
        <v>3414.290178700001</v>
      </c>
      <c r="K24" s="163">
        <v>2528.1855929700037</v>
      </c>
      <c r="L24" s="163">
        <v>944.45869449000054</v>
      </c>
      <c r="M24" s="163">
        <v>56993.419408810136</v>
      </c>
      <c r="N24" s="163">
        <v>2438.1183019900009</v>
      </c>
      <c r="O24" s="163">
        <v>3629.4463859899979</v>
      </c>
      <c r="P24" s="163">
        <v>9174.16</v>
      </c>
      <c r="Q24" s="163">
        <v>13024.55237561998</v>
      </c>
      <c r="R24" s="163">
        <v>7972.8721568899873</v>
      </c>
      <c r="S24" s="163">
        <v>9696.1915445714803</v>
      </c>
      <c r="T24" s="163">
        <v>5335.7384277300116</v>
      </c>
      <c r="U24" s="163">
        <v>56807.993128520051</v>
      </c>
      <c r="V24" s="163">
        <v>2732.9913063200015</v>
      </c>
      <c r="W24" s="163">
        <v>4350.3779019099893</v>
      </c>
      <c r="X24" s="163">
        <v>1277.9783856899996</v>
      </c>
      <c r="Y24" s="163">
        <v>9824.1168440449928</v>
      </c>
      <c r="Z24" s="163">
        <v>123.952</v>
      </c>
      <c r="AA24" s="163">
        <v>1261.45</v>
      </c>
      <c r="AB24" s="163">
        <v>2571.9791847000006</v>
      </c>
      <c r="AC24" s="163">
        <v>552.88470937000022</v>
      </c>
      <c r="AD24" s="163">
        <v>472.49821565000025</v>
      </c>
      <c r="AE24" s="163">
        <v>5817.0833417400054</v>
      </c>
      <c r="AF24" s="163">
        <v>10185.170675950005</v>
      </c>
      <c r="AG24" s="163">
        <v>10898.699649559996</v>
      </c>
      <c r="AH24" s="163">
        <v>69.899033769999988</v>
      </c>
      <c r="AI24" s="163">
        <v>14748.485824524992</v>
      </c>
      <c r="AJ24" s="163">
        <v>1235.48387953</v>
      </c>
      <c r="AK24" s="163">
        <v>3854.7711593800004</v>
      </c>
      <c r="AL24" s="163">
        <v>66.39337587</v>
      </c>
      <c r="AM24" s="163">
        <v>137.25308473999999</v>
      </c>
      <c r="AN24" s="163">
        <v>212.97755584999996</v>
      </c>
      <c r="AO24" s="163">
        <v>358.5290577799999</v>
      </c>
      <c r="AP24" s="163">
        <v>234.39859285999998</v>
      </c>
      <c r="AQ24" s="163">
        <v>0</v>
      </c>
      <c r="AR24" s="163">
        <v>690.74284536999983</v>
      </c>
      <c r="AS24" s="163">
        <v>0</v>
      </c>
      <c r="AT24" s="163">
        <v>249.08404999999999</v>
      </c>
      <c r="AU24" s="163">
        <v>317.875</v>
      </c>
      <c r="AV24" s="163">
        <v>0</v>
      </c>
      <c r="AW24" s="163">
        <v>1275.1385988800002</v>
      </c>
      <c r="AX24" s="163">
        <v>1768.45497</v>
      </c>
      <c r="AY24" s="163">
        <v>181.14935844000004</v>
      </c>
      <c r="AZ24" s="163">
        <v>358.92259313</v>
      </c>
      <c r="BA24" s="163">
        <v>131.81311959000001</v>
      </c>
      <c r="BB24" s="163">
        <v>0</v>
      </c>
      <c r="BC24" s="163">
        <v>426.38847999999996</v>
      </c>
      <c r="BD24" s="163">
        <v>1339.9334020700014</v>
      </c>
      <c r="BE24" s="163">
        <v>344.37309516000005</v>
      </c>
      <c r="BF24" s="163">
        <v>80.347549999999998</v>
      </c>
    </row>
    <row r="25" spans="2:58" x14ac:dyDescent="0.5">
      <c r="B25" s="102" t="s">
        <v>250</v>
      </c>
      <c r="C25" s="163">
        <v>33643.054296689996</v>
      </c>
      <c r="D25" s="163">
        <v>0</v>
      </c>
      <c r="E25" s="163">
        <v>36169.317664820024</v>
      </c>
      <c r="F25" s="163">
        <v>3528.3088475200002</v>
      </c>
      <c r="G25" s="163">
        <v>6905.2544062799998</v>
      </c>
      <c r="H25" s="163">
        <v>6262.5714123799944</v>
      </c>
      <c r="I25" s="163">
        <v>27819.403578469999</v>
      </c>
      <c r="J25" s="163">
        <v>36143.778461249916</v>
      </c>
      <c r="K25" s="163">
        <v>34810.047036599994</v>
      </c>
      <c r="L25" s="163">
        <v>27270.724214499965</v>
      </c>
      <c r="M25" s="163">
        <v>11466.692573029999</v>
      </c>
      <c r="N25" s="163">
        <v>10666.79344103</v>
      </c>
      <c r="O25" s="163">
        <v>27187.420526439986</v>
      </c>
      <c r="P25" s="163">
        <v>0</v>
      </c>
      <c r="Q25" s="163">
        <v>56982.359149869983</v>
      </c>
      <c r="R25" s="163">
        <v>10265.83219567</v>
      </c>
      <c r="S25" s="163">
        <v>33149.961949547403</v>
      </c>
      <c r="T25" s="163">
        <v>21893.27795381</v>
      </c>
      <c r="U25" s="163">
        <v>0</v>
      </c>
      <c r="V25" s="163">
        <v>34527.519134460039</v>
      </c>
      <c r="W25" s="163">
        <v>12443.863185219985</v>
      </c>
      <c r="X25" s="163">
        <v>24094.072150499978</v>
      </c>
      <c r="Y25" s="163">
        <v>0</v>
      </c>
      <c r="Z25" s="163">
        <v>0</v>
      </c>
      <c r="AA25" s="163">
        <v>0</v>
      </c>
      <c r="AB25" s="163">
        <v>6440.2019505800017</v>
      </c>
      <c r="AC25" s="163">
        <v>0</v>
      </c>
      <c r="AD25" s="163">
        <v>0</v>
      </c>
      <c r="AE25" s="163">
        <v>0</v>
      </c>
      <c r="AF25" s="163">
        <v>0</v>
      </c>
      <c r="AG25" s="163">
        <v>0</v>
      </c>
      <c r="AH25" s="163">
        <v>236.48410232000001</v>
      </c>
      <c r="AI25" s="163">
        <v>0</v>
      </c>
      <c r="AJ25" s="163">
        <v>1264.5422783500001</v>
      </c>
      <c r="AK25" s="163">
        <v>6548.5813247299993</v>
      </c>
      <c r="AL25" s="163">
        <v>356.65813123999999</v>
      </c>
      <c r="AM25" s="163">
        <v>0</v>
      </c>
      <c r="AN25" s="163">
        <v>629.82450745999995</v>
      </c>
      <c r="AO25" s="163">
        <v>0</v>
      </c>
      <c r="AP25" s="163">
        <v>0</v>
      </c>
      <c r="AQ25" s="163">
        <v>0</v>
      </c>
      <c r="AR25" s="163">
        <v>0</v>
      </c>
      <c r="AS25" s="163">
        <v>0</v>
      </c>
      <c r="AT25" s="163">
        <v>0</v>
      </c>
      <c r="AU25" s="163">
        <v>0</v>
      </c>
      <c r="AV25" s="163">
        <v>0</v>
      </c>
      <c r="AW25" s="163">
        <v>0</v>
      </c>
      <c r="AX25" s="163">
        <v>0</v>
      </c>
      <c r="AY25" s="163">
        <v>172.16758763999999</v>
      </c>
      <c r="AZ25" s="163">
        <v>0</v>
      </c>
      <c r="BA25" s="163">
        <v>204.49952109</v>
      </c>
      <c r="BB25" s="163">
        <v>0</v>
      </c>
      <c r="BC25" s="163">
        <v>0</v>
      </c>
      <c r="BD25" s="163">
        <v>2814.1309979400007</v>
      </c>
      <c r="BE25" s="163">
        <v>0</v>
      </c>
      <c r="BF25" s="163">
        <v>0</v>
      </c>
    </row>
    <row r="26" spans="2:58" x14ac:dyDescent="0.5">
      <c r="B26" s="102" t="s">
        <v>381</v>
      </c>
      <c r="C26" s="163">
        <v>1461.4820480200001</v>
      </c>
      <c r="D26" s="163">
        <v>1104.26</v>
      </c>
      <c r="E26" s="163">
        <v>11163.735627550002</v>
      </c>
      <c r="F26" s="163">
        <v>12398.460168445999</v>
      </c>
      <c r="G26" s="163">
        <v>5781.0512477762995</v>
      </c>
      <c r="H26" s="163">
        <v>8399.7771413799965</v>
      </c>
      <c r="I26" s="163">
        <v>3017.4290683999993</v>
      </c>
      <c r="J26" s="163">
        <v>4226.6460539199998</v>
      </c>
      <c r="K26" s="163">
        <v>519.20116501999996</v>
      </c>
      <c r="L26" s="163">
        <v>1341.5991279500001</v>
      </c>
      <c r="M26" s="163">
        <v>2255.9890510799996</v>
      </c>
      <c r="N26" s="163">
        <v>3944.6787434500002</v>
      </c>
      <c r="O26" s="163">
        <v>3567.75940833</v>
      </c>
      <c r="P26" s="163">
        <v>118.01</v>
      </c>
      <c r="Q26" s="163">
        <v>6267.7838179699993</v>
      </c>
      <c r="R26" s="163">
        <v>2014.0872703800001</v>
      </c>
      <c r="S26" s="163">
        <v>453.72068970999999</v>
      </c>
      <c r="T26" s="163">
        <v>1276.8672638400001</v>
      </c>
      <c r="U26" s="163">
        <v>2565.9675620999997</v>
      </c>
      <c r="V26" s="163">
        <v>3372.6264437600007</v>
      </c>
      <c r="W26" s="163">
        <v>738.3555805499999</v>
      </c>
      <c r="X26" s="163">
        <v>1901.1718271399998</v>
      </c>
      <c r="Y26" s="163">
        <v>0</v>
      </c>
      <c r="Z26" s="163">
        <v>0</v>
      </c>
      <c r="AA26" s="163">
        <v>0</v>
      </c>
      <c r="AB26" s="163">
        <v>0</v>
      </c>
      <c r="AC26" s="163">
        <v>0</v>
      </c>
      <c r="AD26" s="163">
        <v>0</v>
      </c>
      <c r="AE26" s="163">
        <v>0</v>
      </c>
      <c r="AF26" s="163">
        <v>0</v>
      </c>
      <c r="AG26" s="163">
        <v>0</v>
      </c>
      <c r="AH26" s="163">
        <v>0</v>
      </c>
      <c r="AI26" s="163">
        <v>0</v>
      </c>
      <c r="AJ26" s="163">
        <v>0</v>
      </c>
      <c r="AK26" s="163">
        <v>0</v>
      </c>
      <c r="AL26" s="163">
        <v>0</v>
      </c>
      <c r="AM26" s="163">
        <v>0</v>
      </c>
      <c r="AN26" s="163">
        <v>0</v>
      </c>
      <c r="AO26" s="163">
        <v>0</v>
      </c>
      <c r="AP26" s="163">
        <v>0</v>
      </c>
      <c r="AQ26" s="163">
        <v>0</v>
      </c>
      <c r="AR26" s="163">
        <v>0</v>
      </c>
      <c r="AS26" s="163">
        <v>0</v>
      </c>
      <c r="AT26" s="163">
        <v>0</v>
      </c>
      <c r="AU26" s="163">
        <v>0</v>
      </c>
      <c r="AV26" s="163">
        <v>0</v>
      </c>
      <c r="AW26" s="163">
        <v>0</v>
      </c>
      <c r="AX26" s="163">
        <v>0</v>
      </c>
      <c r="AY26" s="163">
        <v>0</v>
      </c>
      <c r="AZ26" s="163">
        <v>0</v>
      </c>
      <c r="BA26" s="163">
        <v>0</v>
      </c>
      <c r="BB26" s="163">
        <v>149.59531129999999</v>
      </c>
      <c r="BC26" s="163">
        <v>0</v>
      </c>
      <c r="BD26" s="163">
        <v>0</v>
      </c>
      <c r="BE26" s="163">
        <v>0</v>
      </c>
      <c r="BF26" s="163">
        <v>0</v>
      </c>
    </row>
    <row r="27" spans="2:58" ht="31.5" x14ac:dyDescent="0.5">
      <c r="B27" s="164" t="s">
        <v>382</v>
      </c>
      <c r="C27" s="163">
        <v>31358.31767774</v>
      </c>
      <c r="D27" s="163">
        <v>39054.99</v>
      </c>
      <c r="E27" s="163">
        <v>90800.050087589989</v>
      </c>
      <c r="F27" s="163">
        <v>97747.961392045967</v>
      </c>
      <c r="G27" s="163">
        <v>32930.903632590002</v>
      </c>
      <c r="H27" s="163">
        <v>69085.666038537078</v>
      </c>
      <c r="I27" s="163">
        <v>23494.83794555</v>
      </c>
      <c r="J27" s="163">
        <v>26365.242409980001</v>
      </c>
      <c r="K27" s="163">
        <v>63892.79170524967</v>
      </c>
      <c r="L27" s="163">
        <v>24683.291849089983</v>
      </c>
      <c r="M27" s="163">
        <v>51652.449822629991</v>
      </c>
      <c r="N27" s="163">
        <v>26366.618708620001</v>
      </c>
      <c r="O27" s="163">
        <v>48151.204413709995</v>
      </c>
      <c r="P27" s="163">
        <v>107101.36</v>
      </c>
      <c r="Q27" s="163">
        <v>76177.595429589986</v>
      </c>
      <c r="R27" s="163">
        <v>17877.53992513</v>
      </c>
      <c r="S27" s="163">
        <v>15856.861356671991</v>
      </c>
      <c r="T27" s="163">
        <v>25177.665101439998</v>
      </c>
      <c r="U27" s="163">
        <v>32030.954313280035</v>
      </c>
      <c r="V27" s="163">
        <v>55653.213192810057</v>
      </c>
      <c r="W27" s="163">
        <v>17322.430355869994</v>
      </c>
      <c r="X27" s="163">
        <v>29373.972731909998</v>
      </c>
      <c r="Y27" s="163">
        <v>20.971563020000001</v>
      </c>
      <c r="Z27" s="163">
        <v>0</v>
      </c>
      <c r="AA27" s="163">
        <v>0</v>
      </c>
      <c r="AB27" s="163">
        <v>1066.7863675199999</v>
      </c>
      <c r="AC27" s="163">
        <v>2892.8927745299993</v>
      </c>
      <c r="AD27" s="163">
        <v>0</v>
      </c>
      <c r="AE27" s="163">
        <v>12965.363711654991</v>
      </c>
      <c r="AF27" s="163">
        <v>403.12772869999998</v>
      </c>
      <c r="AG27" s="163">
        <v>619.98427792000041</v>
      </c>
      <c r="AH27" s="163">
        <v>112.48808935000001</v>
      </c>
      <c r="AI27" s="163">
        <v>191.17655126</v>
      </c>
      <c r="AJ27" s="163">
        <v>9489.3956002000014</v>
      </c>
      <c r="AK27" s="163">
        <v>1946.48879433</v>
      </c>
      <c r="AL27" s="163">
        <v>405.57054376999992</v>
      </c>
      <c r="AM27" s="163">
        <v>0</v>
      </c>
      <c r="AN27" s="163">
        <v>83.079207659999994</v>
      </c>
      <c r="AO27" s="163">
        <v>91.750205769999994</v>
      </c>
      <c r="AP27" s="163">
        <v>0</v>
      </c>
      <c r="AQ27" s="163">
        <v>147.82358371999999</v>
      </c>
      <c r="AR27" s="163">
        <v>963.84797527000012</v>
      </c>
      <c r="AS27" s="163">
        <v>1736.7218899999998</v>
      </c>
      <c r="AT27" s="163">
        <v>320.61387999999999</v>
      </c>
      <c r="AU27" s="163">
        <v>88.302000000000007</v>
      </c>
      <c r="AV27" s="163">
        <v>209.85101999999998</v>
      </c>
      <c r="AW27" s="163">
        <v>0</v>
      </c>
      <c r="AX27" s="163">
        <v>484.15318999999994</v>
      </c>
      <c r="AY27" s="163">
        <v>844.2161458700001</v>
      </c>
      <c r="AZ27" s="163">
        <v>21.21048906</v>
      </c>
      <c r="BA27" s="163">
        <v>0</v>
      </c>
      <c r="BB27" s="163">
        <v>0</v>
      </c>
      <c r="BC27" s="163">
        <v>185.03617000000003</v>
      </c>
      <c r="BD27" s="163">
        <v>87.278573179999995</v>
      </c>
      <c r="BE27" s="163">
        <v>1373.5528898200002</v>
      </c>
      <c r="BF27" s="163">
        <v>0</v>
      </c>
    </row>
    <row r="28" spans="2:58" ht="31.5" x14ac:dyDescent="0.5">
      <c r="B28" s="164" t="s">
        <v>383</v>
      </c>
      <c r="C28" s="163">
        <v>7842.1606851400002</v>
      </c>
      <c r="D28" s="163">
        <v>20726.240000000002</v>
      </c>
      <c r="E28" s="163">
        <v>20096.356252200047</v>
      </c>
      <c r="F28" s="163">
        <v>9512.9240405800374</v>
      </c>
      <c r="G28" s="163">
        <v>9005.4083315299904</v>
      </c>
      <c r="H28" s="163">
        <v>3825.9058222399958</v>
      </c>
      <c r="I28" s="163">
        <v>2074.2924842099983</v>
      </c>
      <c r="J28" s="163">
        <v>23284.149424710078</v>
      </c>
      <c r="K28" s="163">
        <v>45558.474590439895</v>
      </c>
      <c r="L28" s="163">
        <v>6426.3476852799922</v>
      </c>
      <c r="M28" s="163">
        <v>10246.135256990015</v>
      </c>
      <c r="N28" s="163">
        <v>6094.6465802300036</v>
      </c>
      <c r="O28" s="163">
        <v>8244.404069350001</v>
      </c>
      <c r="P28" s="163">
        <v>8382.17</v>
      </c>
      <c r="Q28" s="163">
        <v>28081.895291279929</v>
      </c>
      <c r="R28" s="163">
        <v>8942.8463649199948</v>
      </c>
      <c r="S28" s="163">
        <v>7377.7966227200113</v>
      </c>
      <c r="T28" s="163">
        <v>14921.897730549934</v>
      </c>
      <c r="U28" s="163">
        <v>15914.929170919988</v>
      </c>
      <c r="V28" s="163">
        <v>16454.729223529997</v>
      </c>
      <c r="W28" s="163">
        <v>2629.2545883400039</v>
      </c>
      <c r="X28" s="163">
        <v>6459.8287439600126</v>
      </c>
      <c r="Y28" s="163">
        <v>5164.3697795419057</v>
      </c>
      <c r="Z28" s="163">
        <v>44.610999999999997</v>
      </c>
      <c r="AA28" s="163">
        <v>77.778000000000006</v>
      </c>
      <c r="AB28" s="163">
        <v>6531.4848390389989</v>
      </c>
      <c r="AC28" s="163">
        <v>1501.991269585001</v>
      </c>
      <c r="AD28" s="163">
        <v>964.84094982999989</v>
      </c>
      <c r="AE28" s="163">
        <v>12763.044119119997</v>
      </c>
      <c r="AF28" s="163">
        <v>10218.861957078025</v>
      </c>
      <c r="AG28" s="163">
        <v>2207.1636306600003</v>
      </c>
      <c r="AH28" s="163">
        <v>175.18658215999997</v>
      </c>
      <c r="AI28" s="163">
        <v>4965.0836581572048</v>
      </c>
      <c r="AJ28" s="163">
        <v>2666.1700537899997</v>
      </c>
      <c r="AK28" s="163">
        <v>5213.9496377800051</v>
      </c>
      <c r="AL28" s="163">
        <v>509.49135060000015</v>
      </c>
      <c r="AM28" s="163">
        <v>0</v>
      </c>
      <c r="AN28" s="163">
        <v>159.46568007999994</v>
      </c>
      <c r="AO28" s="163">
        <v>481.47876854000026</v>
      </c>
      <c r="AP28" s="163">
        <v>87.072057040000018</v>
      </c>
      <c r="AQ28" s="163">
        <v>17.984323570000001</v>
      </c>
      <c r="AR28" s="163">
        <v>556.86470302999987</v>
      </c>
      <c r="AS28" s="163">
        <v>850.54896999999994</v>
      </c>
      <c r="AT28" s="163">
        <v>899.85599000000002</v>
      </c>
      <c r="AU28" s="163">
        <v>545.92399999999998</v>
      </c>
      <c r="AV28" s="163">
        <v>225.39811</v>
      </c>
      <c r="AW28" s="163">
        <v>11.88277356</v>
      </c>
      <c r="AX28" s="163">
        <v>794.75806999999998</v>
      </c>
      <c r="AY28" s="163">
        <v>660.49993443999995</v>
      </c>
      <c r="AZ28" s="163">
        <v>32.79150946</v>
      </c>
      <c r="BA28" s="163">
        <v>188.13756273999999</v>
      </c>
      <c r="BB28" s="163">
        <v>0</v>
      </c>
      <c r="BC28" s="163">
        <v>1208.25325</v>
      </c>
      <c r="BD28" s="163">
        <v>1471.2107835000004</v>
      </c>
      <c r="BE28" s="163">
        <v>2999.6881712699997</v>
      </c>
      <c r="BF28" s="163">
        <v>701.27159999999992</v>
      </c>
    </row>
    <row r="29" spans="2:58" x14ac:dyDescent="0.5">
      <c r="B29" s="102" t="s">
        <v>254</v>
      </c>
      <c r="C29" s="163">
        <v>10017.742684829998</v>
      </c>
      <c r="D29" s="163">
        <v>16995.79</v>
      </c>
      <c r="E29" s="163">
        <v>20231.206058499989</v>
      </c>
      <c r="F29" s="163">
        <v>23534.667150459987</v>
      </c>
      <c r="G29" s="163">
        <v>7570.5406186299988</v>
      </c>
      <c r="H29" s="163">
        <v>7051.0043771499986</v>
      </c>
      <c r="I29" s="163">
        <v>5464.640668469995</v>
      </c>
      <c r="J29" s="163">
        <v>4465.2187705000006</v>
      </c>
      <c r="K29" s="163">
        <v>22847.847560210019</v>
      </c>
      <c r="L29" s="163">
        <v>2038.8539389699997</v>
      </c>
      <c r="M29" s="163">
        <v>2120.9837992200005</v>
      </c>
      <c r="N29" s="163">
        <v>6426.0386575199991</v>
      </c>
      <c r="O29" s="163">
        <v>6065.3141140999996</v>
      </c>
      <c r="P29" s="163">
        <v>1685.08</v>
      </c>
      <c r="Q29" s="163">
        <v>13759.944538790012</v>
      </c>
      <c r="R29" s="163">
        <v>4500.3076245599987</v>
      </c>
      <c r="S29" s="163">
        <v>14047.571461350002</v>
      </c>
      <c r="T29" s="163">
        <v>4532.1574684700008</v>
      </c>
      <c r="U29" s="163">
        <v>2864.0673982600001</v>
      </c>
      <c r="V29" s="163">
        <v>11230.083075450002</v>
      </c>
      <c r="W29" s="163">
        <v>8381.1199976700045</v>
      </c>
      <c r="X29" s="163">
        <v>6152.7999789900005</v>
      </c>
      <c r="Y29" s="163">
        <v>805.47172524999985</v>
      </c>
      <c r="Z29" s="163">
        <v>5.3</v>
      </c>
      <c r="AA29" s="163">
        <v>200</v>
      </c>
      <c r="AB29" s="163">
        <v>2669.9678062399998</v>
      </c>
      <c r="AC29" s="163">
        <v>607.92661536000003</v>
      </c>
      <c r="AD29" s="163">
        <v>61.21874682</v>
      </c>
      <c r="AE29" s="163">
        <v>6008.9446101400017</v>
      </c>
      <c r="AF29" s="163">
        <v>2339.3240503599995</v>
      </c>
      <c r="AG29" s="163">
        <v>971.18638995000049</v>
      </c>
      <c r="AH29" s="163">
        <v>0</v>
      </c>
      <c r="AI29" s="163">
        <v>867.30042884</v>
      </c>
      <c r="AJ29" s="163">
        <v>1732.46692882</v>
      </c>
      <c r="AK29" s="163">
        <v>3714.2491499999996</v>
      </c>
      <c r="AL29" s="163">
        <v>93.01055233999999</v>
      </c>
      <c r="AM29" s="163">
        <v>0</v>
      </c>
      <c r="AN29" s="163">
        <v>325.99218691000004</v>
      </c>
      <c r="AO29" s="163">
        <v>81.230553479999998</v>
      </c>
      <c r="AP29" s="163">
        <v>97.208689520000021</v>
      </c>
      <c r="AQ29" s="163">
        <v>1765.8778765800002</v>
      </c>
      <c r="AR29" s="163">
        <v>588.98104201999979</v>
      </c>
      <c r="AS29" s="163">
        <v>1082.41146</v>
      </c>
      <c r="AT29" s="163">
        <v>706.08685000000014</v>
      </c>
      <c r="AU29" s="163">
        <v>326.45299999999997</v>
      </c>
      <c r="AV29" s="163">
        <v>440.75935999999996</v>
      </c>
      <c r="AW29" s="163">
        <v>176.61594796000003</v>
      </c>
      <c r="AX29" s="163">
        <v>832.70420999999999</v>
      </c>
      <c r="AY29" s="163">
        <v>240.85208940000001</v>
      </c>
      <c r="AZ29" s="163">
        <v>42.18</v>
      </c>
      <c r="BA29" s="163">
        <v>126.60137610999999</v>
      </c>
      <c r="BB29" s="163">
        <v>361.57928249999998</v>
      </c>
      <c r="BC29" s="163">
        <v>348.61153000000002</v>
      </c>
      <c r="BD29" s="163">
        <v>1135.1093624299997</v>
      </c>
      <c r="BE29" s="163">
        <v>1337.12038977</v>
      </c>
      <c r="BF29" s="163">
        <v>332.91417999999999</v>
      </c>
    </row>
    <row r="30" spans="2:58" x14ac:dyDescent="0.5">
      <c r="B30" s="102" t="s">
        <v>255</v>
      </c>
      <c r="C30" s="163">
        <v>3563.6882697299998</v>
      </c>
      <c r="D30" s="163">
        <v>4253.3999999999996</v>
      </c>
      <c r="E30" s="163">
        <v>7688.3453779400006</v>
      </c>
      <c r="F30" s="163">
        <v>4102.3721567999992</v>
      </c>
      <c r="G30" s="163">
        <v>0</v>
      </c>
      <c r="H30" s="163">
        <v>1243.8835745999997</v>
      </c>
      <c r="I30" s="163">
        <v>27.7565594</v>
      </c>
      <c r="J30" s="163">
        <v>713.02849871000012</v>
      </c>
      <c r="K30" s="163">
        <v>1254.85174839</v>
      </c>
      <c r="L30" s="163">
        <v>685.11080785000013</v>
      </c>
      <c r="M30" s="163">
        <v>3419.6339249599996</v>
      </c>
      <c r="N30" s="163">
        <v>2260.3445782200001</v>
      </c>
      <c r="O30" s="163">
        <v>3650.2842545600001</v>
      </c>
      <c r="P30" s="163">
        <v>1165.8499999999999</v>
      </c>
      <c r="Q30" s="163">
        <v>6342.3939035899994</v>
      </c>
      <c r="R30" s="163">
        <v>3850.1955902199998</v>
      </c>
      <c r="S30" s="163">
        <v>3103.9741108400008</v>
      </c>
      <c r="T30" s="163">
        <v>1771.8740883199998</v>
      </c>
      <c r="U30" s="163">
        <v>1431.5692622299998</v>
      </c>
      <c r="V30" s="163">
        <v>4219.6292308399998</v>
      </c>
      <c r="W30" s="163">
        <v>2054.07500484</v>
      </c>
      <c r="X30" s="163">
        <v>1445.4548858599999</v>
      </c>
      <c r="Y30" s="163">
        <v>2048.1389119100004</v>
      </c>
      <c r="Z30" s="163">
        <v>7.4820000000000002</v>
      </c>
      <c r="AA30" s="163">
        <v>0</v>
      </c>
      <c r="AB30" s="163">
        <v>997.75685609000004</v>
      </c>
      <c r="AC30" s="163">
        <v>185.93875560999999</v>
      </c>
      <c r="AD30" s="163">
        <v>53</v>
      </c>
      <c r="AE30" s="163">
        <v>2701.3234291599997</v>
      </c>
      <c r="AF30" s="163">
        <v>1065.3382946699999</v>
      </c>
      <c r="AG30" s="163">
        <v>1121.5125403699999</v>
      </c>
      <c r="AH30" s="163">
        <v>0</v>
      </c>
      <c r="AI30" s="163">
        <v>1750.7063701625002</v>
      </c>
      <c r="AJ30" s="163">
        <v>909.25018176000003</v>
      </c>
      <c r="AK30" s="163">
        <v>1664.5513367199999</v>
      </c>
      <c r="AL30" s="163">
        <v>155.13641191999997</v>
      </c>
      <c r="AM30" s="163">
        <v>0</v>
      </c>
      <c r="AN30" s="163">
        <v>17.7255398</v>
      </c>
      <c r="AO30" s="163">
        <v>17.282002120000001</v>
      </c>
      <c r="AP30" s="163">
        <v>185.78873782000002</v>
      </c>
      <c r="AQ30" s="163">
        <v>26.189848300000001</v>
      </c>
      <c r="AR30" s="163">
        <v>208.47815899</v>
      </c>
      <c r="AS30" s="163">
        <v>402.48516000000001</v>
      </c>
      <c r="AT30" s="163">
        <v>450.08428999999995</v>
      </c>
      <c r="AU30" s="163">
        <v>192.11600000000001</v>
      </c>
      <c r="AV30" s="163">
        <v>216.86472000000001</v>
      </c>
      <c r="AW30" s="163">
        <v>0</v>
      </c>
      <c r="AX30" s="163">
        <v>210.34470999999999</v>
      </c>
      <c r="AY30" s="163">
        <v>3.94622136</v>
      </c>
      <c r="AZ30" s="163">
        <v>0</v>
      </c>
      <c r="BA30" s="163">
        <v>118.7412315</v>
      </c>
      <c r="BB30" s="163">
        <v>0</v>
      </c>
      <c r="BC30" s="163">
        <v>332.95981</v>
      </c>
      <c r="BD30" s="163">
        <v>478.42184262000001</v>
      </c>
      <c r="BE30" s="163">
        <v>594.95906264999996</v>
      </c>
      <c r="BF30" s="163">
        <v>433.45749000000001</v>
      </c>
    </row>
    <row r="31" spans="2:58" x14ac:dyDescent="0.5">
      <c r="B31" s="102" t="s">
        <v>256</v>
      </c>
      <c r="C31" s="163">
        <v>2625.1503229300001</v>
      </c>
      <c r="D31" s="163">
        <v>4953.8599999999997</v>
      </c>
      <c r="E31" s="163">
        <v>7972.1476614699932</v>
      </c>
      <c r="F31" s="163">
        <v>6884.1851337499966</v>
      </c>
      <c r="G31" s="163">
        <v>4497.1335768378276</v>
      </c>
      <c r="H31" s="163">
        <v>6214.4964122470019</v>
      </c>
      <c r="I31" s="163">
        <v>2511.1145989400002</v>
      </c>
      <c r="J31" s="163">
        <v>2803.0479454099996</v>
      </c>
      <c r="K31" s="163">
        <v>6730.3111235800006</v>
      </c>
      <c r="L31" s="163">
        <v>6344.6755675499971</v>
      </c>
      <c r="M31" s="163">
        <v>8432.0781706200032</v>
      </c>
      <c r="N31" s="163">
        <v>1801.1516867199998</v>
      </c>
      <c r="O31" s="163">
        <v>5844.3318625700003</v>
      </c>
      <c r="P31" s="163">
        <v>2883.8500000000004</v>
      </c>
      <c r="Q31" s="163">
        <v>10796.155599340022</v>
      </c>
      <c r="R31" s="163">
        <v>4637.7517585600044</v>
      </c>
      <c r="S31" s="163">
        <v>6404.8727210105162</v>
      </c>
      <c r="T31" s="163">
        <v>3796.7652440199954</v>
      </c>
      <c r="U31" s="163">
        <v>5981.9646564900004</v>
      </c>
      <c r="V31" s="163">
        <v>8139.2851381900027</v>
      </c>
      <c r="W31" s="163">
        <v>2503.0513737600036</v>
      </c>
      <c r="X31" s="163">
        <v>5498.8045035700015</v>
      </c>
      <c r="Y31" s="163">
        <v>1641.4746817099999</v>
      </c>
      <c r="Z31" s="163">
        <v>32.643999999999998</v>
      </c>
      <c r="AA31" s="163">
        <v>101.773</v>
      </c>
      <c r="AB31" s="163">
        <v>3263.5676019700036</v>
      </c>
      <c r="AC31" s="163">
        <v>509.85819231150009</v>
      </c>
      <c r="AD31" s="163">
        <v>334.70198985999997</v>
      </c>
      <c r="AE31" s="163">
        <v>3021.4238833149975</v>
      </c>
      <c r="AF31" s="163">
        <v>3624.3585099900029</v>
      </c>
      <c r="AG31" s="163">
        <v>1907.6949676399993</v>
      </c>
      <c r="AH31" s="163">
        <v>41.403563569999996</v>
      </c>
      <c r="AI31" s="163">
        <v>1807.2160987609993</v>
      </c>
      <c r="AJ31" s="163">
        <v>1339.9727719</v>
      </c>
      <c r="AK31" s="163">
        <v>1407.8795638307988</v>
      </c>
      <c r="AL31" s="163">
        <v>235.17230693999986</v>
      </c>
      <c r="AM31" s="163">
        <v>4.3876705199999995</v>
      </c>
      <c r="AN31" s="163">
        <v>53.247358430000006</v>
      </c>
      <c r="AO31" s="163">
        <v>162.17401913999996</v>
      </c>
      <c r="AP31" s="163">
        <v>64.172952649999985</v>
      </c>
      <c r="AQ31" s="163">
        <v>122.27626777000006</v>
      </c>
      <c r="AR31" s="163">
        <v>218.69254340999998</v>
      </c>
      <c r="AS31" s="163">
        <v>888.84852999999987</v>
      </c>
      <c r="AT31" s="163">
        <v>53.857949999999995</v>
      </c>
      <c r="AU31" s="163">
        <v>160.494</v>
      </c>
      <c r="AV31" s="163">
        <v>129.01661999999999</v>
      </c>
      <c r="AW31" s="163">
        <v>0.35811718000000003</v>
      </c>
      <c r="AX31" s="163">
        <v>894.91152999999986</v>
      </c>
      <c r="AY31" s="163">
        <v>292.30505560999995</v>
      </c>
      <c r="AZ31" s="163">
        <v>4.41281225</v>
      </c>
      <c r="BA31" s="163">
        <v>165.55008499000002</v>
      </c>
      <c r="BB31" s="163">
        <v>2.2693361999999997</v>
      </c>
      <c r="BC31" s="163">
        <v>65.753</v>
      </c>
      <c r="BD31" s="163">
        <v>446.05820052999974</v>
      </c>
      <c r="BE31" s="163">
        <v>155.98995034999999</v>
      </c>
      <c r="BF31" s="163">
        <v>201.95889</v>
      </c>
    </row>
    <row r="32" spans="2:58" x14ac:dyDescent="0.5">
      <c r="B32" s="102" t="s">
        <v>257</v>
      </c>
      <c r="C32" s="163">
        <v>8540.3655095499998</v>
      </c>
      <c r="D32" s="163">
        <v>16423.63</v>
      </c>
      <c r="E32" s="163">
        <v>16592.488811480005</v>
      </c>
      <c r="F32" s="163">
        <v>17253.494204729926</v>
      </c>
      <c r="G32" s="163">
        <v>5188.807033</v>
      </c>
      <c r="H32" s="163">
        <v>8242.243025400001</v>
      </c>
      <c r="I32" s="163">
        <v>6375.2560955700073</v>
      </c>
      <c r="J32" s="163">
        <v>9715.2828363400004</v>
      </c>
      <c r="K32" s="163">
        <v>13822.629309969965</v>
      </c>
      <c r="L32" s="163">
        <v>6408.7907089100099</v>
      </c>
      <c r="M32" s="163">
        <v>14504.677385309989</v>
      </c>
      <c r="N32" s="163">
        <v>10093.858282259969</v>
      </c>
      <c r="O32" s="163">
        <v>11468.64004368</v>
      </c>
      <c r="P32" s="163">
        <v>31813.05</v>
      </c>
      <c r="Q32" s="163">
        <v>17185.380794759971</v>
      </c>
      <c r="R32" s="163">
        <v>15859.443809760049</v>
      </c>
      <c r="S32" s="163">
        <v>9908.6811406200104</v>
      </c>
      <c r="T32" s="163">
        <v>8804.5777601799909</v>
      </c>
      <c r="U32" s="163">
        <v>9961.4275935100104</v>
      </c>
      <c r="V32" s="163">
        <v>13079.907943829996</v>
      </c>
      <c r="W32" s="163">
        <v>7013.8782122600014</v>
      </c>
      <c r="X32" s="163">
        <v>8304.6961243800015</v>
      </c>
      <c r="Y32" s="163">
        <v>4282.5168329400058</v>
      </c>
      <c r="Z32" s="163">
        <v>21.219000000000001</v>
      </c>
      <c r="AA32" s="163">
        <v>158.26400000000001</v>
      </c>
      <c r="AB32" s="163">
        <v>4535.580328930012</v>
      </c>
      <c r="AC32" s="163">
        <v>670.56449172999965</v>
      </c>
      <c r="AD32" s="163">
        <v>977.17454479999958</v>
      </c>
      <c r="AE32" s="163">
        <v>9877.1406747829933</v>
      </c>
      <c r="AF32" s="163">
        <v>6793.974737849986</v>
      </c>
      <c r="AG32" s="163">
        <v>4587.1967177399947</v>
      </c>
      <c r="AH32" s="163">
        <v>47.660218810000003</v>
      </c>
      <c r="AI32" s="163">
        <v>6001.2029681219947</v>
      </c>
      <c r="AJ32" s="163">
        <v>4107.514167755</v>
      </c>
      <c r="AK32" s="163">
        <v>3806.1162346586939</v>
      </c>
      <c r="AL32" s="163">
        <v>346.81904814999905</v>
      </c>
      <c r="AM32" s="163">
        <v>176.97501760999998</v>
      </c>
      <c r="AN32" s="163">
        <v>361.04894452330024</v>
      </c>
      <c r="AO32" s="163">
        <v>445.53813989000002</v>
      </c>
      <c r="AP32" s="163">
        <v>147.93549518999998</v>
      </c>
      <c r="AQ32" s="163">
        <v>33.183290190000001</v>
      </c>
      <c r="AR32" s="163">
        <v>609.82189206999999</v>
      </c>
      <c r="AS32" s="163">
        <v>477.40553000000006</v>
      </c>
      <c r="AT32" s="163">
        <v>457.51832999999999</v>
      </c>
      <c r="AU32" s="163">
        <v>190.066</v>
      </c>
      <c r="AV32" s="163">
        <v>256.6696</v>
      </c>
      <c r="AW32" s="163">
        <v>119.91318217</v>
      </c>
      <c r="AX32" s="163">
        <v>903.68671999999992</v>
      </c>
      <c r="AY32" s="163">
        <v>198.51615035000003</v>
      </c>
      <c r="AZ32" s="163">
        <v>57.898816799999999</v>
      </c>
      <c r="BA32" s="163">
        <v>199.12290324999995</v>
      </c>
      <c r="BB32" s="163">
        <v>0</v>
      </c>
      <c r="BC32" s="163">
        <v>493.69059999999996</v>
      </c>
      <c r="BD32" s="163">
        <v>1112.9977842500011</v>
      </c>
      <c r="BE32" s="163">
        <v>636.81115202000001</v>
      </c>
      <c r="BF32" s="163">
        <v>550.97110999999995</v>
      </c>
    </row>
    <row r="33" spans="2:62" x14ac:dyDescent="0.5">
      <c r="B33" s="102" t="s">
        <v>258</v>
      </c>
      <c r="C33" s="163">
        <v>2.59383059</v>
      </c>
      <c r="D33" s="163">
        <v>8.52</v>
      </c>
      <c r="E33" s="163">
        <v>12.203419999999999</v>
      </c>
      <c r="F33" s="163">
        <v>464.65477593000003</v>
      </c>
      <c r="G33" s="163">
        <v>333.67542380999998</v>
      </c>
      <c r="H33" s="163">
        <v>1.5299999999999999E-2</v>
      </c>
      <c r="I33" s="163">
        <v>8.0037499999999998E-2</v>
      </c>
      <c r="J33" s="163">
        <v>55.064999999999998</v>
      </c>
      <c r="K33" s="163">
        <v>0</v>
      </c>
      <c r="L33" s="163">
        <v>67.459756580000004</v>
      </c>
      <c r="M33" s="163">
        <v>2045.0570496300002</v>
      </c>
      <c r="N33" s="163">
        <v>40</v>
      </c>
      <c r="O33" s="163">
        <v>65.55583</v>
      </c>
      <c r="P33" s="163">
        <v>0</v>
      </c>
      <c r="Q33" s="163">
        <v>0</v>
      </c>
      <c r="R33" s="163">
        <v>24.9</v>
      </c>
      <c r="S33" s="163">
        <v>614.32233962200007</v>
      </c>
      <c r="T33" s="163">
        <v>250.45097000000001</v>
      </c>
      <c r="U33" s="163">
        <v>0</v>
      </c>
      <c r="V33" s="163">
        <v>24.73</v>
      </c>
      <c r="W33" s="163">
        <v>0</v>
      </c>
      <c r="X33" s="163">
        <v>317.04658902</v>
      </c>
      <c r="Y33" s="163">
        <v>0</v>
      </c>
      <c r="Z33" s="163">
        <v>0</v>
      </c>
      <c r="AA33" s="163">
        <v>0</v>
      </c>
      <c r="AB33" s="163">
        <v>0</v>
      </c>
      <c r="AC33" s="163">
        <v>0</v>
      </c>
      <c r="AD33" s="163">
        <v>0</v>
      </c>
      <c r="AE33" s="163">
        <v>0</v>
      </c>
      <c r="AF33" s="163">
        <v>0</v>
      </c>
      <c r="AG33" s="163">
        <v>0</v>
      </c>
      <c r="AH33" s="163">
        <v>0</v>
      </c>
      <c r="AI33" s="163">
        <v>0</v>
      </c>
      <c r="AJ33" s="163">
        <v>0</v>
      </c>
      <c r="AK33" s="163">
        <v>0</v>
      </c>
      <c r="AL33" s="163">
        <v>0</v>
      </c>
      <c r="AM33" s="163">
        <v>0</v>
      </c>
      <c r="AN33" s="163">
        <v>0</v>
      </c>
      <c r="AO33" s="163">
        <v>0</v>
      </c>
      <c r="AP33" s="163">
        <v>0</v>
      </c>
      <c r="AQ33" s="163">
        <v>0</v>
      </c>
      <c r="AR33" s="163">
        <v>0</v>
      </c>
      <c r="AS33" s="163">
        <v>0</v>
      </c>
      <c r="AT33" s="163">
        <v>0</v>
      </c>
      <c r="AU33" s="163">
        <v>0</v>
      </c>
      <c r="AV33" s="163">
        <v>0</v>
      </c>
      <c r="AW33" s="163">
        <v>0</v>
      </c>
      <c r="AX33" s="163">
        <v>0</v>
      </c>
      <c r="AY33" s="163">
        <v>0</v>
      </c>
      <c r="AZ33" s="163">
        <v>0</v>
      </c>
      <c r="BA33" s="163">
        <v>1</v>
      </c>
      <c r="BB33" s="163">
        <v>0</v>
      </c>
      <c r="BC33" s="163">
        <v>0</v>
      </c>
      <c r="BD33" s="163">
        <v>0</v>
      </c>
      <c r="BE33" s="163">
        <v>0</v>
      </c>
      <c r="BF33" s="163">
        <v>0</v>
      </c>
    </row>
    <row r="34" spans="2:62" x14ac:dyDescent="0.5">
      <c r="B34" s="102" t="s">
        <v>259</v>
      </c>
      <c r="C34" s="163">
        <v>39211.109202119813</v>
      </c>
      <c r="D34" s="163">
        <v>56824.100000000006</v>
      </c>
      <c r="E34" s="163">
        <v>37065.643238503806</v>
      </c>
      <c r="F34" s="163">
        <v>7365.6560741529975</v>
      </c>
      <c r="G34" s="163">
        <v>12850.724923660746</v>
      </c>
      <c r="H34" s="163">
        <v>4055.2257576210004</v>
      </c>
      <c r="I34" s="163">
        <v>27493.287744130044</v>
      </c>
      <c r="J34" s="163">
        <v>10610.83622759997</v>
      </c>
      <c r="K34" s="163">
        <v>9521.0059077199967</v>
      </c>
      <c r="L34" s="163">
        <v>5028.9892108899994</v>
      </c>
      <c r="M34" s="163">
        <v>14439.924026480001</v>
      </c>
      <c r="N34" s="163">
        <v>30875.649244980006</v>
      </c>
      <c r="O34" s="163">
        <v>6561.9500836199986</v>
      </c>
      <c r="P34" s="163">
        <v>2779.75</v>
      </c>
      <c r="Q34" s="163">
        <v>36527.096937290575</v>
      </c>
      <c r="R34" s="163">
        <v>26381.278420990006</v>
      </c>
      <c r="S34" s="163">
        <v>11748.973540239984</v>
      </c>
      <c r="T34" s="163">
        <v>12821.919029799988</v>
      </c>
      <c r="U34" s="163">
        <v>4687.4373903100022</v>
      </c>
      <c r="V34" s="163">
        <v>15023.004858429998</v>
      </c>
      <c r="W34" s="163">
        <v>2106.3257514499992</v>
      </c>
      <c r="X34" s="163">
        <v>3874.502577400001</v>
      </c>
      <c r="Y34" s="163">
        <v>5473.6914917280046</v>
      </c>
      <c r="Z34" s="163">
        <v>12.45</v>
      </c>
      <c r="AA34" s="163">
        <v>660.255</v>
      </c>
      <c r="AB34" s="163">
        <v>1230.14511498</v>
      </c>
      <c r="AC34" s="163">
        <v>636.65823407000005</v>
      </c>
      <c r="AD34" s="163">
        <v>1416.0302180000008</v>
      </c>
      <c r="AE34" s="163">
        <v>5749.8585023800024</v>
      </c>
      <c r="AF34" s="163">
        <v>9948.7799307749792</v>
      </c>
      <c r="AG34" s="163">
        <v>1338.9294022499996</v>
      </c>
      <c r="AH34" s="163">
        <v>85.653864320000011</v>
      </c>
      <c r="AI34" s="163">
        <v>5085.5739440895022</v>
      </c>
      <c r="AJ34" s="163">
        <v>9620.7669949247011</v>
      </c>
      <c r="AK34" s="163">
        <v>5934.701847934205</v>
      </c>
      <c r="AL34" s="163">
        <v>1109.31533487</v>
      </c>
      <c r="AM34" s="163">
        <v>167.10584938000008</v>
      </c>
      <c r="AN34" s="163">
        <v>423.40840371000002</v>
      </c>
      <c r="AO34" s="163">
        <v>115.85062271</v>
      </c>
      <c r="AP34" s="163">
        <v>90.576709310000012</v>
      </c>
      <c r="AQ34" s="163">
        <v>9.5717527799999989</v>
      </c>
      <c r="AR34" s="163">
        <v>2086.5405610999996</v>
      </c>
      <c r="AS34" s="163">
        <v>1693.1828299999997</v>
      </c>
      <c r="AT34" s="163">
        <v>1439.8286504199993</v>
      </c>
      <c r="AU34" s="163">
        <v>1491.9269999999999</v>
      </c>
      <c r="AV34" s="163">
        <v>2056.7750500000002</v>
      </c>
      <c r="AW34" s="163">
        <v>1406.7609458000004</v>
      </c>
      <c r="AX34" s="163">
        <v>211.42985999999999</v>
      </c>
      <c r="AY34" s="163">
        <v>1360.1034912259993</v>
      </c>
      <c r="AZ34" s="163">
        <v>346.81851606250001</v>
      </c>
      <c r="BA34" s="163">
        <v>0.9406371</v>
      </c>
      <c r="BB34" s="163">
        <v>31.798722900000001</v>
      </c>
      <c r="BC34" s="163">
        <v>2266.7536800000003</v>
      </c>
      <c r="BD34" s="163">
        <v>440.86224695999999</v>
      </c>
      <c r="BE34" s="163">
        <v>2320.6363132000001</v>
      </c>
      <c r="BF34" s="163">
        <v>3471.5167699999997</v>
      </c>
    </row>
    <row r="35" spans="2:62" s="123" customFormat="1" x14ac:dyDescent="0.5">
      <c r="B35" s="165" t="s">
        <v>384</v>
      </c>
      <c r="C35" s="158">
        <v>178788.44508590983</v>
      </c>
      <c r="D35" s="158">
        <v>235613.28999999998</v>
      </c>
      <c r="E35" s="158">
        <v>323569.89880716382</v>
      </c>
      <c r="F35" s="158">
        <v>328794.65080737148</v>
      </c>
      <c r="G35" s="158">
        <v>93191.555962914863</v>
      </c>
      <c r="H35" s="158">
        <v>164058.32518340508</v>
      </c>
      <c r="I35" s="158">
        <v>123637.39189523002</v>
      </c>
      <c r="J35" s="158">
        <v>163367.17873349</v>
      </c>
      <c r="K35" s="158">
        <v>282184.40679740958</v>
      </c>
      <c r="L35" s="158">
        <v>133428.93003828989</v>
      </c>
      <c r="M35" s="158">
        <v>284721.2989253602</v>
      </c>
      <c r="N35" s="158">
        <v>136440.44961423997</v>
      </c>
      <c r="O35" s="158">
        <v>186230.26977474004</v>
      </c>
      <c r="P35" s="158">
        <v>178835.69</v>
      </c>
      <c r="Q35" s="158">
        <v>378498.90742934053</v>
      </c>
      <c r="R35" s="158">
        <v>142098.41099268</v>
      </c>
      <c r="S35" s="158">
        <v>158004.75039691545</v>
      </c>
      <c r="T35" s="158">
        <v>122002.40978638992</v>
      </c>
      <c r="U35" s="158">
        <v>191619.34924257002</v>
      </c>
      <c r="V35" s="158">
        <v>249852.99644295024</v>
      </c>
      <c r="W35" s="158">
        <v>87505.514800329955</v>
      </c>
      <c r="X35" s="158">
        <v>146651.67025465006</v>
      </c>
      <c r="Y35" s="158">
        <v>41380.623960039462</v>
      </c>
      <c r="Z35" s="158">
        <v>555.57399999999996</v>
      </c>
      <c r="AA35" s="158">
        <v>3077.2620000000002</v>
      </c>
      <c r="AB35" s="158">
        <v>43193.15272665122</v>
      </c>
      <c r="AC35" s="158">
        <v>10528.532029922999</v>
      </c>
      <c r="AD35" s="158">
        <v>5091.7816502100004</v>
      </c>
      <c r="AE35" s="158">
        <v>94144.475160071801</v>
      </c>
      <c r="AF35" s="158">
        <v>62314.704079989999</v>
      </c>
      <c r="AG35" s="158">
        <v>44436.733507849938</v>
      </c>
      <c r="AH35" s="158">
        <v>1015.3454400400001</v>
      </c>
      <c r="AI35" s="158">
        <v>51931.6975597337</v>
      </c>
      <c r="AJ35" s="158">
        <v>43627.952168929703</v>
      </c>
      <c r="AK35" s="158">
        <v>41662.057351683703</v>
      </c>
      <c r="AL35" s="158">
        <v>3912.1570152399986</v>
      </c>
      <c r="AM35" s="158">
        <v>723.03480000000002</v>
      </c>
      <c r="AN35" s="158">
        <v>4331.6403993053018</v>
      </c>
      <c r="AO35" s="158">
        <v>3063.4969950699992</v>
      </c>
      <c r="AP35" s="158">
        <v>1435.7202236699998</v>
      </c>
      <c r="AQ35" s="158">
        <v>2247.1808127800009</v>
      </c>
      <c r="AR35" s="158">
        <v>6616.2794325599989</v>
      </c>
      <c r="AS35" s="158">
        <v>9768.7403400000003</v>
      </c>
      <c r="AT35" s="158">
        <v>5656.2157604200002</v>
      </c>
      <c r="AU35" s="158">
        <v>3404.1689999999999</v>
      </c>
      <c r="AV35" s="158">
        <v>3844.6728200000002</v>
      </c>
      <c r="AW35" s="158">
        <v>2995.3898276600003</v>
      </c>
      <c r="AX35" s="158">
        <v>9891.0079299999998</v>
      </c>
      <c r="AY35" s="158">
        <v>5084.5042943459994</v>
      </c>
      <c r="AZ35" s="158">
        <v>1039.8519316725001</v>
      </c>
      <c r="BA35" s="158">
        <v>1683.1036350599998</v>
      </c>
      <c r="BB35" s="158">
        <v>1127.7851274</v>
      </c>
      <c r="BC35" s="158">
        <v>6053.2120800000002</v>
      </c>
      <c r="BD35" s="158">
        <v>14109.420181770003</v>
      </c>
      <c r="BE35" s="158">
        <v>12037.92211209</v>
      </c>
      <c r="BF35" s="158">
        <v>5772.4375899999995</v>
      </c>
    </row>
    <row r="36" spans="2:62" x14ac:dyDescent="0.5">
      <c r="B36" s="159"/>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7"/>
      <c r="BH36" s="167"/>
      <c r="BI36" s="167"/>
      <c r="BJ36" s="167"/>
    </row>
    <row r="37" spans="2:62" x14ac:dyDescent="0.5">
      <c r="B37" s="161" t="s">
        <v>385</v>
      </c>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7"/>
      <c r="BH37" s="167"/>
      <c r="BI37" s="167"/>
      <c r="BJ37" s="167"/>
    </row>
    <row r="38" spans="2:62" x14ac:dyDescent="0.5">
      <c r="B38" s="169" t="s">
        <v>261</v>
      </c>
      <c r="C38" s="163">
        <v>17263.774833032036</v>
      </c>
      <c r="D38" s="163">
        <v>18713.550000000003</v>
      </c>
      <c r="E38" s="163">
        <v>484.79122927999998</v>
      </c>
      <c r="F38" s="163">
        <v>2063.9242525799978</v>
      </c>
      <c r="G38" s="163">
        <v>0</v>
      </c>
      <c r="H38" s="163">
        <v>0</v>
      </c>
      <c r="I38" s="163">
        <v>0</v>
      </c>
      <c r="J38" s="163">
        <v>0</v>
      </c>
      <c r="K38" s="163">
        <v>112.35488405</v>
      </c>
      <c r="L38" s="163">
        <v>7.1674999999999898</v>
      </c>
      <c r="M38" s="163">
        <v>45.994477090000004</v>
      </c>
      <c r="N38" s="163">
        <v>397.51371793000004</v>
      </c>
      <c r="O38" s="163">
        <v>10.264623230000002</v>
      </c>
      <c r="P38" s="163">
        <v>57.64</v>
      </c>
      <c r="Q38" s="163">
        <v>11.55901461</v>
      </c>
      <c r="R38" s="163">
        <v>854.06598530999997</v>
      </c>
      <c r="S38" s="163">
        <v>6442.9878191899852</v>
      </c>
      <c r="T38" s="163">
        <v>0</v>
      </c>
      <c r="U38" s="163">
        <v>4.42168122</v>
      </c>
      <c r="V38" s="163">
        <v>23.261813749999998</v>
      </c>
      <c r="W38" s="163">
        <v>0</v>
      </c>
      <c r="X38" s="163">
        <v>3.2511863599999997</v>
      </c>
      <c r="Y38" s="163">
        <v>222.64694236999983</v>
      </c>
      <c r="Z38" s="163">
        <v>0</v>
      </c>
      <c r="AA38" s="163">
        <v>0</v>
      </c>
      <c r="AB38" s="163">
        <v>123.94557218000001</v>
      </c>
      <c r="AC38" s="163">
        <v>102.5437355</v>
      </c>
      <c r="AD38" s="163">
        <v>0</v>
      </c>
      <c r="AE38" s="163">
        <v>648.18736672</v>
      </c>
      <c r="AF38" s="163">
        <v>1104.0377378299997</v>
      </c>
      <c r="AG38" s="163">
        <v>797.6440544102295</v>
      </c>
      <c r="AH38" s="163">
        <v>0</v>
      </c>
      <c r="AI38" s="163">
        <v>490.35094342999997</v>
      </c>
      <c r="AJ38" s="163">
        <v>0</v>
      </c>
      <c r="AK38" s="163">
        <v>172.85258151999992</v>
      </c>
      <c r="AL38" s="163">
        <v>95.88397943999999</v>
      </c>
      <c r="AM38" s="163">
        <v>19.304299999999699</v>
      </c>
      <c r="AN38" s="163">
        <v>187.72649088</v>
      </c>
      <c r="AO38" s="163">
        <v>39.461449269999996</v>
      </c>
      <c r="AP38" s="163">
        <v>0</v>
      </c>
      <c r="AQ38" s="163">
        <v>0</v>
      </c>
      <c r="AR38" s="163">
        <v>651.60030282999992</v>
      </c>
      <c r="AS38" s="163">
        <v>355.76734999999996</v>
      </c>
      <c r="AT38" s="163">
        <v>0</v>
      </c>
      <c r="AU38" s="163">
        <v>0</v>
      </c>
      <c r="AV38" s="163">
        <v>0</v>
      </c>
      <c r="AW38" s="163">
        <v>0</v>
      </c>
      <c r="AX38" s="163">
        <v>0</v>
      </c>
      <c r="AY38" s="163">
        <v>0</v>
      </c>
      <c r="AZ38" s="163">
        <v>0</v>
      </c>
      <c r="BA38" s="163">
        <v>0</v>
      </c>
      <c r="BB38" s="163">
        <v>0</v>
      </c>
      <c r="BC38" s="163">
        <v>0</v>
      </c>
      <c r="BD38" s="163">
        <v>0</v>
      </c>
      <c r="BE38" s="163">
        <v>0</v>
      </c>
      <c r="BF38" s="163">
        <v>0</v>
      </c>
    </row>
    <row r="39" spans="2:62" x14ac:dyDescent="0.5">
      <c r="B39" s="170" t="s">
        <v>262</v>
      </c>
      <c r="C39" s="156">
        <v>0</v>
      </c>
      <c r="D39" s="156">
        <v>520.02</v>
      </c>
      <c r="E39" s="156">
        <v>22.587435310000011</v>
      </c>
      <c r="F39" s="156">
        <v>2</v>
      </c>
      <c r="G39" s="156">
        <v>3000</v>
      </c>
      <c r="H39" s="156">
        <v>0</v>
      </c>
      <c r="I39" s="156">
        <v>0</v>
      </c>
      <c r="J39" s="156">
        <v>57.592822289999972</v>
      </c>
      <c r="K39" s="156">
        <v>0</v>
      </c>
      <c r="L39" s="156">
        <v>0</v>
      </c>
      <c r="M39" s="156">
        <v>50.051347970000002</v>
      </c>
      <c r="N39" s="156">
        <v>0</v>
      </c>
      <c r="O39" s="156">
        <v>403.80144374000002</v>
      </c>
      <c r="P39" s="156">
        <v>0</v>
      </c>
      <c r="Q39" s="156">
        <v>0</v>
      </c>
      <c r="R39" s="156">
        <v>1.42653326</v>
      </c>
      <c r="S39" s="156">
        <v>0</v>
      </c>
      <c r="T39" s="156">
        <v>1.7</v>
      </c>
      <c r="U39" s="156">
        <v>0</v>
      </c>
      <c r="V39" s="156">
        <v>14.10915528</v>
      </c>
      <c r="W39" s="156">
        <v>0</v>
      </c>
      <c r="X39" s="156">
        <v>0</v>
      </c>
      <c r="Y39" s="156">
        <v>-4.3000000000006365E-6</v>
      </c>
      <c r="Z39" s="156">
        <v>0</v>
      </c>
      <c r="AA39" s="156">
        <v>0</v>
      </c>
      <c r="AB39" s="156">
        <v>0</v>
      </c>
      <c r="AC39" s="156">
        <v>0</v>
      </c>
      <c r="AD39" s="156">
        <v>0</v>
      </c>
      <c r="AE39" s="156">
        <v>0</v>
      </c>
      <c r="AF39" s="156">
        <v>0</v>
      </c>
      <c r="AG39" s="156">
        <v>0</v>
      </c>
      <c r="AH39" s="156">
        <v>0</v>
      </c>
      <c r="AI39" s="156">
        <v>5.2775421399999987</v>
      </c>
      <c r="AJ39" s="156">
        <v>0</v>
      </c>
      <c r="AK39" s="156">
        <v>0</v>
      </c>
      <c r="AL39" s="156">
        <v>0</v>
      </c>
      <c r="AM39" s="156">
        <v>0</v>
      </c>
      <c r="AN39" s="156">
        <v>0</v>
      </c>
      <c r="AO39" s="156">
        <v>0</v>
      </c>
      <c r="AP39" s="156">
        <v>0</v>
      </c>
      <c r="AQ39" s="156">
        <v>0</v>
      </c>
      <c r="AR39" s="156">
        <v>0</v>
      </c>
      <c r="AS39" s="156">
        <v>8.5500000000000007</v>
      </c>
      <c r="AT39" s="156">
        <v>0</v>
      </c>
      <c r="AU39" s="156">
        <v>0</v>
      </c>
      <c r="AV39" s="156">
        <v>0</v>
      </c>
      <c r="AW39" s="156">
        <v>0</v>
      </c>
      <c r="AX39" s="156">
        <v>0</v>
      </c>
      <c r="AY39" s="156">
        <v>0</v>
      </c>
      <c r="AZ39" s="156">
        <v>0</v>
      </c>
      <c r="BA39" s="156">
        <v>0</v>
      </c>
      <c r="BB39" s="156">
        <v>0</v>
      </c>
      <c r="BC39" s="156">
        <v>0</v>
      </c>
      <c r="BD39" s="156">
        <v>23.158106430000011</v>
      </c>
      <c r="BE39" s="156">
        <v>0</v>
      </c>
      <c r="BF39" s="156">
        <v>0</v>
      </c>
    </row>
    <row r="40" spans="2:62" x14ac:dyDescent="0.5">
      <c r="B40" s="170" t="s">
        <v>263</v>
      </c>
      <c r="C40" s="156">
        <v>80.020789240000056</v>
      </c>
      <c r="D40" s="156">
        <v>4253.4000000000005</v>
      </c>
      <c r="E40" s="156">
        <v>7618.3675703700028</v>
      </c>
      <c r="F40" s="156">
        <v>4100.9085175300006</v>
      </c>
      <c r="G40" s="156">
        <v>0</v>
      </c>
      <c r="H40" s="156">
        <v>1243.8835745999988</v>
      </c>
      <c r="I40" s="156">
        <v>27.7565594</v>
      </c>
      <c r="J40" s="156">
        <v>712.78036197000006</v>
      </c>
      <c r="K40" s="156">
        <v>1254.8517483899996</v>
      </c>
      <c r="L40" s="156">
        <v>685.11080785000013</v>
      </c>
      <c r="M40" s="156">
        <v>3530.4179039099995</v>
      </c>
      <c r="N40" s="156">
        <v>0</v>
      </c>
      <c r="O40" s="156">
        <v>3202.6192713099999</v>
      </c>
      <c r="P40" s="156">
        <v>0</v>
      </c>
      <c r="Q40" s="156">
        <v>0</v>
      </c>
      <c r="R40" s="156">
        <v>3943.2686871399997</v>
      </c>
      <c r="S40" s="156">
        <v>3579.8867628699963</v>
      </c>
      <c r="T40" s="156">
        <v>1771.8740883199994</v>
      </c>
      <c r="U40" s="156">
        <v>1431.5692622299996</v>
      </c>
      <c r="V40" s="156">
        <v>4253.9508202100023</v>
      </c>
      <c r="W40" s="156">
        <v>2152.8194665100004</v>
      </c>
      <c r="X40" s="156">
        <v>0</v>
      </c>
      <c r="Y40" s="156">
        <v>2048.1418522000004</v>
      </c>
      <c r="Z40" s="156">
        <v>0</v>
      </c>
      <c r="AA40" s="156">
        <v>0</v>
      </c>
      <c r="AB40" s="156">
        <v>997.75685608999981</v>
      </c>
      <c r="AC40" s="156">
        <v>185.93875560999996</v>
      </c>
      <c r="AD40" s="156">
        <v>53</v>
      </c>
      <c r="AE40" s="156">
        <v>2710.2234291599989</v>
      </c>
      <c r="AF40" s="156">
        <v>697.59805794000022</v>
      </c>
      <c r="AG40" s="156">
        <v>1083.0242584402301</v>
      </c>
      <c r="AH40" s="156">
        <v>0</v>
      </c>
      <c r="AI40" s="156">
        <v>1751.0055226024983</v>
      </c>
      <c r="AJ40" s="156">
        <v>0</v>
      </c>
      <c r="AK40" s="156">
        <v>1662.5513367199999</v>
      </c>
      <c r="AL40" s="156">
        <v>155.13641191999997</v>
      </c>
      <c r="AM40" s="156">
        <v>0</v>
      </c>
      <c r="AN40" s="156">
        <v>17.725540799999997</v>
      </c>
      <c r="AO40" s="156">
        <v>0</v>
      </c>
      <c r="AP40" s="156">
        <v>0</v>
      </c>
      <c r="AQ40" s="156">
        <v>26.189848300000005</v>
      </c>
      <c r="AR40" s="156">
        <v>208.47815899000003</v>
      </c>
      <c r="AS40" s="156">
        <v>427.57835999999998</v>
      </c>
      <c r="AT40" s="156">
        <v>450.08428999999995</v>
      </c>
      <c r="AU40" s="156">
        <v>195.71</v>
      </c>
      <c r="AV40" s="156">
        <v>214.03030000000001</v>
      </c>
      <c r="AW40" s="156">
        <v>0</v>
      </c>
      <c r="AX40" s="156">
        <v>210.34470999999999</v>
      </c>
      <c r="AY40" s="156">
        <v>3.9462201700000006</v>
      </c>
      <c r="AZ40" s="156">
        <v>0</v>
      </c>
      <c r="BA40" s="156">
        <v>120.74486826000003</v>
      </c>
      <c r="BB40" s="156">
        <v>0</v>
      </c>
      <c r="BC40" s="156">
        <v>0</v>
      </c>
      <c r="BD40" s="156">
        <v>478.42184262000001</v>
      </c>
      <c r="BE40" s="156">
        <v>594.95905999999991</v>
      </c>
      <c r="BF40" s="156">
        <v>0</v>
      </c>
    </row>
    <row r="41" spans="2:62" x14ac:dyDescent="0.5">
      <c r="B41" s="170" t="s">
        <v>264</v>
      </c>
      <c r="C41" s="156">
        <v>965.62892170999987</v>
      </c>
      <c r="D41" s="156">
        <v>1155.71</v>
      </c>
      <c r="E41" s="156">
        <v>2356.1237272200005</v>
      </c>
      <c r="F41" s="156">
        <v>2190.8969595899989</v>
      </c>
      <c r="G41" s="156">
        <v>6164.2126180599998</v>
      </c>
      <c r="H41" s="156">
        <v>761.91138050100142</v>
      </c>
      <c r="I41" s="156">
        <v>1305.14112247</v>
      </c>
      <c r="J41" s="156">
        <v>1908.1312823399994</v>
      </c>
      <c r="K41" s="156">
        <v>1723.2042233599989</v>
      </c>
      <c r="L41" s="156">
        <v>986.87482886000043</v>
      </c>
      <c r="M41" s="156">
        <v>2357.1659141200003</v>
      </c>
      <c r="N41" s="156">
        <v>1478.3147432099995</v>
      </c>
      <c r="O41" s="156">
        <v>2103.0856692299994</v>
      </c>
      <c r="P41" s="156">
        <v>1330.93</v>
      </c>
      <c r="Q41" s="156">
        <v>2913.5527273899997</v>
      </c>
      <c r="R41" s="156">
        <v>1440.2904217500011</v>
      </c>
      <c r="S41" s="156">
        <v>1282.0495126899982</v>
      </c>
      <c r="T41" s="156">
        <v>1269.7715194600005</v>
      </c>
      <c r="U41" s="156">
        <v>1483.2872716900008</v>
      </c>
      <c r="V41" s="156">
        <v>2110.4710860300015</v>
      </c>
      <c r="W41" s="156">
        <v>1055.8433183100003</v>
      </c>
      <c r="X41" s="156">
        <v>1982.7752143800003</v>
      </c>
      <c r="Y41" s="156">
        <v>1062.2550986299998</v>
      </c>
      <c r="Z41" s="156">
        <v>12.45</v>
      </c>
      <c r="AA41" s="156">
        <v>79.986999999999995</v>
      </c>
      <c r="AB41" s="156">
        <v>559.43687418000002</v>
      </c>
      <c r="AC41" s="156">
        <v>127.59686307000001</v>
      </c>
      <c r="AD41" s="156">
        <v>79.282364199999989</v>
      </c>
      <c r="AE41" s="156">
        <v>1706.2610663300004</v>
      </c>
      <c r="AF41" s="156">
        <v>1098.8840777599989</v>
      </c>
      <c r="AG41" s="156">
        <v>537.07756902023004</v>
      </c>
      <c r="AH41" s="156">
        <v>79.605931730000009</v>
      </c>
      <c r="AI41" s="156">
        <v>625.44681434000006</v>
      </c>
      <c r="AJ41" s="156">
        <v>674.88480169000059</v>
      </c>
      <c r="AK41" s="156">
        <v>798.97060997999995</v>
      </c>
      <c r="AL41" s="156">
        <v>81.331519060000005</v>
      </c>
      <c r="AM41" s="156">
        <v>5.2460000000000004</v>
      </c>
      <c r="AN41" s="156">
        <v>89.265899999999988</v>
      </c>
      <c r="AO41" s="156">
        <v>56.918052160000009</v>
      </c>
      <c r="AP41" s="156">
        <v>30.452383430000001</v>
      </c>
      <c r="AQ41" s="156">
        <v>4.7311860000000004E-2</v>
      </c>
      <c r="AR41" s="156">
        <v>87.414745419999988</v>
      </c>
      <c r="AS41" s="156">
        <v>336.86804999999998</v>
      </c>
      <c r="AT41" s="156">
        <v>60.241050000000001</v>
      </c>
      <c r="AU41" s="156">
        <v>95.210999999999999</v>
      </c>
      <c r="AV41" s="156">
        <v>65.021810000000002</v>
      </c>
      <c r="AW41" s="156">
        <v>58.580674999999999</v>
      </c>
      <c r="AX41" s="156">
        <v>77.560610000000011</v>
      </c>
      <c r="AY41" s="156">
        <v>82.014220330000015</v>
      </c>
      <c r="AZ41" s="156">
        <v>24.842602469999999</v>
      </c>
      <c r="BA41" s="156">
        <v>45.329241549999999</v>
      </c>
      <c r="BB41" s="156">
        <v>0</v>
      </c>
      <c r="BC41" s="156">
        <v>231.23890000000003</v>
      </c>
      <c r="BD41" s="156">
        <v>255.4127558700001</v>
      </c>
      <c r="BE41" s="156">
        <v>209.49097</v>
      </c>
      <c r="BF41" s="156">
        <v>139.38151000000002</v>
      </c>
    </row>
    <row r="42" spans="2:62" x14ac:dyDescent="0.5">
      <c r="B42" s="170" t="s">
        <v>265</v>
      </c>
      <c r="C42" s="156">
        <v>965.62892170999987</v>
      </c>
      <c r="D42" s="156">
        <v>1155.71</v>
      </c>
      <c r="E42" s="156">
        <v>2183.6300884300003</v>
      </c>
      <c r="F42" s="156">
        <v>2189.3969595899989</v>
      </c>
      <c r="G42" s="156">
        <v>6159.9376180600002</v>
      </c>
      <c r="H42" s="156">
        <v>761.91138050100142</v>
      </c>
      <c r="I42" s="156">
        <v>1305.14112247</v>
      </c>
      <c r="J42" s="156">
        <v>1908.1312823399994</v>
      </c>
      <c r="K42" s="156">
        <v>1723.2042233599989</v>
      </c>
      <c r="L42" s="156">
        <v>986.87482886000043</v>
      </c>
      <c r="M42" s="156">
        <v>2289.3625971700003</v>
      </c>
      <c r="N42" s="156">
        <v>1478.3147432099995</v>
      </c>
      <c r="O42" s="156">
        <v>2090.1360429099996</v>
      </c>
      <c r="P42" s="156">
        <v>1330.93</v>
      </c>
      <c r="Q42" s="156">
        <v>2913.5527273899997</v>
      </c>
      <c r="R42" s="156">
        <v>1426.8334633600011</v>
      </c>
      <c r="S42" s="156">
        <v>1282.0495126899982</v>
      </c>
      <c r="T42" s="156">
        <v>1269.7715194600005</v>
      </c>
      <c r="U42" s="156">
        <v>1483.2872716900008</v>
      </c>
      <c r="V42" s="156">
        <v>2110.4710860300015</v>
      </c>
      <c r="W42" s="156">
        <v>1055.8433183100003</v>
      </c>
      <c r="X42" s="156">
        <v>1982.7752143800003</v>
      </c>
      <c r="Y42" s="156">
        <v>1062.2550986299998</v>
      </c>
      <c r="Z42" s="156">
        <v>12.45</v>
      </c>
      <c r="AA42" s="156">
        <v>79.986999999999995</v>
      </c>
      <c r="AB42" s="156">
        <v>559.43687418000002</v>
      </c>
      <c r="AC42" s="156">
        <v>127.59686307000001</v>
      </c>
      <c r="AD42" s="156">
        <v>79.282364199999989</v>
      </c>
      <c r="AE42" s="156">
        <v>1706.2610663300004</v>
      </c>
      <c r="AF42" s="156">
        <v>1098.8840777599989</v>
      </c>
      <c r="AG42" s="156">
        <v>537.07756902023004</v>
      </c>
      <c r="AH42" s="156">
        <v>79.605931730000009</v>
      </c>
      <c r="AI42" s="156">
        <v>625.44681434000006</v>
      </c>
      <c r="AJ42" s="156">
        <v>674.88480169000059</v>
      </c>
      <c r="AK42" s="156">
        <v>798.97060997999995</v>
      </c>
      <c r="AL42" s="156">
        <v>81.331519060000005</v>
      </c>
      <c r="AM42" s="156">
        <v>5.2460000000000004</v>
      </c>
      <c r="AN42" s="156">
        <v>89.265899999999988</v>
      </c>
      <c r="AO42" s="156">
        <v>56.918052160000009</v>
      </c>
      <c r="AP42" s="156">
        <v>30.452383430000001</v>
      </c>
      <c r="AQ42" s="156">
        <v>4.7311860000000004E-2</v>
      </c>
      <c r="AR42" s="156">
        <v>87.414745419999988</v>
      </c>
      <c r="AS42" s="156">
        <v>336.86804999999998</v>
      </c>
      <c r="AT42" s="156">
        <v>60.241050000000001</v>
      </c>
      <c r="AU42" s="156">
        <v>95.210999999999999</v>
      </c>
      <c r="AV42" s="156">
        <v>65.021810000000002</v>
      </c>
      <c r="AW42" s="156">
        <v>58.580674999999999</v>
      </c>
      <c r="AX42" s="156">
        <v>77.560610000000011</v>
      </c>
      <c r="AY42" s="156">
        <v>82.014220330000015</v>
      </c>
      <c r="AZ42" s="156">
        <v>24.842602469999999</v>
      </c>
      <c r="BA42" s="156">
        <v>45.329241549999999</v>
      </c>
      <c r="BB42" s="156">
        <v>0</v>
      </c>
      <c r="BC42" s="156">
        <v>231.23890000000003</v>
      </c>
      <c r="BD42" s="156">
        <v>255.4127558700001</v>
      </c>
      <c r="BE42" s="156">
        <v>209.49097</v>
      </c>
      <c r="BF42" s="156">
        <v>139.38151000000002</v>
      </c>
    </row>
    <row r="43" spans="2:62" x14ac:dyDescent="0.5">
      <c r="B43" s="170" t="s">
        <v>386</v>
      </c>
      <c r="C43" s="156">
        <v>0</v>
      </c>
      <c r="D43" s="156">
        <v>0</v>
      </c>
      <c r="E43" s="156">
        <v>172.49363879000003</v>
      </c>
      <c r="F43" s="156">
        <v>1.5</v>
      </c>
      <c r="G43" s="156">
        <v>4.2749999999999986</v>
      </c>
      <c r="H43" s="156">
        <v>0</v>
      </c>
      <c r="I43" s="156">
        <v>0</v>
      </c>
      <c r="J43" s="156">
        <v>0</v>
      </c>
      <c r="K43" s="156">
        <v>0</v>
      </c>
      <c r="L43" s="156">
        <v>0</v>
      </c>
      <c r="M43" s="156">
        <v>67.80331695000001</v>
      </c>
      <c r="N43" s="156">
        <v>0</v>
      </c>
      <c r="O43" s="156">
        <v>12.94962632</v>
      </c>
      <c r="P43" s="156">
        <v>0</v>
      </c>
      <c r="Q43" s="156">
        <v>0</v>
      </c>
      <c r="R43" s="156">
        <v>13.45695839</v>
      </c>
      <c r="S43" s="156">
        <v>0</v>
      </c>
      <c r="T43" s="156">
        <v>0</v>
      </c>
      <c r="U43" s="156">
        <v>0</v>
      </c>
      <c r="V43" s="156">
        <v>0</v>
      </c>
      <c r="W43" s="156">
        <v>0</v>
      </c>
      <c r="X43" s="156">
        <v>0</v>
      </c>
      <c r="Y43" s="156">
        <v>0</v>
      </c>
      <c r="Z43" s="156">
        <v>0</v>
      </c>
      <c r="AA43" s="156">
        <v>0</v>
      </c>
      <c r="AB43" s="156">
        <v>0</v>
      </c>
      <c r="AC43" s="156">
        <v>0</v>
      </c>
      <c r="AD43" s="156">
        <v>0</v>
      </c>
      <c r="AE43" s="156">
        <v>0</v>
      </c>
      <c r="AF43" s="156">
        <v>0</v>
      </c>
      <c r="AG43" s="156">
        <v>0</v>
      </c>
      <c r="AH43" s="156">
        <v>0</v>
      </c>
      <c r="AI43" s="156">
        <v>0</v>
      </c>
      <c r="AJ43" s="156">
        <v>0</v>
      </c>
      <c r="AK43" s="156">
        <v>0</v>
      </c>
      <c r="AL43" s="156">
        <v>0</v>
      </c>
      <c r="AM43" s="156">
        <v>0</v>
      </c>
      <c r="AN43" s="156">
        <v>0</v>
      </c>
      <c r="AO43" s="156">
        <v>0</v>
      </c>
      <c r="AP43" s="156">
        <v>0</v>
      </c>
      <c r="AQ43" s="156">
        <v>0</v>
      </c>
      <c r="AR43" s="156">
        <v>0</v>
      </c>
      <c r="AS43" s="156">
        <v>0</v>
      </c>
      <c r="AT43" s="156">
        <v>0</v>
      </c>
      <c r="AU43" s="156">
        <v>0</v>
      </c>
      <c r="AV43" s="156">
        <v>0</v>
      </c>
      <c r="AW43" s="156">
        <v>0</v>
      </c>
      <c r="AX43" s="156">
        <v>0</v>
      </c>
      <c r="AY43" s="156">
        <v>0</v>
      </c>
      <c r="AZ43" s="156">
        <v>0</v>
      </c>
      <c r="BA43" s="156">
        <v>0</v>
      </c>
      <c r="BB43" s="156">
        <v>0</v>
      </c>
      <c r="BC43" s="156">
        <v>0</v>
      </c>
      <c r="BD43" s="156">
        <v>0</v>
      </c>
      <c r="BE43" s="156">
        <v>0</v>
      </c>
      <c r="BF43" s="156">
        <v>0</v>
      </c>
    </row>
    <row r="44" spans="2:62" x14ac:dyDescent="0.5">
      <c r="B44" s="170" t="s">
        <v>267</v>
      </c>
      <c r="C44" s="156">
        <v>151124.62191850846</v>
      </c>
      <c r="D44" s="156">
        <v>186528.00000000003</v>
      </c>
      <c r="E44" s="156">
        <v>251348.00773984514</v>
      </c>
      <c r="F44" s="156">
        <v>301615.93467385968</v>
      </c>
      <c r="G44" s="156">
        <v>75264.830702293955</v>
      </c>
      <c r="H44" s="156">
        <v>153659.00303208403</v>
      </c>
      <c r="I44" s="156">
        <v>104048.81264728954</v>
      </c>
      <c r="J44" s="156">
        <v>146343.58747337002</v>
      </c>
      <c r="K44" s="156">
        <v>257158.54299369242</v>
      </c>
      <c r="L44" s="156">
        <v>108254.85606214976</v>
      </c>
      <c r="M44" s="156">
        <v>268230.6331663595</v>
      </c>
      <c r="N44" s="156">
        <v>123317.87826536977</v>
      </c>
      <c r="O44" s="156">
        <v>167931.13956755999</v>
      </c>
      <c r="P44" s="156">
        <v>177447.12</v>
      </c>
      <c r="Q44" s="156">
        <v>334820.38270892133</v>
      </c>
      <c r="R44" s="156">
        <v>115152.26265311004</v>
      </c>
      <c r="S44" s="156">
        <v>137623.69588098407</v>
      </c>
      <c r="T44" s="156">
        <v>115362.93195977098</v>
      </c>
      <c r="U44" s="156">
        <v>186792.51559515065</v>
      </c>
      <c r="V44" s="156">
        <v>228384.2049162999</v>
      </c>
      <c r="W44" s="156">
        <v>78534.378746060524</v>
      </c>
      <c r="X44" s="156">
        <v>138570.13575502997</v>
      </c>
      <c r="Y44" s="156">
        <v>32901.547477064298</v>
      </c>
      <c r="Z44" s="156">
        <v>460.20499999999998</v>
      </c>
      <c r="AA44" s="156">
        <v>2997.2750000000001</v>
      </c>
      <c r="AB44" s="156">
        <v>36610.583580637009</v>
      </c>
      <c r="AC44" s="156">
        <v>9747.5404800330216</v>
      </c>
      <c r="AD44" s="156">
        <v>4427.7681269299992</v>
      </c>
      <c r="AE44" s="156">
        <v>75448.427259599164</v>
      </c>
      <c r="AF44" s="156">
        <v>53994.004593740014</v>
      </c>
      <c r="AG44" s="156">
        <v>38789.269325091089</v>
      </c>
      <c r="AH44" s="156">
        <v>935.73950831000013</v>
      </c>
      <c r="AI44" s="156">
        <v>41763.013026628236</v>
      </c>
      <c r="AJ44" s="156">
        <v>39563.745229523593</v>
      </c>
      <c r="AK44" s="156">
        <v>37043.184227093923</v>
      </c>
      <c r="AL44" s="156">
        <v>3189.6788300100006</v>
      </c>
      <c r="AM44" s="156">
        <v>698.48450000000025</v>
      </c>
      <c r="AN44" s="156">
        <v>3940.5121282653022</v>
      </c>
      <c r="AO44" s="156">
        <v>2888.2675996500056</v>
      </c>
      <c r="AP44" s="156">
        <v>1071.79355495</v>
      </c>
      <c r="AQ44" s="156">
        <v>399.49723692000015</v>
      </c>
      <c r="AR44" s="156">
        <v>4921.8776406200013</v>
      </c>
      <c r="AS44" s="156">
        <v>8103.5584299999991</v>
      </c>
      <c r="AT44" s="156">
        <v>4773.0904204200006</v>
      </c>
      <c r="AU44" s="156">
        <v>2928.9549999999999</v>
      </c>
      <c r="AV44" s="156">
        <v>3298.2586800000004</v>
      </c>
      <c r="AW44" s="156">
        <v>2936.8091526600006</v>
      </c>
      <c r="AX44" s="156">
        <v>8622.9205999999995</v>
      </c>
      <c r="AY44" s="156">
        <v>4867.7805960759906</v>
      </c>
      <c r="AZ44" s="156">
        <v>1015.0093319299999</v>
      </c>
      <c r="BA44" s="156">
        <v>1307.3644009300006</v>
      </c>
      <c r="BB44" s="156">
        <v>1127.7851275</v>
      </c>
      <c r="BC44" s="156">
        <v>5059.7689199999986</v>
      </c>
      <c r="BD44" s="156">
        <v>12457.721198920002</v>
      </c>
      <c r="BE44" s="156">
        <v>9735.0289600000015</v>
      </c>
      <c r="BF44" s="156">
        <v>4646.4421299999995</v>
      </c>
    </row>
    <row r="45" spans="2:62" x14ac:dyDescent="0.5">
      <c r="B45" s="171" t="s">
        <v>268</v>
      </c>
      <c r="C45" s="156">
        <v>133925.33753707848</v>
      </c>
      <c r="D45" s="156">
        <v>186319.06000000003</v>
      </c>
      <c r="E45" s="156">
        <v>169034.11289522515</v>
      </c>
      <c r="F45" s="156">
        <v>286798.02642290568</v>
      </c>
      <c r="G45" s="156">
        <v>57687.560979537688</v>
      </c>
      <c r="H45" s="156">
        <v>153659.00303208403</v>
      </c>
      <c r="I45" s="156">
        <v>50557.771242709539</v>
      </c>
      <c r="J45" s="156">
        <v>82208.893203479995</v>
      </c>
      <c r="K45" s="156">
        <v>249680.72264393241</v>
      </c>
      <c r="L45" s="156">
        <v>74567.302364039715</v>
      </c>
      <c r="M45" s="156">
        <v>256557.78225980952</v>
      </c>
      <c r="N45" s="156">
        <v>87656.413699039811</v>
      </c>
      <c r="O45" s="156">
        <v>93237.925879479997</v>
      </c>
      <c r="P45" s="156">
        <v>177447.12</v>
      </c>
      <c r="Q45" s="156">
        <v>244899.46793055066</v>
      </c>
      <c r="R45" s="156">
        <v>84249.090409920056</v>
      </c>
      <c r="S45" s="156">
        <v>135813.55688005209</v>
      </c>
      <c r="T45" s="156">
        <v>110552.42688817099</v>
      </c>
      <c r="U45" s="156">
        <v>174773.41109057065</v>
      </c>
      <c r="V45" s="156">
        <v>206313.48788777995</v>
      </c>
      <c r="W45" s="156">
        <v>78352.318860200525</v>
      </c>
      <c r="X45" s="156">
        <v>121045.26398263997</v>
      </c>
      <c r="Y45" s="156">
        <v>32900.479153394299</v>
      </c>
      <c r="Z45" s="156">
        <v>460.20499999999998</v>
      </c>
      <c r="AA45" s="156">
        <v>2997.2750000000001</v>
      </c>
      <c r="AB45" s="156">
        <v>36610.583580637009</v>
      </c>
      <c r="AC45" s="156">
        <v>9747.5404800330216</v>
      </c>
      <c r="AD45" s="156">
        <v>4427.7681269299992</v>
      </c>
      <c r="AE45" s="156">
        <v>75448.427259599164</v>
      </c>
      <c r="AF45" s="156">
        <v>53994.004593740014</v>
      </c>
      <c r="AG45" s="156">
        <v>38789.269325091089</v>
      </c>
      <c r="AH45" s="156">
        <v>935.73950831000013</v>
      </c>
      <c r="AI45" s="156">
        <v>41755.921653398233</v>
      </c>
      <c r="AJ45" s="156">
        <v>39563.745229523593</v>
      </c>
      <c r="AK45" s="156">
        <v>37043.184227093923</v>
      </c>
      <c r="AL45" s="156">
        <v>3189.6788300100006</v>
      </c>
      <c r="AM45" s="156">
        <v>698.48450000000025</v>
      </c>
      <c r="AN45" s="156">
        <v>3940.5121282653022</v>
      </c>
      <c r="AO45" s="156">
        <v>2888.2675996500056</v>
      </c>
      <c r="AP45" s="156">
        <v>1071.79355495</v>
      </c>
      <c r="AQ45" s="156">
        <v>399.49723692000015</v>
      </c>
      <c r="AR45" s="156">
        <v>4921.8776406200013</v>
      </c>
      <c r="AS45" s="156">
        <v>8103.5584299999991</v>
      </c>
      <c r="AT45" s="156">
        <v>4773.0904204200006</v>
      </c>
      <c r="AU45" s="156">
        <v>2928.951</v>
      </c>
      <c r="AV45" s="156">
        <v>3262.7238800000005</v>
      </c>
      <c r="AW45" s="156">
        <v>2936.8091526600006</v>
      </c>
      <c r="AX45" s="156">
        <v>8622.9205999999995</v>
      </c>
      <c r="AY45" s="156">
        <v>4867.7805960759906</v>
      </c>
      <c r="AZ45" s="156">
        <v>1015.0093319299999</v>
      </c>
      <c r="BA45" s="156">
        <v>1307.3644009300006</v>
      </c>
      <c r="BB45" s="156">
        <v>1127.7851275</v>
      </c>
      <c r="BC45" s="156">
        <v>5059.7689199999986</v>
      </c>
      <c r="BD45" s="156">
        <v>12457.721198920002</v>
      </c>
      <c r="BE45" s="156">
        <v>9735.0289600000015</v>
      </c>
      <c r="BF45" s="156">
        <v>4646.4421299999995</v>
      </c>
    </row>
    <row r="46" spans="2:62" x14ac:dyDescent="0.5">
      <c r="B46" s="171" t="s">
        <v>269</v>
      </c>
      <c r="C46" s="156">
        <v>17199.284381429996</v>
      </c>
      <c r="D46" s="156">
        <v>208.93999999999986</v>
      </c>
      <c r="E46" s="156">
        <v>82313.894844619994</v>
      </c>
      <c r="F46" s="156">
        <v>14817.908250953989</v>
      </c>
      <c r="G46" s="156">
        <v>17577.269722756264</v>
      </c>
      <c r="H46" s="156">
        <v>0</v>
      </c>
      <c r="I46" s="156">
        <v>53491.041404579999</v>
      </c>
      <c r="J46" s="156">
        <v>64134.694269890009</v>
      </c>
      <c r="K46" s="156">
        <v>7477.8203497600134</v>
      </c>
      <c r="L46" s="156">
        <v>33687.553698110045</v>
      </c>
      <c r="M46" s="156">
        <v>11672.85090655</v>
      </c>
      <c r="N46" s="156">
        <v>35661.46456632996</v>
      </c>
      <c r="O46" s="156">
        <v>74693.213688079995</v>
      </c>
      <c r="P46" s="156">
        <v>0</v>
      </c>
      <c r="Q46" s="156">
        <v>89920.914778370701</v>
      </c>
      <c r="R46" s="156">
        <v>30903.17224318998</v>
      </c>
      <c r="S46" s="156">
        <v>1810.1390009320003</v>
      </c>
      <c r="T46" s="156">
        <v>4810.5050716000005</v>
      </c>
      <c r="U46" s="156">
        <v>12019.104504579997</v>
      </c>
      <c r="V46" s="156">
        <v>22070.717028519968</v>
      </c>
      <c r="W46" s="156">
        <v>182.05988586000004</v>
      </c>
      <c r="X46" s="156">
        <v>17524.871772389997</v>
      </c>
      <c r="Y46" s="156">
        <v>1.0683236700000001</v>
      </c>
      <c r="Z46" s="156">
        <v>0</v>
      </c>
      <c r="AA46" s="156">
        <v>0</v>
      </c>
      <c r="AB46" s="156">
        <v>0</v>
      </c>
      <c r="AC46" s="156">
        <v>0</v>
      </c>
      <c r="AD46" s="156">
        <v>0</v>
      </c>
      <c r="AE46" s="156">
        <v>0</v>
      </c>
      <c r="AF46" s="156">
        <v>0</v>
      </c>
      <c r="AG46" s="156">
        <v>0</v>
      </c>
      <c r="AH46" s="156">
        <v>0</v>
      </c>
      <c r="AI46" s="156">
        <v>7.0913732299999994</v>
      </c>
      <c r="AJ46" s="156">
        <v>0</v>
      </c>
      <c r="AK46" s="156">
        <v>0</v>
      </c>
      <c r="AL46" s="156">
        <v>0</v>
      </c>
      <c r="AM46" s="156">
        <v>0</v>
      </c>
      <c r="AN46" s="156">
        <v>0</v>
      </c>
      <c r="AO46" s="156">
        <v>0</v>
      </c>
      <c r="AP46" s="156">
        <v>0</v>
      </c>
      <c r="AQ46" s="156">
        <v>0</v>
      </c>
      <c r="AR46" s="156">
        <v>0</v>
      </c>
      <c r="AS46" s="156">
        <v>0</v>
      </c>
      <c r="AT46" s="156">
        <v>0</v>
      </c>
      <c r="AU46" s="156">
        <v>4.0000000000000001E-3</v>
      </c>
      <c r="AV46" s="156">
        <v>35.534799999999997</v>
      </c>
      <c r="AW46" s="156">
        <v>0</v>
      </c>
      <c r="AX46" s="156">
        <v>0</v>
      </c>
      <c r="AY46" s="156">
        <v>0</v>
      </c>
      <c r="AZ46" s="156">
        <v>0</v>
      </c>
      <c r="BA46" s="156">
        <v>0</v>
      </c>
      <c r="BB46" s="156">
        <v>0</v>
      </c>
      <c r="BC46" s="156">
        <v>0</v>
      </c>
      <c r="BD46" s="156">
        <v>0</v>
      </c>
      <c r="BE46" s="156">
        <v>0</v>
      </c>
      <c r="BF46" s="156">
        <v>0</v>
      </c>
    </row>
    <row r="47" spans="2:62" x14ac:dyDescent="0.5">
      <c r="B47" s="170" t="s">
        <v>270</v>
      </c>
      <c r="C47" s="156">
        <v>743.51626692000025</v>
      </c>
      <c r="D47" s="156">
        <v>5.8900000000000023</v>
      </c>
      <c r="E47" s="156">
        <v>4408.4668904299997</v>
      </c>
      <c r="F47" s="156">
        <v>97.268000000000001</v>
      </c>
      <c r="G47" s="156">
        <v>0</v>
      </c>
      <c r="H47" s="156">
        <v>1.5299999999999999E-2</v>
      </c>
      <c r="I47" s="156">
        <v>3017.4290684000002</v>
      </c>
      <c r="J47" s="156">
        <v>2465.0773660300001</v>
      </c>
      <c r="K47" s="156">
        <v>0</v>
      </c>
      <c r="L47" s="156">
        <v>67.459756580000004</v>
      </c>
      <c r="M47" s="156">
        <v>589.60380613000007</v>
      </c>
      <c r="N47" s="156">
        <v>0</v>
      </c>
      <c r="O47" s="156">
        <v>4627.8399099200005</v>
      </c>
      <c r="P47" s="156">
        <v>0</v>
      </c>
      <c r="Q47" s="156">
        <v>20051.08352319002</v>
      </c>
      <c r="R47" s="156">
        <v>2959.7562804799995</v>
      </c>
      <c r="S47" s="156">
        <v>0</v>
      </c>
      <c r="T47" s="156">
        <v>511.59805795</v>
      </c>
      <c r="U47" s="156">
        <v>0.28939680000000001</v>
      </c>
      <c r="V47" s="156">
        <v>1545.3365393099998</v>
      </c>
      <c r="W47" s="156">
        <v>0</v>
      </c>
      <c r="X47" s="156">
        <v>29.998265660000001</v>
      </c>
      <c r="Y47" s="156">
        <v>0</v>
      </c>
      <c r="Z47" s="156">
        <v>0</v>
      </c>
      <c r="AA47" s="156">
        <v>0</v>
      </c>
      <c r="AB47" s="156">
        <v>0</v>
      </c>
      <c r="AC47" s="156">
        <v>0</v>
      </c>
      <c r="AD47" s="156">
        <v>0</v>
      </c>
      <c r="AE47" s="156">
        <v>0</v>
      </c>
      <c r="AF47" s="156">
        <v>0</v>
      </c>
      <c r="AG47" s="156">
        <v>0</v>
      </c>
      <c r="AH47" s="156">
        <v>0</v>
      </c>
      <c r="AI47" s="156">
        <v>0</v>
      </c>
      <c r="AJ47" s="156">
        <v>0</v>
      </c>
      <c r="AK47" s="156">
        <v>0</v>
      </c>
      <c r="AL47" s="156">
        <v>0</v>
      </c>
      <c r="AM47" s="156">
        <v>0</v>
      </c>
      <c r="AN47" s="156">
        <v>0</v>
      </c>
      <c r="AO47" s="156">
        <v>0</v>
      </c>
      <c r="AP47" s="156">
        <v>0</v>
      </c>
      <c r="AQ47" s="156">
        <v>0</v>
      </c>
      <c r="AR47" s="156">
        <v>0</v>
      </c>
      <c r="AS47" s="156">
        <v>0</v>
      </c>
      <c r="AT47" s="156">
        <v>0</v>
      </c>
      <c r="AU47" s="156">
        <v>0</v>
      </c>
      <c r="AV47" s="156">
        <v>0</v>
      </c>
      <c r="AW47" s="156">
        <v>0</v>
      </c>
      <c r="AX47" s="156">
        <v>0</v>
      </c>
      <c r="AY47" s="156">
        <v>0</v>
      </c>
      <c r="AZ47" s="156">
        <v>0</v>
      </c>
      <c r="BA47" s="156">
        <v>0</v>
      </c>
      <c r="BB47" s="156">
        <v>0</v>
      </c>
      <c r="BC47" s="156">
        <v>0</v>
      </c>
      <c r="BD47" s="156">
        <v>0</v>
      </c>
      <c r="BE47" s="156">
        <v>0</v>
      </c>
      <c r="BF47" s="156">
        <v>0</v>
      </c>
    </row>
    <row r="48" spans="2:62" x14ac:dyDescent="0.5">
      <c r="B48" s="171" t="s">
        <v>271</v>
      </c>
      <c r="C48" s="156">
        <v>0</v>
      </c>
      <c r="D48" s="156">
        <v>0</v>
      </c>
      <c r="E48" s="156">
        <v>59.887563180000001</v>
      </c>
      <c r="F48" s="156">
        <v>10</v>
      </c>
      <c r="G48" s="156">
        <v>0</v>
      </c>
      <c r="H48" s="156">
        <v>1.5299999999999999E-2</v>
      </c>
      <c r="I48" s="156">
        <v>0</v>
      </c>
      <c r="J48" s="156">
        <v>55</v>
      </c>
      <c r="K48" s="156">
        <v>0</v>
      </c>
      <c r="L48" s="156">
        <v>0</v>
      </c>
      <c r="M48" s="156">
        <v>0</v>
      </c>
      <c r="N48" s="156">
        <v>0</v>
      </c>
      <c r="O48" s="156">
        <v>13.869203700000003</v>
      </c>
      <c r="P48" s="156">
        <v>0</v>
      </c>
      <c r="Q48" s="156">
        <v>0</v>
      </c>
      <c r="R48" s="156">
        <v>94.411503169999989</v>
      </c>
      <c r="S48" s="156">
        <v>0</v>
      </c>
      <c r="T48" s="156">
        <v>0</v>
      </c>
      <c r="U48" s="156">
        <v>0</v>
      </c>
      <c r="V48" s="156">
        <v>44.413153110000003</v>
      </c>
      <c r="W48" s="156">
        <v>0</v>
      </c>
      <c r="X48" s="156">
        <v>29.998265660000001</v>
      </c>
      <c r="Y48" s="156">
        <v>0</v>
      </c>
      <c r="Z48" s="156">
        <v>0</v>
      </c>
      <c r="AA48" s="156">
        <v>0</v>
      </c>
      <c r="AB48" s="156">
        <v>0</v>
      </c>
      <c r="AC48" s="156">
        <v>0</v>
      </c>
      <c r="AD48" s="156">
        <v>0</v>
      </c>
      <c r="AE48" s="156">
        <v>0</v>
      </c>
      <c r="AF48" s="156">
        <v>0</v>
      </c>
      <c r="AG48" s="156">
        <v>0</v>
      </c>
      <c r="AH48" s="156">
        <v>0</v>
      </c>
      <c r="AI48" s="156">
        <v>0</v>
      </c>
      <c r="AJ48" s="156">
        <v>0</v>
      </c>
      <c r="AK48" s="156">
        <v>0</v>
      </c>
      <c r="AL48" s="156">
        <v>0</v>
      </c>
      <c r="AM48" s="156">
        <v>0</v>
      </c>
      <c r="AN48" s="156">
        <v>0</v>
      </c>
      <c r="AO48" s="156">
        <v>0</v>
      </c>
      <c r="AP48" s="156">
        <v>0</v>
      </c>
      <c r="AQ48" s="156">
        <v>0</v>
      </c>
      <c r="AR48" s="156">
        <v>0</v>
      </c>
      <c r="AS48" s="156">
        <v>0</v>
      </c>
      <c r="AT48" s="156">
        <v>0</v>
      </c>
      <c r="AU48" s="156">
        <v>0</v>
      </c>
      <c r="AV48" s="156">
        <v>0</v>
      </c>
      <c r="AW48" s="156">
        <v>0</v>
      </c>
      <c r="AX48" s="156">
        <v>0</v>
      </c>
      <c r="AY48" s="156">
        <v>0</v>
      </c>
      <c r="AZ48" s="156">
        <v>0</v>
      </c>
      <c r="BA48" s="156">
        <v>0</v>
      </c>
      <c r="BB48" s="156">
        <v>0</v>
      </c>
      <c r="BC48" s="156">
        <v>0</v>
      </c>
      <c r="BD48" s="156">
        <v>0</v>
      </c>
      <c r="BE48" s="156">
        <v>0</v>
      </c>
      <c r="BF48" s="156">
        <v>0</v>
      </c>
    </row>
    <row r="49" spans="2:58" x14ac:dyDescent="0.5">
      <c r="B49" s="171" t="s">
        <v>272</v>
      </c>
      <c r="C49" s="156">
        <v>743.51626692000025</v>
      </c>
      <c r="D49" s="156">
        <v>5.8900000000000023</v>
      </c>
      <c r="E49" s="156">
        <v>4348.5793272499996</v>
      </c>
      <c r="F49" s="156">
        <v>87.268000000000001</v>
      </c>
      <c r="G49" s="156">
        <v>0</v>
      </c>
      <c r="H49" s="156">
        <v>0</v>
      </c>
      <c r="I49" s="156">
        <v>3017.4290684000002</v>
      </c>
      <c r="J49" s="156">
        <v>2410.0773660300001</v>
      </c>
      <c r="K49" s="156">
        <v>0</v>
      </c>
      <c r="L49" s="156">
        <v>67.459756580000004</v>
      </c>
      <c r="M49" s="156">
        <v>589.60380613000007</v>
      </c>
      <c r="N49" s="156">
        <v>0</v>
      </c>
      <c r="O49" s="156">
        <v>4613.9707062200005</v>
      </c>
      <c r="P49" s="156">
        <v>0</v>
      </c>
      <c r="Q49" s="156">
        <v>20051.08352319002</v>
      </c>
      <c r="R49" s="156">
        <v>2865.3447773099997</v>
      </c>
      <c r="S49" s="156">
        <v>0</v>
      </c>
      <c r="T49" s="156">
        <v>511.59805795</v>
      </c>
      <c r="U49" s="156">
        <v>0.28939680000000001</v>
      </c>
      <c r="V49" s="156">
        <v>1500.9233861999999</v>
      </c>
      <c r="W49" s="156">
        <v>0</v>
      </c>
      <c r="X49" s="156">
        <v>0</v>
      </c>
      <c r="Y49" s="156">
        <v>0</v>
      </c>
      <c r="Z49" s="156">
        <v>0</v>
      </c>
      <c r="AA49" s="156">
        <v>0</v>
      </c>
      <c r="AB49" s="156">
        <v>0</v>
      </c>
      <c r="AC49" s="156">
        <v>0</v>
      </c>
      <c r="AD49" s="156">
        <v>0</v>
      </c>
      <c r="AE49" s="156">
        <v>0</v>
      </c>
      <c r="AF49" s="156">
        <v>0</v>
      </c>
      <c r="AG49" s="156">
        <v>0</v>
      </c>
      <c r="AH49" s="156">
        <v>0</v>
      </c>
      <c r="AI49" s="156">
        <v>0</v>
      </c>
      <c r="AJ49" s="156">
        <v>0</v>
      </c>
      <c r="AK49" s="156">
        <v>0</v>
      </c>
      <c r="AL49" s="156">
        <v>0</v>
      </c>
      <c r="AM49" s="156">
        <v>0</v>
      </c>
      <c r="AN49" s="156">
        <v>0</v>
      </c>
      <c r="AO49" s="156">
        <v>0</v>
      </c>
      <c r="AP49" s="156">
        <v>0</v>
      </c>
      <c r="AQ49" s="156">
        <v>0</v>
      </c>
      <c r="AR49" s="156">
        <v>0</v>
      </c>
      <c r="AS49" s="156">
        <v>0</v>
      </c>
      <c r="AT49" s="156">
        <v>0</v>
      </c>
      <c r="AU49" s="156">
        <v>0</v>
      </c>
      <c r="AV49" s="156">
        <v>0</v>
      </c>
      <c r="AW49" s="156">
        <v>0</v>
      </c>
      <c r="AX49" s="156">
        <v>0</v>
      </c>
      <c r="AY49" s="156">
        <v>0</v>
      </c>
      <c r="AZ49" s="156">
        <v>0</v>
      </c>
      <c r="BA49" s="156">
        <v>0</v>
      </c>
      <c r="BB49" s="156">
        <v>0</v>
      </c>
      <c r="BC49" s="156">
        <v>0</v>
      </c>
      <c r="BD49" s="156">
        <v>0</v>
      </c>
      <c r="BE49" s="156">
        <v>0</v>
      </c>
      <c r="BF49" s="156">
        <v>0</v>
      </c>
    </row>
    <row r="50" spans="2:58" x14ac:dyDescent="0.5">
      <c r="B50" s="170" t="s">
        <v>273</v>
      </c>
      <c r="C50" s="156">
        <v>6114.3523214999987</v>
      </c>
      <c r="D50" s="156">
        <v>24377.639999999992</v>
      </c>
      <c r="E50" s="156">
        <v>7356.3741991799998</v>
      </c>
      <c r="F50" s="156">
        <v>7924.6758899600009</v>
      </c>
      <c r="G50" s="156">
        <v>1238.0362051999998</v>
      </c>
      <c r="H50" s="156">
        <v>8392.4863240499999</v>
      </c>
      <c r="I50" s="156">
        <v>5739.39808901999</v>
      </c>
      <c r="J50" s="156">
        <v>9572.7782286300007</v>
      </c>
      <c r="K50" s="156">
        <v>14508.664557349999</v>
      </c>
      <c r="L50" s="156">
        <v>1473.0883447899967</v>
      </c>
      <c r="M50" s="156">
        <v>8334.3155484999988</v>
      </c>
      <c r="N50" s="156">
        <v>136.67349018000002</v>
      </c>
      <c r="O50" s="156">
        <v>6415.9905099799998</v>
      </c>
      <c r="P50" s="156">
        <v>0</v>
      </c>
      <c r="Q50" s="156">
        <v>20125.737565819996</v>
      </c>
      <c r="R50" s="156">
        <v>3386.500858299999</v>
      </c>
      <c r="S50" s="156">
        <v>6322.6674597299989</v>
      </c>
      <c r="T50" s="156">
        <v>2809.0830457500001</v>
      </c>
      <c r="U50" s="156">
        <v>288.62199570000001</v>
      </c>
      <c r="V50" s="156">
        <v>8944.5479588199978</v>
      </c>
      <c r="W50" s="156">
        <v>4630.7864565300006</v>
      </c>
      <c r="X50" s="156">
        <v>20.69290535</v>
      </c>
      <c r="Y50" s="156">
        <v>5111.1509337400003</v>
      </c>
      <c r="Z50" s="156">
        <v>0</v>
      </c>
      <c r="AA50" s="156">
        <v>0</v>
      </c>
      <c r="AB50" s="156">
        <v>4901.4298435641995</v>
      </c>
      <c r="AC50" s="156">
        <v>361.96132289000008</v>
      </c>
      <c r="AD50" s="156">
        <v>530.23115908</v>
      </c>
      <c r="AE50" s="156">
        <v>13004.003399753001</v>
      </c>
      <c r="AF50" s="156">
        <v>5194.6288459200005</v>
      </c>
      <c r="AG50" s="156">
        <v>3226.9060176619905</v>
      </c>
      <c r="AH50" s="156">
        <v>0</v>
      </c>
      <c r="AI50" s="156">
        <v>7095.0447223299934</v>
      </c>
      <c r="AJ50" s="156">
        <v>2525.2609247200021</v>
      </c>
      <c r="AK50" s="156">
        <v>1972.7329676999998</v>
      </c>
      <c r="AL50" s="156">
        <v>365.98731581999994</v>
      </c>
      <c r="AM50" s="156">
        <v>0</v>
      </c>
      <c r="AN50" s="156">
        <v>96.410341030000041</v>
      </c>
      <c r="AO50" s="156">
        <v>61.567891869999997</v>
      </c>
      <c r="AP50" s="156">
        <v>147.68554747000002</v>
      </c>
      <c r="AQ50" s="156">
        <v>83.272244399999991</v>
      </c>
      <c r="AR50" s="156">
        <v>746.90858469999989</v>
      </c>
      <c r="AS50" s="156">
        <v>159.28083999999998</v>
      </c>
      <c r="AT50" s="156">
        <v>372.8</v>
      </c>
      <c r="AU50" s="156">
        <v>184.25800000000001</v>
      </c>
      <c r="AV50" s="156">
        <v>263.95767999999998</v>
      </c>
      <c r="AW50" s="156">
        <v>0</v>
      </c>
      <c r="AX50" s="156">
        <v>980.18200999999999</v>
      </c>
      <c r="AY50" s="156">
        <v>130.76325777001065</v>
      </c>
      <c r="AZ50" s="156">
        <v>0</v>
      </c>
      <c r="BA50" s="156">
        <v>209.66512431999942</v>
      </c>
      <c r="BB50" s="156">
        <v>0</v>
      </c>
      <c r="BC50" s="156">
        <v>427.58744999999999</v>
      </c>
      <c r="BD50" s="156">
        <v>886.57146932000069</v>
      </c>
      <c r="BE50" s="156">
        <v>1493.4984099999999</v>
      </c>
      <c r="BF50" s="156">
        <v>452.54189000000002</v>
      </c>
    </row>
    <row r="51" spans="2:58" x14ac:dyDescent="0.5">
      <c r="B51" s="170" t="s">
        <v>274</v>
      </c>
      <c r="C51" s="156">
        <v>28.61397933000001</v>
      </c>
      <c r="D51" s="156">
        <v>0</v>
      </c>
      <c r="E51" s="156">
        <v>91.3</v>
      </c>
      <c r="F51" s="156">
        <v>383.42957408999996</v>
      </c>
      <c r="G51" s="156">
        <v>138.80703299999999</v>
      </c>
      <c r="H51" s="156">
        <v>0</v>
      </c>
      <c r="I51" s="156">
        <v>156.08005294</v>
      </c>
      <c r="J51" s="156">
        <v>198.98407858999997</v>
      </c>
      <c r="K51" s="156">
        <v>0.17577467000000002</v>
      </c>
      <c r="L51" s="156">
        <v>0</v>
      </c>
      <c r="M51" s="156">
        <v>237.05450608000001</v>
      </c>
      <c r="N51" s="156">
        <v>136.67349018000002</v>
      </c>
      <c r="O51" s="156">
        <v>145.01944909000002</v>
      </c>
      <c r="P51" s="156">
        <v>0</v>
      </c>
      <c r="Q51" s="156">
        <v>326.68843564999997</v>
      </c>
      <c r="R51" s="156">
        <v>5.7463157300000001</v>
      </c>
      <c r="S51" s="156">
        <v>155.14304940000002</v>
      </c>
      <c r="T51" s="156">
        <v>0</v>
      </c>
      <c r="U51" s="156">
        <v>87.066674169999999</v>
      </c>
      <c r="V51" s="156">
        <v>191.02809913999999</v>
      </c>
      <c r="W51" s="156">
        <v>16.53353997</v>
      </c>
      <c r="X51" s="156">
        <v>0</v>
      </c>
      <c r="Y51" s="156">
        <v>0</v>
      </c>
      <c r="Z51" s="156">
        <v>0</v>
      </c>
      <c r="AA51" s="156">
        <v>0</v>
      </c>
      <c r="AB51" s="156">
        <v>0</v>
      </c>
      <c r="AC51" s="156">
        <v>0</v>
      </c>
      <c r="AD51" s="156">
        <v>0</v>
      </c>
      <c r="AE51" s="156">
        <v>0</v>
      </c>
      <c r="AF51" s="156">
        <v>4.4261460700000006</v>
      </c>
      <c r="AG51" s="156">
        <v>0.60165808023003664</v>
      </c>
      <c r="AH51" s="156">
        <v>0</v>
      </c>
      <c r="AI51" s="156">
        <v>3.3198912200000006</v>
      </c>
      <c r="AJ51" s="156">
        <v>0</v>
      </c>
      <c r="AK51" s="156">
        <v>17.193388899999999</v>
      </c>
      <c r="AL51" s="156">
        <v>0</v>
      </c>
      <c r="AM51" s="156">
        <v>0</v>
      </c>
      <c r="AN51" s="156">
        <v>0</v>
      </c>
      <c r="AO51" s="156">
        <v>0</v>
      </c>
      <c r="AP51" s="156">
        <v>0</v>
      </c>
      <c r="AQ51" s="156">
        <v>33.183290190000001</v>
      </c>
      <c r="AR51" s="156">
        <v>0</v>
      </c>
      <c r="AS51" s="156">
        <v>0</v>
      </c>
      <c r="AT51" s="156">
        <v>0</v>
      </c>
      <c r="AU51" s="156">
        <v>4.0149999999999997</v>
      </c>
      <c r="AV51" s="156">
        <v>0</v>
      </c>
      <c r="AW51" s="156">
        <v>0</v>
      </c>
      <c r="AX51" s="156">
        <v>0</v>
      </c>
      <c r="AY51" s="156">
        <v>0</v>
      </c>
      <c r="AZ51" s="156">
        <v>0</v>
      </c>
      <c r="BA51" s="156">
        <v>2.6038526000000002</v>
      </c>
      <c r="BB51" s="156">
        <v>0</v>
      </c>
      <c r="BC51" s="156">
        <v>0</v>
      </c>
      <c r="BD51" s="156">
        <v>0</v>
      </c>
      <c r="BE51" s="156">
        <v>0</v>
      </c>
      <c r="BF51" s="156">
        <v>0</v>
      </c>
    </row>
    <row r="52" spans="2:58" x14ac:dyDescent="0.5">
      <c r="B52" s="172" t="s">
        <v>275</v>
      </c>
      <c r="C52" s="156">
        <v>5330.5139619899992</v>
      </c>
      <c r="D52" s="156">
        <v>13802.829999999996</v>
      </c>
      <c r="E52" s="156">
        <v>5530.3415607799998</v>
      </c>
      <c r="F52" s="156">
        <v>3594.0293403300002</v>
      </c>
      <c r="G52" s="156">
        <v>1099.2291721999998</v>
      </c>
      <c r="H52" s="156">
        <v>0</v>
      </c>
      <c r="I52" s="156">
        <v>5114.7679305199899</v>
      </c>
      <c r="J52" s="156">
        <v>8764.0249035300003</v>
      </c>
      <c r="K52" s="156">
        <v>13076.315179159999</v>
      </c>
      <c r="L52" s="156">
        <v>0</v>
      </c>
      <c r="M52" s="156">
        <v>7532.0181422699989</v>
      </c>
      <c r="N52" s="156">
        <v>0</v>
      </c>
      <c r="O52" s="156">
        <v>6054.6344241300003</v>
      </c>
      <c r="P52" s="156">
        <v>0</v>
      </c>
      <c r="Q52" s="156">
        <v>12941.542945519997</v>
      </c>
      <c r="R52" s="156">
        <v>360.58104480999998</v>
      </c>
      <c r="S52" s="156">
        <v>5983.0988477899991</v>
      </c>
      <c r="T52" s="156">
        <v>2630.8517039700005</v>
      </c>
      <c r="U52" s="156">
        <v>21.676313589999999</v>
      </c>
      <c r="V52" s="156">
        <v>7793.547156329998</v>
      </c>
      <c r="W52" s="156">
        <v>4441.4979604600003</v>
      </c>
      <c r="X52" s="156">
        <v>0</v>
      </c>
      <c r="Y52" s="156">
        <v>4804.8110617300008</v>
      </c>
      <c r="Z52" s="156">
        <v>0</v>
      </c>
      <c r="AA52" s="156">
        <v>0</v>
      </c>
      <c r="AB52" s="156">
        <v>2875.4315814299998</v>
      </c>
      <c r="AC52" s="156">
        <v>266.11275196000003</v>
      </c>
      <c r="AD52" s="156">
        <v>530.23115908</v>
      </c>
      <c r="AE52" s="156">
        <v>3082.9575519099994</v>
      </c>
      <c r="AF52" s="156">
        <v>3239.28954402</v>
      </c>
      <c r="AG52" s="156">
        <v>2267.17255386023</v>
      </c>
      <c r="AH52" s="156">
        <v>0</v>
      </c>
      <c r="AI52" s="156">
        <v>4760.2947615899966</v>
      </c>
      <c r="AJ52" s="156">
        <v>2523.5404558100017</v>
      </c>
      <c r="AK52" s="156">
        <v>1697.4944851</v>
      </c>
      <c r="AL52" s="156">
        <v>365.98731581999994</v>
      </c>
      <c r="AM52" s="156">
        <v>0</v>
      </c>
      <c r="AN52" s="156">
        <v>29.285321680000003</v>
      </c>
      <c r="AO52" s="156">
        <v>32.75577311</v>
      </c>
      <c r="AP52" s="156">
        <v>147.68554747000002</v>
      </c>
      <c r="AQ52" s="156">
        <v>0</v>
      </c>
      <c r="AR52" s="156">
        <v>605.01185342999986</v>
      </c>
      <c r="AS52" s="156">
        <v>145.82550000000001</v>
      </c>
      <c r="AT52" s="156">
        <v>372.8</v>
      </c>
      <c r="AU52" s="156">
        <v>3.4790000000000001</v>
      </c>
      <c r="AV52" s="156">
        <v>164.62940999999998</v>
      </c>
      <c r="AW52" s="156">
        <v>0</v>
      </c>
      <c r="AX52" s="156">
        <v>899.04719999999998</v>
      </c>
      <c r="AY52" s="156">
        <v>130.53907633</v>
      </c>
      <c r="AZ52" s="156">
        <v>0</v>
      </c>
      <c r="BA52" s="156">
        <v>17.721688480000001</v>
      </c>
      <c r="BB52" s="156">
        <v>0</v>
      </c>
      <c r="BC52" s="156">
        <v>426.30066000000005</v>
      </c>
      <c r="BD52" s="156">
        <v>840.25319781000019</v>
      </c>
      <c r="BE52" s="156">
        <v>950.78406999999993</v>
      </c>
      <c r="BF52" s="156">
        <v>424.04064</v>
      </c>
    </row>
    <row r="53" spans="2:58" x14ac:dyDescent="0.5">
      <c r="B53" s="171" t="s">
        <v>276</v>
      </c>
      <c r="C53" s="156">
        <v>315.92603538999992</v>
      </c>
      <c r="D53" s="156">
        <v>10530.439999999997</v>
      </c>
      <c r="E53" s="156">
        <v>1727.0167052699999</v>
      </c>
      <c r="F53" s="156">
        <v>1643.0093190600007</v>
      </c>
      <c r="G53" s="156">
        <v>0</v>
      </c>
      <c r="H53" s="156">
        <v>0</v>
      </c>
      <c r="I53" s="156">
        <v>0</v>
      </c>
      <c r="J53" s="156">
        <v>609.76924651000002</v>
      </c>
      <c r="K53" s="156">
        <v>0</v>
      </c>
      <c r="L53" s="156">
        <v>1473.0883447899967</v>
      </c>
      <c r="M53" s="156">
        <v>511.40137657000037</v>
      </c>
      <c r="N53" s="156">
        <v>0</v>
      </c>
      <c r="O53" s="156">
        <v>213.71425012</v>
      </c>
      <c r="P53" s="156">
        <v>0</v>
      </c>
      <c r="Q53" s="156">
        <v>505.3976756999997</v>
      </c>
      <c r="R53" s="156">
        <v>2212.604135529999</v>
      </c>
      <c r="S53" s="156">
        <v>179.42193140999993</v>
      </c>
      <c r="T53" s="156">
        <v>83.706291009999987</v>
      </c>
      <c r="U53" s="156">
        <v>147.31445308999997</v>
      </c>
      <c r="V53" s="156">
        <v>884.2894334900011</v>
      </c>
      <c r="W53" s="156">
        <v>29.266951030000001</v>
      </c>
      <c r="X53" s="156">
        <v>20.69290535</v>
      </c>
      <c r="Y53" s="156">
        <v>301.08129065999969</v>
      </c>
      <c r="Z53" s="156">
        <v>0</v>
      </c>
      <c r="AA53" s="156">
        <v>0</v>
      </c>
      <c r="AB53" s="156">
        <v>1595.8774104641998</v>
      </c>
      <c r="AC53" s="156">
        <v>95.848570930000022</v>
      </c>
      <c r="AD53" s="156">
        <v>0</v>
      </c>
      <c r="AE53" s="156">
        <v>5256.2388403129944</v>
      </c>
      <c r="AF53" s="156">
        <v>1514.6272593799999</v>
      </c>
      <c r="AG53" s="156">
        <v>934.11058005094037</v>
      </c>
      <c r="AH53" s="156">
        <v>0</v>
      </c>
      <c r="AI53" s="156">
        <v>2243.5124816699977</v>
      </c>
      <c r="AJ53" s="156">
        <v>0.56194156000000017</v>
      </c>
      <c r="AK53" s="156">
        <v>252.79285242</v>
      </c>
      <c r="AL53" s="156">
        <v>0</v>
      </c>
      <c r="AM53" s="156">
        <v>0</v>
      </c>
      <c r="AN53" s="156">
        <v>67.125019350000031</v>
      </c>
      <c r="AO53" s="156">
        <v>28.812118760000001</v>
      </c>
      <c r="AP53" s="156">
        <v>0</v>
      </c>
      <c r="AQ53" s="156">
        <v>50.088954210000004</v>
      </c>
      <c r="AR53" s="156">
        <v>141.89673126999998</v>
      </c>
      <c r="AS53" s="156">
        <v>13.45534</v>
      </c>
      <c r="AT53" s="156">
        <v>0</v>
      </c>
      <c r="AU53" s="156">
        <v>175.02</v>
      </c>
      <c r="AV53" s="156">
        <v>98.855650000000011</v>
      </c>
      <c r="AW53" s="156">
        <v>0</v>
      </c>
      <c r="AX53" s="156">
        <v>81.134810000000002</v>
      </c>
      <c r="AY53" s="156">
        <v>0</v>
      </c>
      <c r="AZ53" s="156">
        <v>0</v>
      </c>
      <c r="BA53" s="156">
        <v>166.92467214999991</v>
      </c>
      <c r="BB53" s="156">
        <v>0</v>
      </c>
      <c r="BC53" s="156">
        <v>1.2867900000000003</v>
      </c>
      <c r="BD53" s="156">
        <v>46.318271510000599</v>
      </c>
      <c r="BE53" s="156">
        <v>542.71433999999999</v>
      </c>
      <c r="BF53" s="156">
        <v>0.99997999999999998</v>
      </c>
    </row>
    <row r="54" spans="2:58" x14ac:dyDescent="0.5">
      <c r="B54" s="171" t="s">
        <v>277</v>
      </c>
      <c r="C54" s="156">
        <v>5.2301242199999995</v>
      </c>
      <c r="D54" s="156">
        <v>44.370000000000005</v>
      </c>
      <c r="E54" s="156">
        <v>7.7159331299999963</v>
      </c>
      <c r="F54" s="156">
        <v>2303.8073684000001</v>
      </c>
      <c r="G54" s="156">
        <v>0</v>
      </c>
      <c r="H54" s="156">
        <v>0</v>
      </c>
      <c r="I54" s="156">
        <v>0</v>
      </c>
      <c r="J54" s="156">
        <v>0</v>
      </c>
      <c r="K54" s="156">
        <v>0</v>
      </c>
      <c r="L54" s="156">
        <v>0</v>
      </c>
      <c r="M54" s="156">
        <v>50.841957130000068</v>
      </c>
      <c r="N54" s="156">
        <v>0</v>
      </c>
      <c r="O54" s="156">
        <v>0</v>
      </c>
      <c r="P54" s="156">
        <v>0</v>
      </c>
      <c r="Q54" s="156">
        <v>0</v>
      </c>
      <c r="R54" s="156">
        <v>797.21274583999991</v>
      </c>
      <c r="S54" s="156">
        <v>0</v>
      </c>
      <c r="T54" s="156">
        <v>0</v>
      </c>
      <c r="U54" s="156">
        <v>15.098705100000007</v>
      </c>
      <c r="V54" s="156">
        <v>64.79426986</v>
      </c>
      <c r="W54" s="156">
        <v>140.87574968000001</v>
      </c>
      <c r="X54" s="156">
        <v>0</v>
      </c>
      <c r="Y54" s="156">
        <v>2.6808292000000002</v>
      </c>
      <c r="Z54" s="156">
        <v>0</v>
      </c>
      <c r="AA54" s="156">
        <v>0</v>
      </c>
      <c r="AB54" s="156">
        <v>430.12085167000004</v>
      </c>
      <c r="AC54" s="156">
        <v>0</v>
      </c>
      <c r="AD54" s="156">
        <v>0</v>
      </c>
      <c r="AE54" s="156">
        <v>4664.8070075300075</v>
      </c>
      <c r="AF54" s="156">
        <v>405.82688142000001</v>
      </c>
      <c r="AG54" s="156">
        <v>25.021225670130029</v>
      </c>
      <c r="AH54" s="156">
        <v>0</v>
      </c>
      <c r="AI54" s="156">
        <v>85.054146209999558</v>
      </c>
      <c r="AJ54" s="156">
        <v>1.1585273499999997</v>
      </c>
      <c r="AK54" s="156">
        <v>5.2522412800000016</v>
      </c>
      <c r="AL54" s="156">
        <v>0</v>
      </c>
      <c r="AM54" s="156">
        <v>0</v>
      </c>
      <c r="AN54" s="156">
        <v>0</v>
      </c>
      <c r="AO54" s="156">
        <v>0</v>
      </c>
      <c r="AP54" s="156">
        <v>0</v>
      </c>
      <c r="AQ54" s="156">
        <v>0</v>
      </c>
      <c r="AR54" s="156">
        <v>0</v>
      </c>
      <c r="AS54" s="156">
        <v>0</v>
      </c>
      <c r="AT54" s="156">
        <v>0</v>
      </c>
      <c r="AU54" s="156">
        <v>0</v>
      </c>
      <c r="AV54" s="156">
        <v>0.47261999999999998</v>
      </c>
      <c r="AW54" s="156">
        <v>0</v>
      </c>
      <c r="AX54" s="156">
        <v>0</v>
      </c>
      <c r="AY54" s="156">
        <v>0.22418144001066684</v>
      </c>
      <c r="AZ54" s="156">
        <v>0</v>
      </c>
      <c r="BA54" s="156">
        <v>0</v>
      </c>
      <c r="BB54" s="156">
        <v>0</v>
      </c>
      <c r="BC54" s="156">
        <v>0</v>
      </c>
      <c r="BD54" s="156">
        <v>0</v>
      </c>
      <c r="BE54" s="156">
        <v>0</v>
      </c>
      <c r="BF54" s="156">
        <v>0</v>
      </c>
    </row>
    <row r="55" spans="2:58" x14ac:dyDescent="0.5">
      <c r="B55" s="171" t="s">
        <v>387</v>
      </c>
      <c r="C55" s="156">
        <v>41.78</v>
      </c>
      <c r="D55" s="156">
        <v>0</v>
      </c>
      <c r="E55" s="156">
        <v>0</v>
      </c>
      <c r="F55" s="156">
        <v>0</v>
      </c>
      <c r="G55" s="156">
        <v>0</v>
      </c>
      <c r="H55" s="156">
        <v>153.26900000000001</v>
      </c>
      <c r="I55" s="156">
        <v>468.55010556000002</v>
      </c>
      <c r="J55" s="156">
        <v>0</v>
      </c>
      <c r="K55" s="156">
        <v>0</v>
      </c>
      <c r="L55" s="156">
        <v>0</v>
      </c>
      <c r="M55" s="156">
        <v>0</v>
      </c>
      <c r="N55" s="156">
        <v>0</v>
      </c>
      <c r="O55" s="156">
        <v>0</v>
      </c>
      <c r="P55" s="156">
        <v>0</v>
      </c>
      <c r="Q55" s="156">
        <v>0</v>
      </c>
      <c r="R55" s="156">
        <v>0</v>
      </c>
      <c r="S55" s="156">
        <v>0</v>
      </c>
      <c r="T55" s="156">
        <v>0</v>
      </c>
      <c r="U55" s="156">
        <v>0</v>
      </c>
      <c r="V55" s="156">
        <v>0</v>
      </c>
      <c r="W55" s="156">
        <v>0</v>
      </c>
      <c r="X55" s="156">
        <v>0</v>
      </c>
      <c r="Y55" s="156">
        <v>0</v>
      </c>
      <c r="Z55" s="156">
        <v>0</v>
      </c>
      <c r="AA55" s="156">
        <v>0</v>
      </c>
      <c r="AB55" s="156">
        <v>0</v>
      </c>
      <c r="AC55" s="156">
        <v>0</v>
      </c>
      <c r="AD55" s="156">
        <v>0</v>
      </c>
      <c r="AE55" s="156">
        <v>0</v>
      </c>
      <c r="AF55" s="156">
        <v>0</v>
      </c>
      <c r="AG55" s="156">
        <v>2.3003667593002301E-10</v>
      </c>
      <c r="AH55" s="156">
        <v>0</v>
      </c>
      <c r="AI55" s="156">
        <v>0</v>
      </c>
      <c r="AJ55" s="156">
        <v>0</v>
      </c>
      <c r="AK55" s="156">
        <v>0</v>
      </c>
      <c r="AL55" s="156">
        <v>0</v>
      </c>
      <c r="AM55" s="156">
        <v>0</v>
      </c>
      <c r="AN55" s="156">
        <v>0</v>
      </c>
      <c r="AO55" s="156">
        <v>0</v>
      </c>
      <c r="AP55" s="156">
        <v>0</v>
      </c>
      <c r="AQ55" s="156">
        <v>0</v>
      </c>
      <c r="AR55" s="156">
        <v>0</v>
      </c>
      <c r="AS55" s="156">
        <v>0</v>
      </c>
      <c r="AT55" s="156">
        <v>0</v>
      </c>
      <c r="AU55" s="156">
        <v>0</v>
      </c>
      <c r="AV55" s="156">
        <v>0</v>
      </c>
      <c r="AW55" s="156">
        <v>0</v>
      </c>
      <c r="AX55" s="156">
        <v>0</v>
      </c>
      <c r="AY55" s="156">
        <v>0</v>
      </c>
      <c r="AZ55" s="156">
        <v>0</v>
      </c>
      <c r="BA55" s="156">
        <v>0</v>
      </c>
      <c r="BB55" s="156">
        <v>0</v>
      </c>
      <c r="BC55" s="156">
        <v>0</v>
      </c>
      <c r="BD55" s="156">
        <v>0</v>
      </c>
      <c r="BE55" s="156">
        <v>0</v>
      </c>
      <c r="BF55" s="156">
        <v>0</v>
      </c>
    </row>
    <row r="56" spans="2:58" x14ac:dyDescent="0.5">
      <c r="B56" s="171" t="s">
        <v>279</v>
      </c>
      <c r="C56" s="156">
        <v>392.28822057000025</v>
      </c>
      <c r="D56" s="156">
        <v>0</v>
      </c>
      <c r="E56" s="156">
        <v>0</v>
      </c>
      <c r="F56" s="156">
        <v>0.40028807999999999</v>
      </c>
      <c r="G56" s="156">
        <v>0</v>
      </c>
      <c r="H56" s="156">
        <v>8239.2173240499997</v>
      </c>
      <c r="I56" s="156">
        <v>0</v>
      </c>
      <c r="J56" s="156">
        <v>0</v>
      </c>
      <c r="K56" s="156">
        <v>1432.1736035199997</v>
      </c>
      <c r="L56" s="156">
        <v>0</v>
      </c>
      <c r="M56" s="156">
        <v>2.9995664500000001</v>
      </c>
      <c r="N56" s="156">
        <v>0</v>
      </c>
      <c r="O56" s="156">
        <v>2.6223866399999998</v>
      </c>
      <c r="P56" s="156">
        <v>0</v>
      </c>
      <c r="Q56" s="156">
        <v>6352.1085089499993</v>
      </c>
      <c r="R56" s="156">
        <v>10.356616389999999</v>
      </c>
      <c r="S56" s="156">
        <v>5.0036311299999996</v>
      </c>
      <c r="T56" s="156">
        <v>94.525050769999993</v>
      </c>
      <c r="U56" s="156">
        <v>17.46584975</v>
      </c>
      <c r="V56" s="156">
        <v>10.889000000000001</v>
      </c>
      <c r="W56" s="156">
        <v>2.612255390000001</v>
      </c>
      <c r="X56" s="156">
        <v>0</v>
      </c>
      <c r="Y56" s="156">
        <v>2.5777521499999998</v>
      </c>
      <c r="Z56" s="156">
        <v>0</v>
      </c>
      <c r="AA56" s="156">
        <v>0</v>
      </c>
      <c r="AB56" s="156">
        <v>0</v>
      </c>
      <c r="AC56" s="156">
        <v>0</v>
      </c>
      <c r="AD56" s="156">
        <v>0</v>
      </c>
      <c r="AE56" s="156">
        <v>0</v>
      </c>
      <c r="AF56" s="156">
        <v>30.45901503</v>
      </c>
      <c r="AG56" s="156">
        <v>2.3003667593002301E-10</v>
      </c>
      <c r="AH56" s="156">
        <v>0</v>
      </c>
      <c r="AI56" s="156">
        <v>2.86344164</v>
      </c>
      <c r="AJ56" s="156">
        <v>0</v>
      </c>
      <c r="AK56" s="156">
        <v>0</v>
      </c>
      <c r="AL56" s="156">
        <v>0</v>
      </c>
      <c r="AM56" s="156">
        <v>0</v>
      </c>
      <c r="AN56" s="156">
        <v>0</v>
      </c>
      <c r="AO56" s="156">
        <v>0</v>
      </c>
      <c r="AP56" s="156">
        <v>0</v>
      </c>
      <c r="AQ56" s="156">
        <v>0</v>
      </c>
      <c r="AR56" s="156">
        <v>0</v>
      </c>
      <c r="AS56" s="156">
        <v>0</v>
      </c>
      <c r="AT56" s="156">
        <v>0</v>
      </c>
      <c r="AU56" s="156">
        <v>1.744</v>
      </c>
      <c r="AV56" s="156">
        <v>0</v>
      </c>
      <c r="AW56" s="156">
        <v>0</v>
      </c>
      <c r="AX56" s="156">
        <v>0</v>
      </c>
      <c r="AY56" s="156">
        <v>0</v>
      </c>
      <c r="AZ56" s="156">
        <v>0</v>
      </c>
      <c r="BA56" s="156">
        <v>22.41491108999951</v>
      </c>
      <c r="BB56" s="156">
        <v>0</v>
      </c>
      <c r="BC56" s="156">
        <v>0</v>
      </c>
      <c r="BD56" s="156">
        <v>0</v>
      </c>
      <c r="BE56" s="156">
        <v>0</v>
      </c>
      <c r="BF56" s="156">
        <v>27.501270000000002</v>
      </c>
    </row>
    <row r="57" spans="2:58" x14ac:dyDescent="0.5">
      <c r="B57" s="170" t="s">
        <v>280</v>
      </c>
      <c r="C57" s="156">
        <v>0</v>
      </c>
      <c r="D57" s="156">
        <v>19.240000000000002</v>
      </c>
      <c r="E57" s="156">
        <v>927.79523632504106</v>
      </c>
      <c r="F57" s="156">
        <v>58.355713152999996</v>
      </c>
      <c r="G57" s="156">
        <v>410.95525396100066</v>
      </c>
      <c r="H57" s="156">
        <v>1.0255721699999962</v>
      </c>
      <c r="I57" s="156">
        <v>0</v>
      </c>
      <c r="J57" s="156">
        <v>1.0074247200000004</v>
      </c>
      <c r="K57" s="156">
        <v>185.21042890000001</v>
      </c>
      <c r="L57" s="156">
        <v>322.42062476999484</v>
      </c>
      <c r="M57" s="156">
        <v>446.19100193999992</v>
      </c>
      <c r="N57" s="156">
        <v>150.30653136000001</v>
      </c>
      <c r="O57" s="156">
        <v>431.69779341000003</v>
      </c>
      <c r="P57" s="156">
        <v>0</v>
      </c>
      <c r="Q57" s="156">
        <v>445.25370121000003</v>
      </c>
      <c r="R57" s="156">
        <v>93.182693579999992</v>
      </c>
      <c r="S57" s="156">
        <v>216.51342233000008</v>
      </c>
      <c r="T57" s="156">
        <v>216.85063713999998</v>
      </c>
      <c r="U57" s="156">
        <v>203.27308000000022</v>
      </c>
      <c r="V57" s="156">
        <v>1.7959408699999999</v>
      </c>
      <c r="W57" s="156">
        <v>0</v>
      </c>
      <c r="X57" s="156">
        <v>70.361551120000001</v>
      </c>
      <c r="Y57" s="156">
        <v>0</v>
      </c>
      <c r="Z57" s="156">
        <v>0</v>
      </c>
      <c r="AA57" s="156">
        <v>0</v>
      </c>
      <c r="AB57" s="156">
        <v>0</v>
      </c>
      <c r="AC57" s="156">
        <v>0</v>
      </c>
      <c r="AD57" s="156">
        <v>0</v>
      </c>
      <c r="AE57" s="156">
        <v>0</v>
      </c>
      <c r="AF57" s="156">
        <v>0</v>
      </c>
      <c r="AG57" s="156">
        <v>0</v>
      </c>
      <c r="AH57" s="156">
        <v>0</v>
      </c>
      <c r="AI57" s="156">
        <v>0</v>
      </c>
      <c r="AJ57" s="156">
        <v>0</v>
      </c>
      <c r="AK57" s="156">
        <v>0</v>
      </c>
      <c r="AL57" s="156">
        <v>0</v>
      </c>
      <c r="AM57" s="156">
        <v>0</v>
      </c>
      <c r="AN57" s="156">
        <v>0</v>
      </c>
      <c r="AO57" s="156">
        <v>0</v>
      </c>
      <c r="AP57" s="156">
        <v>0</v>
      </c>
      <c r="AQ57" s="156">
        <v>0</v>
      </c>
      <c r="AR57" s="156">
        <v>0</v>
      </c>
      <c r="AS57" s="156">
        <v>0</v>
      </c>
      <c r="AT57" s="156">
        <v>0</v>
      </c>
      <c r="AU57" s="156">
        <v>0</v>
      </c>
      <c r="AV57" s="156">
        <v>0</v>
      </c>
      <c r="AW57" s="156">
        <v>0</v>
      </c>
      <c r="AX57" s="156">
        <v>0</v>
      </c>
      <c r="AY57" s="156">
        <v>0</v>
      </c>
      <c r="AZ57" s="156">
        <v>0</v>
      </c>
      <c r="BA57" s="156">
        <v>0</v>
      </c>
      <c r="BB57" s="156">
        <v>0</v>
      </c>
      <c r="BC57" s="156">
        <v>0</v>
      </c>
      <c r="BD57" s="156">
        <v>0</v>
      </c>
      <c r="BE57" s="156">
        <v>0</v>
      </c>
      <c r="BF57" s="156">
        <v>0</v>
      </c>
    </row>
    <row r="58" spans="2:58" x14ac:dyDescent="0.5">
      <c r="B58" s="170" t="s">
        <v>245</v>
      </c>
      <c r="C58" s="156">
        <v>2496.5300349993568</v>
      </c>
      <c r="D58" s="156">
        <v>39.839999999999996</v>
      </c>
      <c r="E58" s="156">
        <v>49047.389603609801</v>
      </c>
      <c r="F58" s="156">
        <v>10740.686800699332</v>
      </c>
      <c r="G58" s="156">
        <v>7113.5211833999256</v>
      </c>
      <c r="H58" s="156">
        <v>0</v>
      </c>
      <c r="I58" s="156">
        <v>9498.8544086500297</v>
      </c>
      <c r="J58" s="156">
        <v>2306.2237741400145</v>
      </c>
      <c r="K58" s="156">
        <v>7241.5779616668806</v>
      </c>
      <c r="L58" s="156">
        <v>21631.952113290055</v>
      </c>
      <c r="M58" s="156">
        <v>1136.9257593405437</v>
      </c>
      <c r="N58" s="156">
        <v>10959.762866189987</v>
      </c>
      <c r="O58" s="156">
        <v>1103.8309863599998</v>
      </c>
      <c r="P58" s="156">
        <v>0</v>
      </c>
      <c r="Q58" s="156">
        <v>131.33818819914148</v>
      </c>
      <c r="R58" s="156">
        <v>14267.656879750019</v>
      </c>
      <c r="S58" s="156">
        <v>2536.9495391217247</v>
      </c>
      <c r="T58" s="156">
        <v>58.600477999102345</v>
      </c>
      <c r="U58" s="156">
        <v>1415.370959779322</v>
      </c>
      <c r="V58" s="156">
        <v>4575.3182123800243</v>
      </c>
      <c r="W58" s="156">
        <v>1131.6868129199975</v>
      </c>
      <c r="X58" s="156">
        <v>5974.4553767499992</v>
      </c>
      <c r="Y58" s="156">
        <v>34.881660334999957</v>
      </c>
      <c r="Z58" s="156">
        <v>82.918999999999997</v>
      </c>
      <c r="AA58" s="156">
        <v>0</v>
      </c>
      <c r="AB58" s="156">
        <v>0</v>
      </c>
      <c r="AC58" s="156">
        <v>2.9508728200000003</v>
      </c>
      <c r="AD58" s="156">
        <v>1.5</v>
      </c>
      <c r="AE58" s="156">
        <v>627.37263851000057</v>
      </c>
      <c r="AF58" s="156">
        <v>225.55076680000013</v>
      </c>
      <c r="AG58" s="156">
        <v>2.8122832259437005</v>
      </c>
      <c r="AH58" s="156">
        <v>0</v>
      </c>
      <c r="AI58" s="156">
        <v>201.55898826300259</v>
      </c>
      <c r="AJ58" s="156">
        <v>864.06121687999996</v>
      </c>
      <c r="AK58" s="156">
        <v>11.765628669999996</v>
      </c>
      <c r="AL58" s="156">
        <v>24.13895899000002</v>
      </c>
      <c r="AM58" s="156">
        <v>0</v>
      </c>
      <c r="AN58" s="156">
        <v>0</v>
      </c>
      <c r="AO58" s="156">
        <v>17.282002119993251</v>
      </c>
      <c r="AP58" s="156">
        <v>185.78873781999999</v>
      </c>
      <c r="AQ58" s="156">
        <v>1738.1741713000004</v>
      </c>
      <c r="AR58" s="156">
        <v>0</v>
      </c>
      <c r="AS58" s="156">
        <v>377.13731000000001</v>
      </c>
      <c r="AT58" s="156">
        <v>0</v>
      </c>
      <c r="AU58" s="156">
        <v>3.5000000000000003E-2</v>
      </c>
      <c r="AV58" s="156">
        <v>3.40435</v>
      </c>
      <c r="AW58" s="156">
        <v>0</v>
      </c>
      <c r="AX58" s="156">
        <v>0</v>
      </c>
      <c r="AY58" s="156">
        <v>0</v>
      </c>
      <c r="AZ58" s="156">
        <v>0</v>
      </c>
      <c r="BA58" s="156">
        <v>4.6929926611483098E-13</v>
      </c>
      <c r="BB58" s="156">
        <v>0</v>
      </c>
      <c r="BC58" s="156">
        <v>334.61680999999999</v>
      </c>
      <c r="BD58" s="156">
        <v>8.1348086099980268</v>
      </c>
      <c r="BE58" s="156">
        <v>4.9447099999999988</v>
      </c>
      <c r="BF58" s="156">
        <v>534.07206000000008</v>
      </c>
    </row>
    <row r="59" spans="2:58" s="123" customFormat="1" x14ac:dyDescent="0.5">
      <c r="B59" s="165" t="s">
        <v>82</v>
      </c>
      <c r="C59" s="173">
        <v>178788.44508590983</v>
      </c>
      <c r="D59" s="173">
        <v>235613.29</v>
      </c>
      <c r="E59" s="173">
        <v>323569.90363156999</v>
      </c>
      <c r="F59" s="173">
        <v>328794.65080737206</v>
      </c>
      <c r="G59" s="173">
        <v>93191.555962914877</v>
      </c>
      <c r="H59" s="173">
        <v>164058.32518340505</v>
      </c>
      <c r="I59" s="173">
        <v>123637.39189522956</v>
      </c>
      <c r="J59" s="173">
        <v>163367.17873349</v>
      </c>
      <c r="K59" s="173">
        <v>282184.40679740929</v>
      </c>
      <c r="L59" s="173">
        <v>133428.93003828981</v>
      </c>
      <c r="M59" s="173">
        <v>284721.29892536002</v>
      </c>
      <c r="N59" s="173">
        <v>136440.44961423974</v>
      </c>
      <c r="O59" s="173">
        <v>186230.26977474001</v>
      </c>
      <c r="P59" s="173">
        <v>178835.69</v>
      </c>
      <c r="Q59" s="173">
        <v>378498.90742934047</v>
      </c>
      <c r="R59" s="173">
        <v>142098.41099268006</v>
      </c>
      <c r="S59" s="173">
        <v>158004.7503969158</v>
      </c>
      <c r="T59" s="173">
        <v>122002.40978639008</v>
      </c>
      <c r="U59" s="173">
        <v>191619.34924257</v>
      </c>
      <c r="V59" s="173">
        <v>249852.99644294995</v>
      </c>
      <c r="W59" s="173">
        <v>87505.514800330522</v>
      </c>
      <c r="X59" s="173">
        <v>146651.67025464997</v>
      </c>
      <c r="Y59" s="173">
        <v>41380.623960039295</v>
      </c>
      <c r="Z59" s="173">
        <v>555.57399999999996</v>
      </c>
      <c r="AA59" s="173">
        <v>3077.2620000000002</v>
      </c>
      <c r="AB59" s="173">
        <v>43193.152726651206</v>
      </c>
      <c r="AC59" s="173">
        <v>10528.532029923022</v>
      </c>
      <c r="AD59" s="173">
        <v>5091.7816502099986</v>
      </c>
      <c r="AE59" s="173">
        <v>94144.475160072179</v>
      </c>
      <c r="AF59" s="173">
        <v>62314.704079990013</v>
      </c>
      <c r="AG59" s="173">
        <v>44436.733507849938</v>
      </c>
      <c r="AH59" s="173">
        <v>1015.3454400400002</v>
      </c>
      <c r="AI59" s="173">
        <v>51931.697559733737</v>
      </c>
      <c r="AJ59" s="173">
        <v>43627.952172813595</v>
      </c>
      <c r="AK59" s="173">
        <v>41662.057351683914</v>
      </c>
      <c r="AL59" s="173">
        <v>3912.1570152400009</v>
      </c>
      <c r="AM59" s="173">
        <v>723.0347999999999</v>
      </c>
      <c r="AN59" s="173">
        <v>4331.6404009753014</v>
      </c>
      <c r="AO59" s="173">
        <v>3063.4969950699992</v>
      </c>
      <c r="AP59" s="173">
        <v>1435.72022367</v>
      </c>
      <c r="AQ59" s="173">
        <v>2247.1808127800005</v>
      </c>
      <c r="AR59" s="173">
        <v>6616.2794325600007</v>
      </c>
      <c r="AS59" s="173">
        <v>9768.7403400000003</v>
      </c>
      <c r="AT59" s="173">
        <v>5656.2157604200002</v>
      </c>
      <c r="AU59" s="173">
        <v>3404.1689999999999</v>
      </c>
      <c r="AV59" s="173">
        <v>3844.6728200000002</v>
      </c>
      <c r="AW59" s="173">
        <v>2995.3898276600003</v>
      </c>
      <c r="AX59" s="173">
        <v>9891.0079299999998</v>
      </c>
      <c r="AY59" s="173">
        <v>5084.5042943460003</v>
      </c>
      <c r="AZ59" s="173">
        <v>1039.8519343999999</v>
      </c>
      <c r="BA59" s="173">
        <v>1683.1036350600004</v>
      </c>
      <c r="BB59" s="173">
        <v>1127.7851275</v>
      </c>
      <c r="BC59" s="173">
        <v>6053.2120799999993</v>
      </c>
      <c r="BD59" s="173">
        <v>14109.420181770001</v>
      </c>
      <c r="BE59" s="173">
        <v>12037.922110000001</v>
      </c>
      <c r="BF59" s="173">
        <v>5772.4375899999995</v>
      </c>
    </row>
    <row r="61" spans="2:58" ht="50.25" customHeight="1" x14ac:dyDescent="0.5">
      <c r="B61" s="373"/>
      <c r="C61" s="373"/>
      <c r="D61" s="373"/>
      <c r="E61" s="373"/>
      <c r="F61" s="373"/>
      <c r="G61" s="373"/>
      <c r="H61" s="373"/>
      <c r="I61" s="373"/>
    </row>
  </sheetData>
  <mergeCells count="1">
    <mergeCell ref="B61:I61"/>
  </mergeCells>
  <dataValidations count="1">
    <dataValidation type="custom" allowBlank="1" showInputMessage="1" showErrorMessage="1" errorTitle="Bashu" error="This is Format. Do not Overwrite." sqref="B36 B29:B34" xr:uid="{D0AB1E4B-8548-46A4-B07C-2F914BEC0473}">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A92-AB9B-495D-B825-0B8013743FBD}">
  <sheetPr codeName="Sheet51"/>
  <dimension ref="A2:K92"/>
  <sheetViews>
    <sheetView workbookViewId="0">
      <selection activeCell="P2" sqref="P2"/>
    </sheetView>
  </sheetViews>
  <sheetFormatPr defaultColWidth="9.1328125" defaultRowHeight="15.75" x14ac:dyDescent="0.5"/>
  <cols>
    <col min="1" max="1" width="9.1328125" style="150"/>
    <col min="2" max="2" width="7" style="150" customWidth="1"/>
    <col min="3" max="3" width="39.59765625" style="150" customWidth="1"/>
    <col min="4" max="8" width="14.1328125" style="29" bestFit="1" customWidth="1"/>
    <col min="9" max="9" width="12.73046875" style="29" bestFit="1" customWidth="1"/>
    <col min="10" max="11" width="11.265625" style="29" bestFit="1" customWidth="1"/>
    <col min="12" max="16384" width="9.1328125" style="29"/>
  </cols>
  <sheetData>
    <row r="2" spans="2:11" x14ac:dyDescent="0.5">
      <c r="B2" s="375" t="s">
        <v>388</v>
      </c>
      <c r="C2" s="375"/>
      <c r="D2" s="375"/>
      <c r="E2" s="375"/>
      <c r="F2" s="375"/>
      <c r="G2" s="375"/>
      <c r="H2" s="375"/>
      <c r="I2" s="375"/>
      <c r="J2" s="375"/>
      <c r="K2" s="375"/>
    </row>
    <row r="3" spans="2:11" x14ac:dyDescent="0.5">
      <c r="B3" s="174"/>
      <c r="C3" s="174"/>
      <c r="J3" s="368" t="s">
        <v>104</v>
      </c>
      <c r="K3" s="369"/>
    </row>
    <row r="4" spans="2:11" x14ac:dyDescent="0.5">
      <c r="B4" s="371" t="s">
        <v>105</v>
      </c>
      <c r="C4" s="371"/>
      <c r="D4" s="368" t="s">
        <v>58</v>
      </c>
      <c r="E4" s="376"/>
      <c r="F4" s="369"/>
      <c r="G4" s="175" t="s">
        <v>70</v>
      </c>
      <c r="H4" s="175" t="s">
        <v>72</v>
      </c>
      <c r="I4" s="377" t="s">
        <v>389</v>
      </c>
      <c r="J4" s="378"/>
      <c r="K4" s="379"/>
    </row>
    <row r="5" spans="2:11" x14ac:dyDescent="0.5">
      <c r="B5" s="371"/>
      <c r="C5" s="371"/>
      <c r="D5" s="81">
        <v>2020</v>
      </c>
      <c r="E5" s="81">
        <v>2021</v>
      </c>
      <c r="F5" s="81">
        <v>2022</v>
      </c>
      <c r="G5" s="81">
        <v>2022</v>
      </c>
      <c r="H5" s="81">
        <v>2023</v>
      </c>
      <c r="I5" s="380"/>
      <c r="J5" s="381"/>
      <c r="K5" s="382"/>
    </row>
    <row r="6" spans="2:11" x14ac:dyDescent="0.5">
      <c r="B6" s="371"/>
      <c r="C6" s="371"/>
      <c r="D6" s="176">
        <v>1</v>
      </c>
      <c r="E6" s="176">
        <v>2</v>
      </c>
      <c r="F6" s="176">
        <v>3</v>
      </c>
      <c r="G6" s="176">
        <v>4</v>
      </c>
      <c r="H6" s="176">
        <v>5</v>
      </c>
      <c r="I6" s="177" t="s">
        <v>874</v>
      </c>
      <c r="J6" s="177" t="s">
        <v>875</v>
      </c>
      <c r="K6" s="177" t="s">
        <v>876</v>
      </c>
    </row>
    <row r="7" spans="2:11" x14ac:dyDescent="0.5">
      <c r="B7" s="178">
        <v>1</v>
      </c>
      <c r="C7" s="179" t="s">
        <v>284</v>
      </c>
      <c r="D7" s="177">
        <v>33423.535611127962</v>
      </c>
      <c r="E7" s="177">
        <v>39092.255860108002</v>
      </c>
      <c r="F7" s="177">
        <v>50333.986514111632</v>
      </c>
      <c r="G7" s="177">
        <v>62249.294961466883</v>
      </c>
      <c r="H7" s="177">
        <v>61357.971483897534</v>
      </c>
      <c r="I7" s="180">
        <f t="shared" ref="I7:J23" si="0">IFERROR((E7-D7)/D7*100,0)</f>
        <v>16.960265110590839</v>
      </c>
      <c r="J7" s="180">
        <f t="shared" si="0"/>
        <v>28.756924886177625</v>
      </c>
      <c r="K7" s="180">
        <v>-1.4318611610317671</v>
      </c>
    </row>
    <row r="8" spans="2:11" x14ac:dyDescent="0.5">
      <c r="B8" s="181" t="s">
        <v>107</v>
      </c>
      <c r="C8" s="182" t="s">
        <v>108</v>
      </c>
      <c r="D8" s="177">
        <v>21495.34030865999</v>
      </c>
      <c r="E8" s="177">
        <v>24739.788761979999</v>
      </c>
      <c r="F8" s="177">
        <v>30093.147978739999</v>
      </c>
      <c r="G8" s="177">
        <v>30765.371045789994</v>
      </c>
      <c r="H8" s="177">
        <v>30962.303890789994</v>
      </c>
      <c r="I8" s="180">
        <f t="shared" si="0"/>
        <v>15.093729183775206</v>
      </c>
      <c r="J8" s="180">
        <f t="shared" si="0"/>
        <v>21.638661785936584</v>
      </c>
      <c r="K8" s="180">
        <v>0.64011204255229714</v>
      </c>
    </row>
    <row r="9" spans="2:11" x14ac:dyDescent="0.5">
      <c r="B9" s="183" t="s">
        <v>107</v>
      </c>
      <c r="C9" s="182" t="s">
        <v>109</v>
      </c>
      <c r="D9" s="177">
        <v>4813.6494652691208</v>
      </c>
      <c r="E9" s="177">
        <v>5802.8039870660359</v>
      </c>
      <c r="F9" s="177">
        <v>9012.4319075721232</v>
      </c>
      <c r="G9" s="177">
        <v>9844.0885965945599</v>
      </c>
      <c r="H9" s="177">
        <v>9979.3212773969954</v>
      </c>
      <c r="I9" s="180">
        <f t="shared" si="0"/>
        <v>20.548952077498512</v>
      </c>
      <c r="J9" s="180">
        <f t="shared" si="0"/>
        <v>55.311672213296873</v>
      </c>
      <c r="K9" s="180">
        <v>1.3737450600476868</v>
      </c>
    </row>
    <row r="10" spans="2:11" x14ac:dyDescent="0.5">
      <c r="B10" s="183"/>
      <c r="C10" s="182" t="s">
        <v>110</v>
      </c>
      <c r="D10" s="177">
        <v>2790.2954549283982</v>
      </c>
      <c r="E10" s="177">
        <v>3434.3676379497797</v>
      </c>
      <c r="F10" s="177">
        <v>5519.8790375856588</v>
      </c>
      <c r="G10" s="177">
        <v>15001.140394850274</v>
      </c>
      <c r="H10" s="177">
        <v>13383.636383611309</v>
      </c>
      <c r="I10" s="180">
        <f t="shared" si="0"/>
        <v>23.082580086054332</v>
      </c>
      <c r="J10" s="180">
        <f t="shared" si="0"/>
        <v>60.724756912771007</v>
      </c>
      <c r="K10" s="180">
        <v>-10.782540318029664</v>
      </c>
    </row>
    <row r="11" spans="2:11" x14ac:dyDescent="0.5">
      <c r="B11" s="184"/>
      <c r="C11" s="182" t="s">
        <v>111</v>
      </c>
      <c r="D11" s="177">
        <v>4324.2503822704384</v>
      </c>
      <c r="E11" s="177">
        <v>5115.2954731121863</v>
      </c>
      <c r="F11" s="177">
        <v>5708.5275902138546</v>
      </c>
      <c r="G11" s="177">
        <v>6638.6949242320516</v>
      </c>
      <c r="H11" s="177">
        <v>7032.709932099222</v>
      </c>
      <c r="I11" s="180">
        <f t="shared" si="0"/>
        <v>18.293230523492753</v>
      </c>
      <c r="J11" s="180">
        <f t="shared" si="0"/>
        <v>11.597220927313142</v>
      </c>
      <c r="K11" s="180">
        <v>5.9351274966555136</v>
      </c>
    </row>
    <row r="12" spans="2:11" x14ac:dyDescent="0.5">
      <c r="B12" s="185">
        <v>2</v>
      </c>
      <c r="C12" s="179" t="s">
        <v>112</v>
      </c>
      <c r="D12" s="177">
        <v>142094.62789130001</v>
      </c>
      <c r="E12" s="177">
        <v>207349.05680722996</v>
      </c>
      <c r="F12" s="177">
        <v>233581.53607442993</v>
      </c>
      <c r="G12" s="177">
        <v>225824.26653154989</v>
      </c>
      <c r="H12" s="177">
        <v>222327.90309726002</v>
      </c>
      <c r="I12" s="180">
        <f t="shared" si="0"/>
        <v>45.923220240140594</v>
      </c>
      <c r="J12" s="180">
        <f t="shared" si="0"/>
        <v>12.651361752558149</v>
      </c>
      <c r="K12" s="180">
        <v>-1.5482673709033818</v>
      </c>
    </row>
    <row r="13" spans="2:11" x14ac:dyDescent="0.5">
      <c r="B13" s="181" t="s">
        <v>107</v>
      </c>
      <c r="C13" s="182" t="s">
        <v>113</v>
      </c>
      <c r="D13" s="177">
        <v>8.1928829999999984</v>
      </c>
      <c r="E13" s="177">
        <v>8220.4411785100001</v>
      </c>
      <c r="F13" s="177">
        <v>22655.038604410001</v>
      </c>
      <c r="G13" s="177">
        <v>13850.50039895</v>
      </c>
      <c r="H13" s="177">
        <v>19290.840272150002</v>
      </c>
      <c r="I13" s="180">
        <f t="shared" si="0"/>
        <v>100236.36728987833</v>
      </c>
      <c r="J13" s="180">
        <f t="shared" si="0"/>
        <v>175.59395064628819</v>
      </c>
      <c r="K13" s="180">
        <v>39.279013151123635</v>
      </c>
    </row>
    <row r="14" spans="2:11" x14ac:dyDescent="0.5">
      <c r="B14" s="184"/>
      <c r="C14" s="182" t="s">
        <v>390</v>
      </c>
      <c r="D14" s="177">
        <v>142086.43500830003</v>
      </c>
      <c r="E14" s="177">
        <v>199128.61562872003</v>
      </c>
      <c r="F14" s="177">
        <v>210926.49747001991</v>
      </c>
      <c r="G14" s="177">
        <v>211973.76613259991</v>
      </c>
      <c r="H14" s="177">
        <v>203037.06282510996</v>
      </c>
      <c r="I14" s="180">
        <f t="shared" si="0"/>
        <v>40.146112904506232</v>
      </c>
      <c r="J14" s="180">
        <f t="shared" si="0"/>
        <v>5.9247546135193891</v>
      </c>
      <c r="K14" s="180">
        <v>-4.2159477894541011</v>
      </c>
    </row>
    <row r="15" spans="2:11" x14ac:dyDescent="0.5">
      <c r="B15" s="186">
        <v>3</v>
      </c>
      <c r="C15" s="179" t="s">
        <v>118</v>
      </c>
      <c r="D15" s="177">
        <v>106150.19672606001</v>
      </c>
      <c r="E15" s="177">
        <v>130425.4129967097</v>
      </c>
      <c r="F15" s="177">
        <v>159022.77745923001</v>
      </c>
      <c r="G15" s="177">
        <v>168373.59797932961</v>
      </c>
      <c r="H15" s="177">
        <v>168080.6357056096</v>
      </c>
      <c r="I15" s="180">
        <f t="shared" si="0"/>
        <v>22.868743553341051</v>
      </c>
      <c r="J15" s="180">
        <f t="shared" si="0"/>
        <v>21.926221129345212</v>
      </c>
      <c r="K15" s="180">
        <v>-0.17399537530579889</v>
      </c>
    </row>
    <row r="16" spans="2:11" x14ac:dyDescent="0.5">
      <c r="B16" s="185">
        <v>4</v>
      </c>
      <c r="C16" s="179" t="s">
        <v>391</v>
      </c>
      <c r="D16" s="177">
        <v>41.041601650000004</v>
      </c>
      <c r="E16" s="177">
        <v>10.674746287900005</v>
      </c>
      <c r="F16" s="177">
        <v>37.580378059100006</v>
      </c>
      <c r="G16" s="177">
        <v>47.7029628477</v>
      </c>
      <c r="H16" s="177">
        <v>44.673404908099997</v>
      </c>
      <c r="I16" s="180">
        <f t="shared" si="0"/>
        <v>-73.990424694110331</v>
      </c>
      <c r="J16" s="180">
        <f t="shared" si="0"/>
        <v>252.04937940022015</v>
      </c>
      <c r="K16" s="180">
        <v>-6.3508800266188787</v>
      </c>
    </row>
    <row r="17" spans="2:11" x14ac:dyDescent="0.5">
      <c r="B17" s="178">
        <v>5</v>
      </c>
      <c r="C17" s="179" t="s">
        <v>392</v>
      </c>
      <c r="D17" s="177">
        <v>29558.021974505216</v>
      </c>
      <c r="E17" s="177">
        <v>37482.787306245227</v>
      </c>
      <c r="F17" s="177">
        <v>42123.340044404024</v>
      </c>
      <c r="G17" s="177">
        <v>45010.549400231044</v>
      </c>
      <c r="H17" s="177">
        <v>49561.722018247114</v>
      </c>
      <c r="I17" s="180">
        <f t="shared" si="0"/>
        <v>26.810878409168875</v>
      </c>
      <c r="J17" s="180">
        <f t="shared" si="0"/>
        <v>12.380490010639114</v>
      </c>
      <c r="K17" s="180">
        <v>10.11134651467442</v>
      </c>
    </row>
    <row r="18" spans="2:11" x14ac:dyDescent="0.5">
      <c r="B18" s="178"/>
      <c r="C18" s="187" t="s">
        <v>393</v>
      </c>
      <c r="D18" s="177">
        <v>7631.0530343424907</v>
      </c>
      <c r="E18" s="177">
        <v>10760.370147815291</v>
      </c>
      <c r="F18" s="177">
        <v>11707.879956755312</v>
      </c>
      <c r="G18" s="177">
        <v>15673.401007353967</v>
      </c>
      <c r="H18" s="177">
        <v>17668.359713966849</v>
      </c>
      <c r="I18" s="180">
        <f t="shared" si="0"/>
        <v>41.007670886177102</v>
      </c>
      <c r="J18" s="180">
        <f t="shared" si="0"/>
        <v>8.8055503288834096</v>
      </c>
      <c r="K18" s="180">
        <v>12.728307695801613</v>
      </c>
    </row>
    <row r="19" spans="2:11" x14ac:dyDescent="0.5">
      <c r="B19" s="185"/>
      <c r="C19" s="187" t="s">
        <v>394</v>
      </c>
      <c r="D19" s="177">
        <v>4002.8836038227128</v>
      </c>
      <c r="E19" s="177">
        <v>4175.6323816310896</v>
      </c>
      <c r="F19" s="177">
        <v>4726.9839512065701</v>
      </c>
      <c r="G19" s="177">
        <v>5906.2738094254764</v>
      </c>
      <c r="H19" s="177">
        <v>6483.7226066999974</v>
      </c>
      <c r="I19" s="180">
        <f t="shared" si="0"/>
        <v>4.3156083190478878</v>
      </c>
      <c r="J19" s="180">
        <f t="shared" si="0"/>
        <v>13.204025622583924</v>
      </c>
      <c r="K19" s="180">
        <v>9.7768714405519823</v>
      </c>
    </row>
    <row r="20" spans="2:11" x14ac:dyDescent="0.5">
      <c r="B20" s="186"/>
      <c r="C20" s="187" t="s">
        <v>395</v>
      </c>
      <c r="D20" s="177">
        <v>17924.085336340006</v>
      </c>
      <c r="E20" s="177">
        <v>22546.784776798846</v>
      </c>
      <c r="F20" s="177">
        <v>25688.476136442114</v>
      </c>
      <c r="G20" s="177">
        <v>23430.874583451576</v>
      </c>
      <c r="H20" s="177">
        <v>25409.639697580256</v>
      </c>
      <c r="I20" s="180">
        <f t="shared" si="0"/>
        <v>25.79043423257194</v>
      </c>
      <c r="J20" s="180">
        <f t="shared" si="0"/>
        <v>13.934099210793638</v>
      </c>
      <c r="K20" s="180">
        <v>8.4451184571924376</v>
      </c>
    </row>
    <row r="21" spans="2:11" x14ac:dyDescent="0.5">
      <c r="B21" s="186">
        <v>6</v>
      </c>
      <c r="C21" s="179" t="s">
        <v>396</v>
      </c>
      <c r="D21" s="177">
        <v>8481.8638741449959</v>
      </c>
      <c r="E21" s="177">
        <v>19298.347909995005</v>
      </c>
      <c r="F21" s="177">
        <v>22174.091932785865</v>
      </c>
      <c r="G21" s="177">
        <v>21517.991149640002</v>
      </c>
      <c r="H21" s="177">
        <v>21319.353587199195</v>
      </c>
      <c r="I21" s="180">
        <f t="shared" si="0"/>
        <v>127.52484826856943</v>
      </c>
      <c r="J21" s="180">
        <f t="shared" si="0"/>
        <v>14.901503673801283</v>
      </c>
      <c r="K21" s="180">
        <v>-0.92312317195153093</v>
      </c>
    </row>
    <row r="22" spans="2:11" x14ac:dyDescent="0.5">
      <c r="B22" s="188">
        <v>7</v>
      </c>
      <c r="C22" s="179" t="s">
        <v>397</v>
      </c>
      <c r="D22" s="177">
        <v>5419.3820209691066</v>
      </c>
      <c r="E22" s="177">
        <v>11838.628286575153</v>
      </c>
      <c r="F22" s="177">
        <v>12377.799630263951</v>
      </c>
      <c r="G22" s="177">
        <v>3733.6222042228137</v>
      </c>
      <c r="H22" s="177">
        <v>3536.4313638187032</v>
      </c>
      <c r="I22" s="180">
        <f t="shared" si="0"/>
        <v>118.4497834027604</v>
      </c>
      <c r="J22" s="180">
        <f t="shared" si="0"/>
        <v>4.5543396636602882</v>
      </c>
      <c r="K22" s="180">
        <v>-5.2814888496506986</v>
      </c>
    </row>
    <row r="23" spans="2:11" x14ac:dyDescent="0.5">
      <c r="B23" s="383" t="s">
        <v>398</v>
      </c>
      <c r="C23" s="383"/>
      <c r="D23" s="189">
        <v>325168.6696997573</v>
      </c>
      <c r="E23" s="189">
        <v>445497.16391315096</v>
      </c>
      <c r="F23" s="189">
        <v>519651.11203328439</v>
      </c>
      <c r="G23" s="189">
        <v>526757.02518928796</v>
      </c>
      <c r="H23" s="189">
        <v>526228.69066094025</v>
      </c>
      <c r="I23" s="190">
        <f t="shared" si="0"/>
        <v>37.004947101606774</v>
      </c>
      <c r="J23" s="190">
        <f t="shared" si="0"/>
        <v>16.645212164490825</v>
      </c>
      <c r="K23" s="190">
        <v>-0.10029947453626371</v>
      </c>
    </row>
    <row r="24" spans="2:11" x14ac:dyDescent="0.5">
      <c r="B24" s="191"/>
      <c r="C24" s="192" t="s">
        <v>132</v>
      </c>
      <c r="D24" s="177">
        <v>0</v>
      </c>
      <c r="E24" s="177">
        <v>0</v>
      </c>
      <c r="F24" s="177">
        <v>0</v>
      </c>
      <c r="G24" s="177">
        <v>0</v>
      </c>
      <c r="H24" s="177">
        <v>0</v>
      </c>
      <c r="I24" s="193"/>
      <c r="J24" s="194"/>
      <c r="K24" s="195"/>
    </row>
    <row r="25" spans="2:11" x14ac:dyDescent="0.5">
      <c r="B25" s="196">
        <v>1</v>
      </c>
      <c r="C25" s="197" t="s">
        <v>133</v>
      </c>
      <c r="D25" s="177">
        <v>30381.570250064004</v>
      </c>
      <c r="E25" s="177">
        <v>28288.442433063999</v>
      </c>
      <c r="F25" s="177">
        <v>20319.620954951995</v>
      </c>
      <c r="G25" s="177">
        <v>21109.484108683999</v>
      </c>
      <c r="H25" s="177">
        <v>21726.655924904</v>
      </c>
      <c r="I25" s="180">
        <f t="shared" ref="I25:J40" si="1">IFERROR((E25-D25)/D25*100,0)</f>
        <v>-6.8894655535310738</v>
      </c>
      <c r="J25" s="180">
        <f t="shared" si="1"/>
        <v>-28.169884209665476</v>
      </c>
      <c r="K25" s="180">
        <v>2.9236707682785568</v>
      </c>
    </row>
    <row r="26" spans="2:11" x14ac:dyDescent="0.5">
      <c r="B26" s="198"/>
      <c r="C26" s="182" t="s">
        <v>134</v>
      </c>
      <c r="D26" s="177">
        <v>379.45902806999999</v>
      </c>
      <c r="E26" s="177">
        <v>521.09870777000003</v>
      </c>
      <c r="F26" s="177">
        <v>371.40727201999982</v>
      </c>
      <c r="G26" s="177">
        <v>557.50051506</v>
      </c>
      <c r="H26" s="177">
        <v>491.89022453999996</v>
      </c>
      <c r="I26" s="180">
        <f t="shared" si="1"/>
        <v>37.326738652235022</v>
      </c>
      <c r="J26" s="180">
        <f t="shared" si="1"/>
        <v>-28.726119162834362</v>
      </c>
      <c r="K26" s="180">
        <v>-11.768651103925679</v>
      </c>
    </row>
    <row r="27" spans="2:11" x14ac:dyDescent="0.5">
      <c r="B27" s="199"/>
      <c r="C27" s="182" t="s">
        <v>137</v>
      </c>
      <c r="D27" s="177">
        <v>16871.95208915</v>
      </c>
      <c r="E27" s="177">
        <v>17507.108433120004</v>
      </c>
      <c r="F27" s="177">
        <v>10770.062183620004</v>
      </c>
      <c r="G27" s="177">
        <v>11628.089674210003</v>
      </c>
      <c r="H27" s="177">
        <v>12161.685639840001</v>
      </c>
      <c r="I27" s="180">
        <f t="shared" si="1"/>
        <v>3.7645693907491578</v>
      </c>
      <c r="J27" s="180">
        <f t="shared" si="1"/>
        <v>-38.48177598965934</v>
      </c>
      <c r="K27" s="180">
        <v>4.5888532044387604</v>
      </c>
    </row>
    <row r="28" spans="2:11" x14ac:dyDescent="0.5">
      <c r="B28" s="200"/>
      <c r="C28" s="182" t="s">
        <v>142</v>
      </c>
      <c r="D28" s="177">
        <v>13130.159132844003</v>
      </c>
      <c r="E28" s="177">
        <v>10260.235292174004</v>
      </c>
      <c r="F28" s="177">
        <v>9178.1514993119981</v>
      </c>
      <c r="G28" s="177">
        <v>8923.8939194139984</v>
      </c>
      <c r="H28" s="177">
        <v>9073.0800605239983</v>
      </c>
      <c r="I28" s="180">
        <f t="shared" si="1"/>
        <v>-21.857494731279552</v>
      </c>
      <c r="J28" s="180">
        <f t="shared" si="1"/>
        <v>-10.546383801620664</v>
      </c>
      <c r="K28" s="180">
        <v>1.6717605840813987</v>
      </c>
    </row>
    <row r="29" spans="2:11" x14ac:dyDescent="0.5">
      <c r="B29" s="201">
        <v>2</v>
      </c>
      <c r="C29" s="182" t="s">
        <v>399</v>
      </c>
      <c r="D29" s="177">
        <v>467.56</v>
      </c>
      <c r="E29" s="177">
        <v>559.34220000000005</v>
      </c>
      <c r="F29" s="177">
        <v>761.6</v>
      </c>
      <c r="G29" s="177">
        <v>883.12999000000002</v>
      </c>
      <c r="H29" s="177">
        <v>883.12999000000002</v>
      </c>
      <c r="I29" s="180">
        <f t="shared" si="1"/>
        <v>19.630036786722567</v>
      </c>
      <c r="J29" s="180">
        <f t="shared" si="1"/>
        <v>36.159939300127888</v>
      </c>
      <c r="K29" s="180">
        <v>0</v>
      </c>
    </row>
    <row r="30" spans="2:11" x14ac:dyDescent="0.5">
      <c r="B30" s="202">
        <v>3</v>
      </c>
      <c r="C30" s="179" t="s">
        <v>146</v>
      </c>
      <c r="D30" s="177">
        <v>9731.8269380200018</v>
      </c>
      <c r="E30" s="177">
        <v>14153.18246543</v>
      </c>
      <c r="F30" s="177">
        <v>5333.8996978600007</v>
      </c>
      <c r="G30" s="177">
        <v>8486.6265271200009</v>
      </c>
      <c r="H30" s="177">
        <v>8397.1518240800015</v>
      </c>
      <c r="I30" s="180">
        <f t="shared" si="1"/>
        <v>45.431916900790561</v>
      </c>
      <c r="J30" s="180">
        <f t="shared" si="1"/>
        <v>-62.313071912353479</v>
      </c>
      <c r="K30" s="180">
        <v>-1.0543023515182697</v>
      </c>
    </row>
    <row r="31" spans="2:11" x14ac:dyDescent="0.5">
      <c r="B31" s="203">
        <v>4</v>
      </c>
      <c r="C31" s="179" t="s">
        <v>400</v>
      </c>
      <c r="D31" s="177">
        <v>262732.25177442998</v>
      </c>
      <c r="E31" s="177">
        <v>365554.01504372951</v>
      </c>
      <c r="F31" s="177">
        <v>449685.75733884494</v>
      </c>
      <c r="G31" s="177">
        <v>451219.93765841529</v>
      </c>
      <c r="H31" s="177">
        <v>448972.9341710548</v>
      </c>
      <c r="I31" s="180">
        <f t="shared" si="1"/>
        <v>39.135569605507605</v>
      </c>
      <c r="J31" s="180">
        <f t="shared" si="1"/>
        <v>23.01485931841048</v>
      </c>
      <c r="K31" s="180">
        <v>-0.49798408709978736</v>
      </c>
    </row>
    <row r="32" spans="2:11" x14ac:dyDescent="0.5">
      <c r="B32" s="198"/>
      <c r="C32" s="182" t="s">
        <v>401</v>
      </c>
      <c r="D32" s="177">
        <v>39720.689920270001</v>
      </c>
      <c r="E32" s="177">
        <v>54127.788161430006</v>
      </c>
      <c r="F32" s="177">
        <v>90238.857239690013</v>
      </c>
      <c r="G32" s="177">
        <v>72627.255938479997</v>
      </c>
      <c r="H32" s="177">
        <v>76520.584283000004</v>
      </c>
      <c r="I32" s="180">
        <f t="shared" si="1"/>
        <v>36.271017119991839</v>
      </c>
      <c r="J32" s="180">
        <f t="shared" si="1"/>
        <v>66.714473849481578</v>
      </c>
      <c r="K32" s="180">
        <v>5.36069867188416</v>
      </c>
    </row>
    <row r="33" spans="2:11" x14ac:dyDescent="0.5">
      <c r="B33" s="200"/>
      <c r="C33" s="182" t="s">
        <v>402</v>
      </c>
      <c r="D33" s="177">
        <v>223011.56185415993</v>
      </c>
      <c r="E33" s="177">
        <v>311426.2268822997</v>
      </c>
      <c r="F33" s="177">
        <v>359446.90009915491</v>
      </c>
      <c r="G33" s="177">
        <v>378592.68171993515</v>
      </c>
      <c r="H33" s="177">
        <v>372452.34988805483</v>
      </c>
      <c r="I33" s="180">
        <f t="shared" si="1"/>
        <v>39.645776341389514</v>
      </c>
      <c r="J33" s="180">
        <f t="shared" si="1"/>
        <v>15.419598309876491</v>
      </c>
      <c r="K33" s="180">
        <v>-1.6218833929871488</v>
      </c>
    </row>
    <row r="34" spans="2:11" x14ac:dyDescent="0.5">
      <c r="B34" s="201">
        <v>5</v>
      </c>
      <c r="C34" s="179" t="s">
        <v>154</v>
      </c>
      <c r="D34" s="177">
        <v>2222.7226718630391</v>
      </c>
      <c r="E34" s="177">
        <v>2565.3824270089995</v>
      </c>
      <c r="F34" s="177">
        <v>3073.0957500523609</v>
      </c>
      <c r="G34" s="177">
        <v>3141.9837287241012</v>
      </c>
      <c r="H34" s="177">
        <v>3155.7810100412016</v>
      </c>
      <c r="I34" s="180">
        <f t="shared" si="1"/>
        <v>15.416217213402977</v>
      </c>
      <c r="J34" s="180">
        <f t="shared" si="1"/>
        <v>19.790941019086524</v>
      </c>
      <c r="K34" s="180">
        <v>0.43912644075668877</v>
      </c>
    </row>
    <row r="35" spans="2:11" x14ac:dyDescent="0.5">
      <c r="B35" s="202">
        <v>6</v>
      </c>
      <c r="C35" s="179" t="s">
        <v>155</v>
      </c>
      <c r="D35" s="177">
        <v>11063.231908766804</v>
      </c>
      <c r="E35" s="177">
        <v>15031.023641503067</v>
      </c>
      <c r="F35" s="177">
        <v>18136.786196785364</v>
      </c>
      <c r="G35" s="177">
        <v>20618.311815586527</v>
      </c>
      <c r="H35" s="177">
        <v>21258.687535106492</v>
      </c>
      <c r="I35" s="180">
        <f t="shared" si="1"/>
        <v>35.864671060470833</v>
      </c>
      <c r="J35" s="180">
        <f t="shared" si="1"/>
        <v>20.662348948123459</v>
      </c>
      <c r="K35" s="180">
        <v>3.1058591277869292</v>
      </c>
    </row>
    <row r="36" spans="2:11" x14ac:dyDescent="0.5">
      <c r="B36" s="202">
        <v>7</v>
      </c>
      <c r="C36" s="179" t="s">
        <v>403</v>
      </c>
      <c r="D36" s="177">
        <v>11.081014559999998</v>
      </c>
      <c r="E36" s="177">
        <v>7.2035633300000015</v>
      </c>
      <c r="F36" s="177">
        <v>3.3029326500000002</v>
      </c>
      <c r="G36" s="177">
        <v>2.7215156500000002</v>
      </c>
      <c r="H36" s="177">
        <v>2.6754606500000002</v>
      </c>
      <c r="I36" s="180">
        <f t="shared" si="1"/>
        <v>-34.991843111520978</v>
      </c>
      <c r="J36" s="180">
        <f t="shared" si="1"/>
        <v>-54.148627579289986</v>
      </c>
      <c r="K36" s="180">
        <v>-1.6922555635496697</v>
      </c>
    </row>
    <row r="37" spans="2:11" x14ac:dyDescent="0.5">
      <c r="B37" s="202">
        <v>8</v>
      </c>
      <c r="C37" s="179" t="s">
        <v>404</v>
      </c>
      <c r="D37" s="177">
        <v>1.3357586899999998</v>
      </c>
      <c r="E37" s="177">
        <v>1.3357586899999998</v>
      </c>
      <c r="F37" s="177">
        <v>1.3357586899999998</v>
      </c>
      <c r="G37" s="177">
        <v>1.3357586899999998</v>
      </c>
      <c r="H37" s="177">
        <v>1.3357586899999998</v>
      </c>
      <c r="I37" s="180">
        <f t="shared" si="1"/>
        <v>0</v>
      </c>
      <c r="J37" s="180">
        <f t="shared" si="1"/>
        <v>0</v>
      </c>
      <c r="K37" s="180">
        <v>0</v>
      </c>
    </row>
    <row r="38" spans="2:11" x14ac:dyDescent="0.5">
      <c r="B38" s="202">
        <v>9</v>
      </c>
      <c r="C38" s="179" t="s">
        <v>396</v>
      </c>
      <c r="D38" s="177">
        <v>8469.0563456300006</v>
      </c>
      <c r="E38" s="177">
        <v>19324.723121619998</v>
      </c>
      <c r="F38" s="177">
        <v>22175.752291289999</v>
      </c>
      <c r="G38" s="177">
        <v>20767.927206546665</v>
      </c>
      <c r="H38" s="177">
        <v>21004.958639667166</v>
      </c>
      <c r="I38" s="180">
        <f t="shared" si="1"/>
        <v>128.18035838894232</v>
      </c>
      <c r="J38" s="180">
        <f t="shared" si="1"/>
        <v>14.753273057145865</v>
      </c>
      <c r="K38" s="180">
        <v>1.1413340906057372</v>
      </c>
    </row>
    <row r="39" spans="2:11" x14ac:dyDescent="0.5">
      <c r="B39" s="202">
        <v>10</v>
      </c>
      <c r="C39" s="179" t="s">
        <v>397</v>
      </c>
      <c r="D39" s="177">
        <v>88.03303535770003</v>
      </c>
      <c r="E39" s="177">
        <v>12.51327886520002</v>
      </c>
      <c r="F39" s="177">
        <v>159.96111695999991</v>
      </c>
      <c r="G39" s="177">
        <v>525.56688403391172</v>
      </c>
      <c r="H39" s="177">
        <v>788.56333563508349</v>
      </c>
      <c r="I39" s="180">
        <f t="shared" si="1"/>
        <v>-85.785700999226634</v>
      </c>
      <c r="J39" s="180">
        <f t="shared" si="1"/>
        <v>1178.3309529276044</v>
      </c>
      <c r="K39" s="180">
        <v>50.040529491238296</v>
      </c>
    </row>
    <row r="40" spans="2:11" x14ac:dyDescent="0.5">
      <c r="B40" s="374" t="s">
        <v>398</v>
      </c>
      <c r="C40" s="374"/>
      <c r="D40" s="189">
        <v>325168.66969738138</v>
      </c>
      <c r="E40" s="189">
        <v>445497.1639332411</v>
      </c>
      <c r="F40" s="189">
        <v>519651.11203808466</v>
      </c>
      <c r="G40" s="189">
        <v>526757.02519345039</v>
      </c>
      <c r="H40" s="189">
        <v>526191.8736498286</v>
      </c>
      <c r="I40" s="190">
        <f t="shared" si="1"/>
        <v>37.004947108786212</v>
      </c>
      <c r="J40" s="190">
        <f t="shared" si="1"/>
        <v>16.645212160308098</v>
      </c>
      <c r="K40" s="190">
        <v>-0.10728884791128092</v>
      </c>
    </row>
    <row r="41" spans="2:11" x14ac:dyDescent="0.5">
      <c r="B41" s="204"/>
      <c r="C41" s="204"/>
      <c r="D41" s="205"/>
      <c r="E41" s="205"/>
      <c r="F41" s="205"/>
      <c r="G41" s="205"/>
      <c r="H41" s="205"/>
      <c r="I41" s="206"/>
      <c r="J41" s="206"/>
      <c r="K41" s="206"/>
    </row>
    <row r="42" spans="2:11" x14ac:dyDescent="0.5">
      <c r="C42" s="207" t="s">
        <v>130</v>
      </c>
      <c r="D42" s="208"/>
      <c r="E42" s="208"/>
      <c r="F42" s="208"/>
      <c r="G42" s="208"/>
      <c r="H42" s="208"/>
      <c r="J42" s="208"/>
      <c r="K42" s="208"/>
    </row>
    <row r="43" spans="2:11" x14ac:dyDescent="0.5">
      <c r="C43" s="209" t="s">
        <v>330</v>
      </c>
      <c r="D43" s="208"/>
      <c r="E43" s="208"/>
      <c r="F43" s="208"/>
      <c r="G43" s="208"/>
      <c r="H43" s="208"/>
      <c r="J43" s="208"/>
      <c r="K43" s="208"/>
    </row>
    <row r="44" spans="2:11" x14ac:dyDescent="0.5">
      <c r="C44" s="210" t="s">
        <v>405</v>
      </c>
      <c r="D44" s="177">
        <v>21964.535824587234</v>
      </c>
      <c r="E44" s="177">
        <v>18279.395993541704</v>
      </c>
      <c r="F44" s="177">
        <v>30522.152256529997</v>
      </c>
      <c r="G44" s="177">
        <v>18975.661466716905</v>
      </c>
      <c r="H44" s="177">
        <v>22024.793906176397</v>
      </c>
      <c r="I44" s="177">
        <v>-16.77768135177417</v>
      </c>
      <c r="J44" s="177">
        <v>66.975715539582282</v>
      </c>
      <c r="K44" s="177">
        <v>16.068649015517249</v>
      </c>
    </row>
    <row r="45" spans="2:11" x14ac:dyDescent="0.5">
      <c r="C45" s="211" t="s">
        <v>167</v>
      </c>
      <c r="D45" s="177">
        <v>8068.621880619994</v>
      </c>
      <c r="E45" s="177">
        <v>8526.843212921709</v>
      </c>
      <c r="F45" s="177">
        <v>10282.376176619999</v>
      </c>
      <c r="G45" s="177">
        <v>5859.2697280669108</v>
      </c>
      <c r="H45" s="177">
        <v>6806.6151350369155</v>
      </c>
      <c r="I45" s="177">
        <v>5.6790532395912097</v>
      </c>
      <c r="J45" s="177">
        <v>20.588310584131865</v>
      </c>
      <c r="K45" s="177">
        <v>16.168318765597306</v>
      </c>
    </row>
    <row r="46" spans="2:11" x14ac:dyDescent="0.5">
      <c r="C46" s="211" t="s">
        <v>406</v>
      </c>
      <c r="D46" s="177">
        <v>13895.913943967233</v>
      </c>
      <c r="E46" s="177">
        <v>9752.5527806199989</v>
      </c>
      <c r="F46" s="177">
        <v>20239.77607991</v>
      </c>
      <c r="G46" s="177">
        <v>13116.391738650005</v>
      </c>
      <c r="H46" s="177">
        <v>15218.178771139486</v>
      </c>
      <c r="I46" s="177">
        <v>-29.817118759187704</v>
      </c>
      <c r="J46" s="177">
        <v>107.5331098964152</v>
      </c>
      <c r="K46" s="177">
        <v>16.024125189065192</v>
      </c>
    </row>
    <row r="47" spans="2:11" x14ac:dyDescent="0.5">
      <c r="C47" s="210" t="s">
        <v>407</v>
      </c>
      <c r="D47" s="177">
        <v>38.316061149999996</v>
      </c>
      <c r="E47" s="177">
        <v>16.164283390000001</v>
      </c>
      <c r="F47" s="177">
        <v>19.981650199999997</v>
      </c>
      <c r="G47" s="177">
        <v>16.914234359999995</v>
      </c>
      <c r="H47" s="177">
        <v>21.499790700000002</v>
      </c>
      <c r="I47" s="177">
        <v>-57.813295769834092</v>
      </c>
      <c r="J47" s="177">
        <v>23.61605966622437</v>
      </c>
      <c r="K47" s="177">
        <v>27.11063499772867</v>
      </c>
    </row>
    <row r="48" spans="2:11" x14ac:dyDescent="0.5">
      <c r="C48" s="210" t="s">
        <v>408</v>
      </c>
      <c r="D48" s="177">
        <v>8757.2275591160069</v>
      </c>
      <c r="E48" s="177">
        <v>9378.5188447590026</v>
      </c>
      <c r="F48" s="177">
        <v>11857.162195293684</v>
      </c>
      <c r="G48" s="177">
        <v>6406.8753374932812</v>
      </c>
      <c r="H48" s="177">
        <v>7411.2952110853148</v>
      </c>
      <c r="I48" s="177">
        <v>7.0946116387743103</v>
      </c>
      <c r="J48" s="177">
        <v>26.428942475493571</v>
      </c>
      <c r="K48" s="177">
        <v>15.677218935635127</v>
      </c>
    </row>
    <row r="49" spans="3:11" x14ac:dyDescent="0.5">
      <c r="C49" s="210" t="s">
        <v>409</v>
      </c>
      <c r="D49" s="177">
        <v>2907.399151989589</v>
      </c>
      <c r="E49" s="177">
        <v>3352.7162369260996</v>
      </c>
      <c r="F49" s="177">
        <v>4357.8270836267402</v>
      </c>
      <c r="G49" s="177">
        <v>2163.3609998893921</v>
      </c>
      <c r="H49" s="177">
        <v>2536.3561560008025</v>
      </c>
      <c r="I49" s="177">
        <v>15.316682081019787</v>
      </c>
      <c r="J49" s="177">
        <v>29.979001372993181</v>
      </c>
      <c r="K49" s="177">
        <v>17.241466224568196</v>
      </c>
    </row>
    <row r="50" spans="3:11" x14ac:dyDescent="0.5">
      <c r="C50" s="210" t="s">
        <v>410</v>
      </c>
      <c r="D50" s="177">
        <v>140.05048382999999</v>
      </c>
      <c r="E50" s="177">
        <v>35.690527689999996</v>
      </c>
      <c r="F50" s="177">
        <v>19.585328789999998</v>
      </c>
      <c r="G50" s="177">
        <v>1.9294773099999998</v>
      </c>
      <c r="H50" s="177">
        <v>2.13354731</v>
      </c>
      <c r="I50" s="177">
        <v>-74.515955451233665</v>
      </c>
      <c r="J50" s="177">
        <v>-45.124574900898587</v>
      </c>
      <c r="K50" s="177">
        <v>10.576439481426201</v>
      </c>
    </row>
    <row r="51" spans="3:11" x14ac:dyDescent="0.5">
      <c r="C51" s="212" t="s">
        <v>411</v>
      </c>
      <c r="D51" s="177">
        <v>6648.2541233002639</v>
      </c>
      <c r="E51" s="177">
        <v>17302.773723081053</v>
      </c>
      <c r="F51" s="177">
        <v>5527.1587971726276</v>
      </c>
      <c r="G51" s="177">
        <v>8741.906772468843</v>
      </c>
      <c r="H51" s="177">
        <v>10475.283531510797</v>
      </c>
      <c r="I51" s="177">
        <v>160.26041427086383</v>
      </c>
      <c r="J51" s="177">
        <v>-68.056226789814232</v>
      </c>
      <c r="K51" s="177">
        <v>19.82836015251193</v>
      </c>
    </row>
    <row r="52" spans="3:11" x14ac:dyDescent="0.5">
      <c r="C52" s="213" t="s">
        <v>412</v>
      </c>
      <c r="D52" s="177">
        <v>6631.6922402702639</v>
      </c>
      <c r="E52" s="177">
        <v>17265.361553821051</v>
      </c>
      <c r="F52" s="177">
        <v>5506.3830931326274</v>
      </c>
      <c r="G52" s="177">
        <v>8741.724272468844</v>
      </c>
      <c r="H52" s="177">
        <v>10475.101031510798</v>
      </c>
      <c r="I52" s="177">
        <v>160.34624238107631</v>
      </c>
      <c r="J52" s="177">
        <v>-68.107339797271777</v>
      </c>
      <c r="K52" s="177">
        <v>19.828774106969316</v>
      </c>
    </row>
    <row r="53" spans="3:11" x14ac:dyDescent="0.5">
      <c r="C53" s="214" t="s">
        <v>413</v>
      </c>
      <c r="D53" s="177">
        <v>3363.6918934440628</v>
      </c>
      <c r="E53" s="177">
        <v>4556.4837285746644</v>
      </c>
      <c r="F53" s="177">
        <v>1984.9815402498662</v>
      </c>
      <c r="G53" s="177">
        <v>4392.1274270272406</v>
      </c>
      <c r="H53" s="177">
        <v>4547.564304421674</v>
      </c>
      <c r="I53" s="177">
        <v>35.460793464924329</v>
      </c>
      <c r="J53" s="177">
        <v>-56.436110419935638</v>
      </c>
      <c r="K53" s="177">
        <v>3.5389883371311699</v>
      </c>
    </row>
    <row r="54" spans="3:11" x14ac:dyDescent="0.5">
      <c r="C54" s="214" t="s">
        <v>414</v>
      </c>
      <c r="D54" s="177">
        <v>3090.5278030653981</v>
      </c>
      <c r="E54" s="177">
        <v>11628.86095440602</v>
      </c>
      <c r="F54" s="177">
        <v>2839.6785266602501</v>
      </c>
      <c r="G54" s="177">
        <v>4047.7562608187509</v>
      </c>
      <c r="H54" s="177">
        <v>5662.6271465091259</v>
      </c>
      <c r="I54" s="177">
        <v>276.27427078545344</v>
      </c>
      <c r="J54" s="177">
        <v>-75.580768075274534</v>
      </c>
      <c r="K54" s="177">
        <v>39.895457671745547</v>
      </c>
    </row>
    <row r="55" spans="3:11" x14ac:dyDescent="0.5">
      <c r="C55" s="214" t="s">
        <v>415</v>
      </c>
      <c r="D55" s="177">
        <v>177.47254376079991</v>
      </c>
      <c r="E55" s="177">
        <v>1080.0168708403692</v>
      </c>
      <c r="F55" s="177">
        <v>681.72302622251186</v>
      </c>
      <c r="G55" s="177">
        <v>301.84058462285043</v>
      </c>
      <c r="H55" s="177">
        <v>264.84259058000009</v>
      </c>
      <c r="I55" s="177">
        <v>508.5543419583999</v>
      </c>
      <c r="J55" s="177">
        <v>-36.878483602570199</v>
      </c>
      <c r="K55" s="177">
        <v>-12.257461695907891</v>
      </c>
    </row>
    <row r="56" spans="3:11" x14ac:dyDescent="0.5">
      <c r="C56" s="213" t="s">
        <v>416</v>
      </c>
      <c r="D56" s="177">
        <v>0</v>
      </c>
      <c r="E56" s="177">
        <v>0</v>
      </c>
      <c r="F56" s="177">
        <v>0</v>
      </c>
      <c r="G56" s="177">
        <v>0</v>
      </c>
      <c r="H56" s="177">
        <v>0</v>
      </c>
      <c r="I56" s="177">
        <v>0</v>
      </c>
      <c r="J56" s="177">
        <v>0</v>
      </c>
      <c r="K56" s="177">
        <v>0</v>
      </c>
    </row>
    <row r="57" spans="3:11" x14ac:dyDescent="0.5">
      <c r="C57" s="213" t="s">
        <v>417</v>
      </c>
      <c r="D57" s="177">
        <v>0.51471699999999998</v>
      </c>
      <c r="E57" s="177">
        <v>0</v>
      </c>
      <c r="F57" s="177">
        <v>1.1770309999999999</v>
      </c>
      <c r="G57" s="177">
        <v>0</v>
      </c>
      <c r="H57" s="177">
        <v>0</v>
      </c>
      <c r="I57" s="177">
        <v>-100</v>
      </c>
      <c r="J57" s="177">
        <v>0</v>
      </c>
      <c r="K57" s="177">
        <v>0</v>
      </c>
    </row>
    <row r="58" spans="3:11" x14ac:dyDescent="0.5">
      <c r="C58" s="213" t="s">
        <v>418</v>
      </c>
      <c r="D58" s="177">
        <v>16.04716603</v>
      </c>
      <c r="E58" s="177">
        <v>37.412169260000006</v>
      </c>
      <c r="F58" s="177">
        <v>19.598673040000001</v>
      </c>
      <c r="G58" s="177">
        <v>0.1825</v>
      </c>
      <c r="H58" s="177">
        <v>0.1825</v>
      </c>
      <c r="I58" s="177">
        <v>133.13879341722</v>
      </c>
      <c r="J58" s="177">
        <v>-47.614176275647488</v>
      </c>
      <c r="K58" s="177">
        <v>0</v>
      </c>
    </row>
    <row r="59" spans="3:11" x14ac:dyDescent="0.5">
      <c r="C59" s="210" t="s">
        <v>419</v>
      </c>
      <c r="D59" s="177">
        <v>5.3113214199999996</v>
      </c>
      <c r="E59" s="177">
        <v>31.081356999999997</v>
      </c>
      <c r="F59" s="177">
        <v>34.905572659999997</v>
      </c>
      <c r="G59" s="177">
        <v>3.2793369999999999</v>
      </c>
      <c r="H59" s="177">
        <v>3.2793369999999999</v>
      </c>
      <c r="I59" s="177">
        <v>485.19066240205058</v>
      </c>
      <c r="J59" s="177">
        <v>12.303888983997709</v>
      </c>
      <c r="K59" s="177">
        <v>0</v>
      </c>
    </row>
    <row r="60" spans="3:11" x14ac:dyDescent="0.5">
      <c r="C60" s="210" t="s">
        <v>420</v>
      </c>
      <c r="D60" s="177">
        <v>17.958949149999995</v>
      </c>
      <c r="E60" s="177">
        <v>9.1199368699999983</v>
      </c>
      <c r="F60" s="177">
        <v>18.08405226</v>
      </c>
      <c r="G60" s="177">
        <v>5.5616629</v>
      </c>
      <c r="H60" s="177">
        <v>6.3783349399999993</v>
      </c>
      <c r="I60" s="177">
        <v>-49.217870189247677</v>
      </c>
      <c r="J60" s="177">
        <v>98.291419313300608</v>
      </c>
      <c r="K60" s="177">
        <v>14.683954325962464</v>
      </c>
    </row>
    <row r="61" spans="3:11" x14ac:dyDescent="0.5">
      <c r="C61" s="210" t="s">
        <v>421</v>
      </c>
      <c r="D61" s="177">
        <v>835.98319714668787</v>
      </c>
      <c r="E61" s="177">
        <v>1847.7436786974195</v>
      </c>
      <c r="F61" s="177">
        <v>1955.1274707561836</v>
      </c>
      <c r="G61" s="177">
        <v>573.98481031139136</v>
      </c>
      <c r="H61" s="177">
        <v>559.09749129070849</v>
      </c>
      <c r="I61" s="177">
        <v>121.02641356955415</v>
      </c>
      <c r="J61" s="177">
        <v>5.8116173415603365</v>
      </c>
      <c r="K61" s="177">
        <v>-2.5936782216599732</v>
      </c>
    </row>
    <row r="62" spans="3:11" x14ac:dyDescent="0.5">
      <c r="C62" s="210" t="s">
        <v>422</v>
      </c>
      <c r="D62" s="177">
        <v>2353.3501295372848</v>
      </c>
      <c r="E62" s="177">
        <v>5069.2496292235328</v>
      </c>
      <c r="F62" s="177">
        <v>5462.4250288657495</v>
      </c>
      <c r="G62" s="177">
        <v>1553.5549120684227</v>
      </c>
      <c r="H62" s="177">
        <v>1485.8454424205961</v>
      </c>
      <c r="I62" s="177">
        <v>115.40567064792214</v>
      </c>
      <c r="J62" s="177">
        <v>7.7560867662861606</v>
      </c>
      <c r="K62" s="177">
        <v>-4.3583570250296049</v>
      </c>
    </row>
    <row r="63" spans="3:11" x14ac:dyDescent="0.5">
      <c r="C63" s="210" t="s">
        <v>423</v>
      </c>
      <c r="D63" s="177">
        <v>5393.8332375335058</v>
      </c>
      <c r="E63" s="177">
        <v>11829.119844205752</v>
      </c>
      <c r="F63" s="177">
        <v>12376.255483476953</v>
      </c>
      <c r="G63" s="177">
        <v>3559.2111369274471</v>
      </c>
      <c r="H63" s="177">
        <v>3323.262898191867</v>
      </c>
      <c r="I63" s="177">
        <v>119.30822335944107</v>
      </c>
      <c r="J63" s="177">
        <v>4.62532839701682</v>
      </c>
      <c r="K63" s="177">
        <v>-6.6292284907623307</v>
      </c>
    </row>
    <row r="64" spans="3:11" x14ac:dyDescent="0.5">
      <c r="C64" s="210" t="s">
        <v>199</v>
      </c>
      <c r="D64" s="189">
        <v>49062.220038760533</v>
      </c>
      <c r="E64" s="189">
        <v>67151.574055384568</v>
      </c>
      <c r="F64" s="189">
        <v>72150.664919631934</v>
      </c>
      <c r="G64" s="189">
        <v>42002.2401474457</v>
      </c>
      <c r="H64" s="189">
        <v>47849.225646626503</v>
      </c>
      <c r="I64" s="189">
        <v>36.870231315119732</v>
      </c>
      <c r="J64" s="189">
        <v>7.444487987912642</v>
      </c>
      <c r="K64" s="189">
        <v>13.920651562048597</v>
      </c>
    </row>
    <row r="65" spans="3:11" x14ac:dyDescent="0.5">
      <c r="C65" s="215" t="s">
        <v>200</v>
      </c>
      <c r="D65" s="177"/>
      <c r="E65" s="177"/>
      <c r="F65" s="177"/>
      <c r="G65" s="177"/>
      <c r="H65" s="177"/>
      <c r="I65" s="177"/>
      <c r="J65" s="177"/>
      <c r="K65" s="177"/>
    </row>
    <row r="66" spans="3:11" x14ac:dyDescent="0.5">
      <c r="C66" s="210" t="s">
        <v>424</v>
      </c>
      <c r="D66" s="177">
        <v>41259.048316400011</v>
      </c>
      <c r="E66" s="177">
        <v>45304.10624778999</v>
      </c>
      <c r="F66" s="177">
        <v>59984.887754385236</v>
      </c>
      <c r="G66" s="177">
        <v>32156.523796725764</v>
      </c>
      <c r="H66" s="177">
        <v>36858.597565176438</v>
      </c>
      <c r="I66" s="177">
        <v>9.8040504966812687</v>
      </c>
      <c r="J66" s="177">
        <v>32.404968826222898</v>
      </c>
      <c r="K66" s="177">
        <v>14.622456700153169</v>
      </c>
    </row>
    <row r="67" spans="3:11" x14ac:dyDescent="0.5">
      <c r="C67" s="211" t="s">
        <v>358</v>
      </c>
      <c r="D67" s="177">
        <v>39362.009643429992</v>
      </c>
      <c r="E67" s="177">
        <v>43760.304021829987</v>
      </c>
      <c r="F67" s="177">
        <v>58457.09762344999</v>
      </c>
      <c r="G67" s="177">
        <v>31444.646551609618</v>
      </c>
      <c r="H67" s="177">
        <v>35999.763053610011</v>
      </c>
      <c r="I67" s="177">
        <v>11.173957880308899</v>
      </c>
      <c r="J67" s="177">
        <v>33.584761189703926</v>
      </c>
      <c r="K67" s="177">
        <v>14.486143116680134</v>
      </c>
    </row>
    <row r="68" spans="3:11" x14ac:dyDescent="0.5">
      <c r="C68" s="211" t="s">
        <v>359</v>
      </c>
      <c r="D68" s="177">
        <v>12.364797999999999</v>
      </c>
      <c r="E68" s="177">
        <v>13.194650000000001</v>
      </c>
      <c r="F68" s="177">
        <v>34.939623259999998</v>
      </c>
      <c r="G68" s="177">
        <v>30.777737870000003</v>
      </c>
      <c r="H68" s="177">
        <v>36.685955129999996</v>
      </c>
      <c r="I68" s="177">
        <v>6.7114076590657001</v>
      </c>
      <c r="J68" s="177">
        <v>164.80144043229637</v>
      </c>
      <c r="K68" s="177">
        <v>19.196398659821302</v>
      </c>
    </row>
    <row r="69" spans="3:11" x14ac:dyDescent="0.5">
      <c r="C69" s="211" t="s">
        <v>210</v>
      </c>
      <c r="D69" s="177">
        <v>1884.6738749699998</v>
      </c>
      <c r="E69" s="177">
        <v>1530.6075759599992</v>
      </c>
      <c r="F69" s="177">
        <v>1492.8505076752356</v>
      </c>
      <c r="G69" s="177">
        <v>681.09950724613316</v>
      </c>
      <c r="H69" s="177">
        <v>822.14855643644125</v>
      </c>
      <c r="I69" s="177">
        <v>-18.78660832053167</v>
      </c>
      <c r="J69" s="177">
        <v>-2.4668026526056037</v>
      </c>
      <c r="K69" s="177">
        <v>20.709022351316474</v>
      </c>
    </row>
    <row r="70" spans="3:11" x14ac:dyDescent="0.5">
      <c r="C70" s="210" t="s">
        <v>425</v>
      </c>
      <c r="D70" s="177">
        <v>717.95800303999988</v>
      </c>
      <c r="E70" s="177">
        <v>1419.6890413200003</v>
      </c>
      <c r="F70" s="177">
        <v>1442.4499250299968</v>
      </c>
      <c r="G70" s="177">
        <v>518.09977668400018</v>
      </c>
      <c r="H70" s="177">
        <v>623.82302167399985</v>
      </c>
      <c r="I70" s="177">
        <v>97.739844852861765</v>
      </c>
      <c r="J70" s="177">
        <v>1.6032302178534716</v>
      </c>
      <c r="K70" s="177">
        <v>20.405962277509815</v>
      </c>
    </row>
    <row r="71" spans="3:11" x14ac:dyDescent="0.5">
      <c r="C71" s="211" t="s">
        <v>212</v>
      </c>
      <c r="D71" s="177">
        <v>2.9010560000000001E-2</v>
      </c>
      <c r="E71" s="177">
        <v>8.8409500000000002E-3</v>
      </c>
      <c r="F71" s="177">
        <v>3.4371170000000006E-2</v>
      </c>
      <c r="G71" s="177">
        <v>0</v>
      </c>
      <c r="H71" s="177">
        <v>0</v>
      </c>
      <c r="I71" s="177">
        <v>-69.525062597895399</v>
      </c>
      <c r="J71" s="177">
        <v>288.77236043637851</v>
      </c>
      <c r="K71" s="177">
        <v>0</v>
      </c>
    </row>
    <row r="72" spans="3:11" x14ac:dyDescent="0.5">
      <c r="C72" s="211" t="s">
        <v>213</v>
      </c>
      <c r="D72" s="177">
        <v>414.59071736999994</v>
      </c>
      <c r="E72" s="177">
        <v>717.53590732999976</v>
      </c>
      <c r="F72" s="177">
        <v>746.95942490999994</v>
      </c>
      <c r="G72" s="177">
        <v>340.91335835999996</v>
      </c>
      <c r="H72" s="177">
        <v>420.81520506999999</v>
      </c>
      <c r="I72" s="177">
        <v>73.070905176499039</v>
      </c>
      <c r="J72" s="177">
        <v>4.1006334706631069</v>
      </c>
      <c r="K72" s="177">
        <v>23.437581646661304</v>
      </c>
    </row>
    <row r="73" spans="3:11" x14ac:dyDescent="0.5">
      <c r="C73" s="211" t="s">
        <v>214</v>
      </c>
      <c r="D73" s="177">
        <v>303.33827510999993</v>
      </c>
      <c r="E73" s="177">
        <v>702.14429303999987</v>
      </c>
      <c r="F73" s="177">
        <v>695.45612894999681</v>
      </c>
      <c r="G73" s="177">
        <v>177.18641832399999</v>
      </c>
      <c r="H73" s="177">
        <v>203.00781660399997</v>
      </c>
      <c r="I73" s="177">
        <v>131.47236951399572</v>
      </c>
      <c r="J73" s="177">
        <v>-0.95253413811084608</v>
      </c>
      <c r="K73" s="177">
        <v>14.573012155357995</v>
      </c>
    </row>
    <row r="74" spans="3:11" x14ac:dyDescent="0.5">
      <c r="C74" s="210" t="s">
        <v>426</v>
      </c>
      <c r="D74" s="177">
        <v>3726.3926771900005</v>
      </c>
      <c r="E74" s="177">
        <v>5025.3358067599002</v>
      </c>
      <c r="F74" s="177">
        <v>5494.6508484650003</v>
      </c>
      <c r="G74" s="177">
        <v>2438.7556649399994</v>
      </c>
      <c r="H74" s="177">
        <v>2729.8273836500002</v>
      </c>
      <c r="I74" s="177">
        <v>34.857924059399103</v>
      </c>
      <c r="J74" s="177">
        <v>9.3389787220546445</v>
      </c>
      <c r="K74" s="177">
        <v>11.935255462222043</v>
      </c>
    </row>
    <row r="75" spans="3:11" x14ac:dyDescent="0.5">
      <c r="C75" s="210" t="s">
        <v>427</v>
      </c>
      <c r="D75" s="177">
        <v>152.81691778999999</v>
      </c>
      <c r="E75" s="177">
        <v>270.42997174000004</v>
      </c>
      <c r="F75" s="177">
        <v>446.26673801489625</v>
      </c>
      <c r="G75" s="177">
        <v>93.097314230000009</v>
      </c>
      <c r="H75" s="177">
        <v>85.396777707000012</v>
      </c>
      <c r="I75" s="177">
        <v>76.963372675545742</v>
      </c>
      <c r="J75" s="177">
        <v>65.021182801420863</v>
      </c>
      <c r="K75" s="177">
        <v>-8.2714915963908098</v>
      </c>
    </row>
    <row r="76" spans="3:11" x14ac:dyDescent="0.5">
      <c r="C76" s="210" t="s">
        <v>428</v>
      </c>
      <c r="D76" s="177">
        <v>3133.8450719408743</v>
      </c>
      <c r="E76" s="177">
        <v>15072.159811151028</v>
      </c>
      <c r="F76" s="177">
        <v>4554.5541323196512</v>
      </c>
      <c r="G76" s="177">
        <v>6393.8660995054033</v>
      </c>
      <c r="H76" s="177">
        <v>6878.6431447335126</v>
      </c>
      <c r="I76" s="177">
        <v>380.94782815209294</v>
      </c>
      <c r="J76" s="177">
        <v>-69.781675689571728</v>
      </c>
      <c r="K76" s="177">
        <v>7.581907998755387</v>
      </c>
    </row>
    <row r="77" spans="3:11" x14ac:dyDescent="0.5">
      <c r="C77" s="210" t="s">
        <v>429</v>
      </c>
      <c r="D77" s="177">
        <v>2.2157460000000002</v>
      </c>
      <c r="E77" s="177">
        <v>8.6893650499999993</v>
      </c>
      <c r="F77" s="177">
        <v>6.1607132299999998</v>
      </c>
      <c r="G77" s="177">
        <v>2.2929329800000002</v>
      </c>
      <c r="H77" s="177">
        <v>2.9517669599999996</v>
      </c>
      <c r="I77" s="177">
        <v>292.16431170359772</v>
      </c>
      <c r="J77" s="177">
        <v>-29.100536177841896</v>
      </c>
      <c r="K77" s="177">
        <v>28.733241910978109</v>
      </c>
    </row>
    <row r="78" spans="3:11" x14ac:dyDescent="0.5">
      <c r="C78" s="210" t="s">
        <v>430</v>
      </c>
      <c r="D78" s="177">
        <v>18.123257899999999</v>
      </c>
      <c r="E78" s="177">
        <v>48.350549440000009</v>
      </c>
      <c r="F78" s="177">
        <v>63.277833429999994</v>
      </c>
      <c r="G78" s="177">
        <v>48.44873802</v>
      </c>
      <c r="H78" s="177">
        <v>57.77410828</v>
      </c>
      <c r="I78" s="177">
        <v>166.78729457356567</v>
      </c>
      <c r="J78" s="177">
        <v>30.873039009667934</v>
      </c>
      <c r="K78" s="177">
        <v>19.247911588843486</v>
      </c>
    </row>
    <row r="79" spans="3:11" x14ac:dyDescent="0.5">
      <c r="C79" s="210" t="s">
        <v>431</v>
      </c>
      <c r="D79" s="177">
        <v>51.820047677000019</v>
      </c>
      <c r="E79" s="177">
        <v>2.8132799999999998</v>
      </c>
      <c r="F79" s="177">
        <v>158.41696812999999</v>
      </c>
      <c r="G79" s="177">
        <v>351.15581824491176</v>
      </c>
      <c r="H79" s="177">
        <v>612.21186029135674</v>
      </c>
      <c r="I79" s="177">
        <v>-94.571058642138894</v>
      </c>
      <c r="J79" s="177">
        <v>5531.0416357419099</v>
      </c>
      <c r="K79" s="177">
        <v>74.341938388266385</v>
      </c>
    </row>
    <row r="80" spans="3:11" x14ac:dyDescent="0.5">
      <c r="C80" s="210" t="s">
        <v>224</v>
      </c>
      <c r="D80" s="189">
        <v>49062.22003793787</v>
      </c>
      <c r="E80" s="189">
        <v>67151.574073250944</v>
      </c>
      <c r="F80" s="189">
        <v>72150.664913004788</v>
      </c>
      <c r="G80" s="189">
        <v>42002.24014133009</v>
      </c>
      <c r="H80" s="189">
        <v>47849.225628472326</v>
      </c>
      <c r="I80" s="189">
        <v>36.870231353830491</v>
      </c>
      <c r="J80" s="189">
        <v>7.4444879494569793</v>
      </c>
      <c r="K80" s="189">
        <v>13.920651535413745</v>
      </c>
    </row>
    <row r="81" spans="3:11" x14ac:dyDescent="0.5">
      <c r="C81" s="215" t="s">
        <v>432</v>
      </c>
      <c r="D81" s="177"/>
      <c r="E81" s="177"/>
      <c r="F81" s="177"/>
      <c r="G81" s="177"/>
      <c r="H81" s="177"/>
      <c r="I81" s="177"/>
      <c r="J81" s="177"/>
      <c r="K81" s="177"/>
    </row>
    <row r="82" spans="3:11" x14ac:dyDescent="0.5">
      <c r="C82" s="210" t="s">
        <v>433</v>
      </c>
      <c r="D82" s="216">
        <v>19017</v>
      </c>
      <c r="E82" s="216">
        <v>20872</v>
      </c>
      <c r="F82" s="216">
        <v>23303</v>
      </c>
      <c r="G82" s="216">
        <v>23333</v>
      </c>
      <c r="H82" s="216">
        <v>23361</v>
      </c>
      <c r="I82" s="177">
        <v>9.7544302466214443</v>
      </c>
      <c r="J82" s="177">
        <v>11.647182828669989</v>
      </c>
      <c r="K82" s="177">
        <v>0.12000171431020444</v>
      </c>
    </row>
    <row r="83" spans="3:11" x14ac:dyDescent="0.5">
      <c r="C83" s="210" t="s">
        <v>434</v>
      </c>
      <c r="D83" s="216">
        <v>4057</v>
      </c>
      <c r="E83" s="216">
        <v>4685</v>
      </c>
      <c r="F83" s="216">
        <v>5135</v>
      </c>
      <c r="G83" s="216">
        <v>5151</v>
      </c>
      <c r="H83" s="216">
        <v>5157</v>
      </c>
      <c r="I83" s="177">
        <v>15.479418289376387</v>
      </c>
      <c r="J83" s="177">
        <v>9.6051227321237995</v>
      </c>
      <c r="K83" s="177">
        <v>0.11648223645894001</v>
      </c>
    </row>
    <row r="84" spans="3:11" x14ac:dyDescent="0.5">
      <c r="C84" s="210" t="s">
        <v>435</v>
      </c>
      <c r="D84" s="177">
        <v>310895.2</v>
      </c>
      <c r="E84" s="177">
        <v>362982.2</v>
      </c>
      <c r="F84" s="177">
        <v>428783.2</v>
      </c>
      <c r="G84" s="177">
        <v>440930.2</v>
      </c>
      <c r="H84" s="177">
        <v>442170.2</v>
      </c>
      <c r="I84" s="177">
        <v>16.753877190770396</v>
      </c>
      <c r="J84" s="177">
        <v>18.127886160808988</v>
      </c>
      <c r="K84" s="177">
        <v>0.28122364945744244</v>
      </c>
    </row>
    <row r="85" spans="3:11" x14ac:dyDescent="0.5">
      <c r="C85" s="210" t="s">
        <v>436</v>
      </c>
      <c r="D85" s="177">
        <v>1039695.9814342781</v>
      </c>
      <c r="E85" s="177">
        <v>1183363.6000000001</v>
      </c>
      <c r="F85" s="177">
        <v>1351729</v>
      </c>
      <c r="G85" s="177">
        <v>1381298.7999999998</v>
      </c>
      <c r="H85" s="177">
        <v>1384126.7999999998</v>
      </c>
      <c r="I85" s="177">
        <v>13.818233515486913</v>
      </c>
      <c r="J85" s="177">
        <v>14.227698063384736</v>
      </c>
      <c r="K85" s="177">
        <v>0.20473484810093226</v>
      </c>
    </row>
    <row r="86" spans="3:11" x14ac:dyDescent="0.5">
      <c r="C86" s="210" t="s">
        <v>437</v>
      </c>
      <c r="D86" s="177">
        <v>9398</v>
      </c>
      <c r="E86" s="177">
        <v>34163</v>
      </c>
      <c r="F86" s="177">
        <v>16159</v>
      </c>
      <c r="G86" s="177">
        <v>16555</v>
      </c>
      <c r="H86" s="177">
        <v>16919</v>
      </c>
      <c r="I86" s="177">
        <v>263.51351351351349</v>
      </c>
      <c r="J86" s="177">
        <v>-52.700289787196674</v>
      </c>
      <c r="K86" s="177">
        <v>2.1987315010570825</v>
      </c>
    </row>
    <row r="87" spans="3:11" x14ac:dyDescent="0.5">
      <c r="C87" s="210" t="s">
        <v>438</v>
      </c>
      <c r="D87" s="177">
        <v>4686659</v>
      </c>
      <c r="E87" s="177">
        <v>5191363</v>
      </c>
      <c r="F87" s="177">
        <v>5859530</v>
      </c>
      <c r="G87" s="177">
        <v>5988142</v>
      </c>
      <c r="H87" s="177">
        <v>5998354</v>
      </c>
      <c r="I87" s="177">
        <v>10.768950760019024</v>
      </c>
      <c r="J87" s="177">
        <v>12.870743194032089</v>
      </c>
      <c r="K87" s="177">
        <v>0.17053703803283221</v>
      </c>
    </row>
    <row r="88" spans="3:11" x14ac:dyDescent="0.5">
      <c r="C88" s="210" t="s">
        <v>439</v>
      </c>
      <c r="D88" s="177">
        <v>195311</v>
      </c>
      <c r="E88" s="177">
        <v>329895.31299999997</v>
      </c>
      <c r="F88" s="177">
        <v>438040.31299999997</v>
      </c>
      <c r="G88" s="177">
        <v>493784.31299999997</v>
      </c>
      <c r="H88" s="177">
        <v>532778.31299999997</v>
      </c>
      <c r="I88" s="177">
        <v>68.90769746711652</v>
      </c>
      <c r="J88" s="177">
        <v>32.78161154111335</v>
      </c>
      <c r="K88" s="177">
        <v>7.896970189897468</v>
      </c>
    </row>
    <row r="89" spans="3:11" x14ac:dyDescent="0.5">
      <c r="C89" s="210" t="s">
        <v>440</v>
      </c>
      <c r="D89" s="177">
        <v>2783221.8</v>
      </c>
      <c r="E89" s="177">
        <v>2992068</v>
      </c>
      <c r="F89" s="177">
        <v>3303100</v>
      </c>
      <c r="G89" s="177">
        <v>3260108</v>
      </c>
      <c r="H89" s="177">
        <v>3239639</v>
      </c>
      <c r="I89" s="177">
        <v>7.5037569768963506</v>
      </c>
      <c r="J89" s="177">
        <v>10.395218290493398</v>
      </c>
      <c r="K89" s="177">
        <v>-0.6278626352255815</v>
      </c>
    </row>
    <row r="90" spans="3:11" x14ac:dyDescent="0.5">
      <c r="C90" s="210" t="s">
        <v>441</v>
      </c>
      <c r="D90" s="177">
        <v>1001407</v>
      </c>
      <c r="E90" s="177">
        <v>764663</v>
      </c>
      <c r="F90" s="177">
        <v>382353</v>
      </c>
      <c r="G90" s="177">
        <v>640796</v>
      </c>
      <c r="H90" s="177">
        <v>736293.56299999997</v>
      </c>
      <c r="I90" s="177">
        <v>-23.641136920353063</v>
      </c>
      <c r="J90" s="177">
        <v>-49.997188303867198</v>
      </c>
      <c r="K90" s="177">
        <v>14.902958663911756</v>
      </c>
    </row>
    <row r="91" spans="3:11" x14ac:dyDescent="0.5">
      <c r="C91" s="210" t="s">
        <v>442</v>
      </c>
      <c r="D91" s="177">
        <v>4679986.8</v>
      </c>
      <c r="E91" s="177">
        <v>5193581.8</v>
      </c>
      <c r="F91" s="177">
        <v>5888077</v>
      </c>
      <c r="G91" s="177">
        <v>6021153</v>
      </c>
      <c r="H91" s="177">
        <v>6004338.4239999996</v>
      </c>
      <c r="I91" s="177">
        <v>10.974283089858288</v>
      </c>
      <c r="J91" s="177">
        <v>13.372181795615507</v>
      </c>
      <c r="K91" s="177">
        <v>-0.27925840781658184</v>
      </c>
    </row>
    <row r="92" spans="3:11" x14ac:dyDescent="0.5">
      <c r="C92" s="210" t="s">
        <v>443</v>
      </c>
      <c r="D92" s="177">
        <v>106150.19550573106</v>
      </c>
      <c r="E92" s="177">
        <v>130471.71353479098</v>
      </c>
      <c r="F92" s="177">
        <v>159022.77751564092</v>
      </c>
      <c r="G92" s="177">
        <v>168372.53662727057</v>
      </c>
      <c r="H92" s="177">
        <v>168079.34826823059</v>
      </c>
      <c r="I92" s="177">
        <v>22.912362914816114</v>
      </c>
      <c r="J92" s="177">
        <v>21.882953176081838</v>
      </c>
      <c r="K92" s="177">
        <v>-0.1741307489409735</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A734C-A66C-41A3-9C3B-F4A340192457}">
  <sheetPr codeName="Sheet50"/>
  <dimension ref="B2:J110"/>
  <sheetViews>
    <sheetView workbookViewId="0">
      <selection activeCell="P2" sqref="P2"/>
    </sheetView>
  </sheetViews>
  <sheetFormatPr defaultColWidth="9.1328125" defaultRowHeight="15.75" x14ac:dyDescent="0.5"/>
  <cols>
    <col min="1" max="1" width="9.1328125" style="29"/>
    <col min="2" max="2" width="9.265625" style="29" bestFit="1" customWidth="1"/>
    <col min="3" max="3" width="14.86328125" style="29" customWidth="1"/>
    <col min="4" max="4" width="17.3984375" style="29" customWidth="1"/>
    <col min="5" max="8" width="9.265625" style="29" bestFit="1" customWidth="1"/>
    <col min="9" max="9" width="12.73046875" style="29" bestFit="1" customWidth="1"/>
    <col min="10" max="10" width="12.73046875" style="29" customWidth="1"/>
    <col min="11" max="16384" width="9.1328125" style="29"/>
  </cols>
  <sheetData>
    <row r="2" spans="2:10" x14ac:dyDescent="0.5">
      <c r="B2" s="384" t="s">
        <v>933</v>
      </c>
      <c r="C2" s="384"/>
      <c r="D2" s="384"/>
      <c r="E2" s="384"/>
      <c r="F2" s="384"/>
      <c r="G2" s="384"/>
      <c r="H2" s="384"/>
      <c r="I2" s="384"/>
      <c r="J2" s="384"/>
    </row>
    <row r="3" spans="2:10" ht="31.5" x14ac:dyDescent="0.5">
      <c r="B3" s="41" t="s">
        <v>444</v>
      </c>
      <c r="C3" s="42" t="s">
        <v>445</v>
      </c>
      <c r="D3" s="217" t="s">
        <v>446</v>
      </c>
      <c r="E3" s="42" t="s">
        <v>447</v>
      </c>
      <c r="F3" s="42" t="s">
        <v>448</v>
      </c>
      <c r="G3" s="42" t="s">
        <v>449</v>
      </c>
      <c r="H3" s="42" t="s">
        <v>82</v>
      </c>
      <c r="I3" s="41" t="s">
        <v>450</v>
      </c>
      <c r="J3" s="218" t="s">
        <v>451</v>
      </c>
    </row>
    <row r="4" spans="2:10" x14ac:dyDescent="0.5">
      <c r="B4" s="219">
        <v>1</v>
      </c>
      <c r="C4" s="220">
        <v>1</v>
      </c>
      <c r="D4" s="221" t="s">
        <v>452</v>
      </c>
      <c r="E4" s="222">
        <v>24</v>
      </c>
      <c r="F4" s="222">
        <v>0</v>
      </c>
      <c r="G4" s="222">
        <v>0</v>
      </c>
      <c r="H4" s="222">
        <v>24</v>
      </c>
      <c r="I4" s="222">
        <v>120359</v>
      </c>
      <c r="J4" s="222">
        <v>5014.958333333333</v>
      </c>
    </row>
    <row r="5" spans="2:10" x14ac:dyDescent="0.5">
      <c r="B5" s="219">
        <v>2</v>
      </c>
      <c r="C5" s="220">
        <v>1</v>
      </c>
      <c r="D5" s="221" t="s">
        <v>453</v>
      </c>
      <c r="E5" s="222">
        <v>28</v>
      </c>
      <c r="F5" s="222">
        <v>3</v>
      </c>
      <c r="G5" s="222">
        <v>2</v>
      </c>
      <c r="H5" s="222">
        <v>33</v>
      </c>
      <c r="I5" s="222">
        <v>174419</v>
      </c>
      <c r="J5" s="222">
        <v>5285.424242424242</v>
      </c>
    </row>
    <row r="6" spans="2:10" x14ac:dyDescent="0.5">
      <c r="B6" s="219">
        <v>3</v>
      </c>
      <c r="C6" s="220">
        <v>1</v>
      </c>
      <c r="D6" s="221" t="s">
        <v>454</v>
      </c>
      <c r="E6" s="222">
        <v>40</v>
      </c>
      <c r="F6" s="222">
        <v>9</v>
      </c>
      <c r="G6" s="222">
        <v>1</v>
      </c>
      <c r="H6" s="222">
        <v>50</v>
      </c>
      <c r="I6" s="222">
        <v>280565</v>
      </c>
      <c r="J6" s="222">
        <v>5611.3</v>
      </c>
    </row>
    <row r="7" spans="2:10" x14ac:dyDescent="0.5">
      <c r="B7" s="219">
        <v>4</v>
      </c>
      <c r="C7" s="220">
        <v>1</v>
      </c>
      <c r="D7" s="221" t="s">
        <v>455</v>
      </c>
      <c r="E7" s="222">
        <v>145</v>
      </c>
      <c r="F7" s="222">
        <v>54</v>
      </c>
      <c r="G7" s="222">
        <v>12</v>
      </c>
      <c r="H7" s="222">
        <v>211</v>
      </c>
      <c r="I7" s="222">
        <v>994090</v>
      </c>
      <c r="J7" s="222">
        <v>4711.327014218009</v>
      </c>
    </row>
    <row r="8" spans="2:10" x14ac:dyDescent="0.5">
      <c r="B8" s="219">
        <v>5</v>
      </c>
      <c r="C8" s="220">
        <v>1</v>
      </c>
      <c r="D8" s="221" t="s">
        <v>456</v>
      </c>
      <c r="E8" s="222">
        <v>30</v>
      </c>
      <c r="F8" s="222">
        <v>0</v>
      </c>
      <c r="G8" s="222">
        <v>0</v>
      </c>
      <c r="H8" s="222">
        <v>30</v>
      </c>
      <c r="I8" s="222">
        <v>159046</v>
      </c>
      <c r="J8" s="222">
        <v>5301.5333333333338</v>
      </c>
    </row>
    <row r="9" spans="2:10" x14ac:dyDescent="0.5">
      <c r="B9" s="219">
        <v>6</v>
      </c>
      <c r="C9" s="220">
        <v>1</v>
      </c>
      <c r="D9" s="221" t="s">
        <v>457</v>
      </c>
      <c r="E9" s="222">
        <v>25</v>
      </c>
      <c r="F9" s="222">
        <v>0</v>
      </c>
      <c r="G9" s="222">
        <v>1</v>
      </c>
      <c r="H9" s="222">
        <v>26</v>
      </c>
      <c r="I9" s="222">
        <v>158991</v>
      </c>
      <c r="J9" s="222">
        <v>6115.0384615384619</v>
      </c>
    </row>
    <row r="10" spans="2:10" x14ac:dyDescent="0.5">
      <c r="B10" s="219">
        <v>7</v>
      </c>
      <c r="C10" s="220">
        <v>1</v>
      </c>
      <c r="D10" s="221" t="s">
        <v>458</v>
      </c>
      <c r="E10" s="222">
        <v>19</v>
      </c>
      <c r="F10" s="222">
        <v>3</v>
      </c>
      <c r="G10" s="222">
        <v>0</v>
      </c>
      <c r="H10" s="222">
        <v>22</v>
      </c>
      <c r="I10" s="222">
        <v>89125</v>
      </c>
      <c r="J10" s="222">
        <v>4051.1363636363635</v>
      </c>
    </row>
    <row r="11" spans="2:10" x14ac:dyDescent="0.5">
      <c r="B11" s="219">
        <v>8</v>
      </c>
      <c r="C11" s="220">
        <v>1</v>
      </c>
      <c r="D11" s="221" t="s">
        <v>459</v>
      </c>
      <c r="E11" s="222">
        <v>26</v>
      </c>
      <c r="F11" s="222">
        <v>8</v>
      </c>
      <c r="G11" s="222">
        <v>1</v>
      </c>
      <c r="H11" s="222">
        <v>35</v>
      </c>
      <c r="I11" s="222">
        <v>149984</v>
      </c>
      <c r="J11" s="222">
        <v>4285.2571428571428</v>
      </c>
    </row>
    <row r="12" spans="2:10" x14ac:dyDescent="0.5">
      <c r="B12" s="219">
        <v>9</v>
      </c>
      <c r="C12" s="220">
        <v>1</v>
      </c>
      <c r="D12" s="221" t="s">
        <v>460</v>
      </c>
      <c r="E12" s="222">
        <v>180</v>
      </c>
      <c r="F12" s="222">
        <v>62</v>
      </c>
      <c r="G12" s="222">
        <v>5</v>
      </c>
      <c r="H12" s="222">
        <v>247</v>
      </c>
      <c r="I12" s="222">
        <v>1147186</v>
      </c>
      <c r="J12" s="222">
        <v>4644.4777327935226</v>
      </c>
    </row>
    <row r="13" spans="2:10" x14ac:dyDescent="0.5">
      <c r="B13" s="219">
        <v>10</v>
      </c>
      <c r="C13" s="220">
        <v>1</v>
      </c>
      <c r="D13" s="221" t="s">
        <v>461</v>
      </c>
      <c r="E13" s="222">
        <v>139</v>
      </c>
      <c r="F13" s="222">
        <v>39</v>
      </c>
      <c r="G13" s="222">
        <v>12</v>
      </c>
      <c r="H13" s="222">
        <v>190</v>
      </c>
      <c r="I13" s="222">
        <v>934461</v>
      </c>
      <c r="J13" s="222">
        <v>4918.2157894736838</v>
      </c>
    </row>
    <row r="14" spans="2:10" x14ac:dyDescent="0.5">
      <c r="B14" s="219">
        <v>11</v>
      </c>
      <c r="C14" s="220">
        <v>1</v>
      </c>
      <c r="D14" s="221" t="s">
        <v>462</v>
      </c>
      <c r="E14" s="222">
        <v>27</v>
      </c>
      <c r="F14" s="222">
        <v>0</v>
      </c>
      <c r="G14" s="222">
        <v>0</v>
      </c>
      <c r="H14" s="222">
        <v>27</v>
      </c>
      <c r="I14" s="222">
        <v>104768</v>
      </c>
      <c r="J14" s="222">
        <v>3880.2962962962961</v>
      </c>
    </row>
    <row r="15" spans="2:10" x14ac:dyDescent="0.5">
      <c r="B15" s="219">
        <v>12</v>
      </c>
      <c r="C15" s="220">
        <v>1</v>
      </c>
      <c r="D15" s="221" t="s">
        <v>463</v>
      </c>
      <c r="E15" s="222">
        <v>19</v>
      </c>
      <c r="F15" s="222">
        <v>6</v>
      </c>
      <c r="G15" s="222">
        <v>0</v>
      </c>
      <c r="H15" s="222">
        <v>25</v>
      </c>
      <c r="I15" s="222">
        <v>175340</v>
      </c>
      <c r="J15" s="222">
        <v>7013.6</v>
      </c>
    </row>
    <row r="16" spans="2:10" x14ac:dyDescent="0.5">
      <c r="B16" s="219">
        <v>13</v>
      </c>
      <c r="C16" s="220">
        <v>1</v>
      </c>
      <c r="D16" s="221" t="s">
        <v>464</v>
      </c>
      <c r="E16" s="222">
        <v>24</v>
      </c>
      <c r="F16" s="222">
        <v>4</v>
      </c>
      <c r="G16" s="222">
        <v>0</v>
      </c>
      <c r="H16" s="222">
        <v>28</v>
      </c>
      <c r="I16" s="222">
        <v>140914</v>
      </c>
      <c r="J16" s="222">
        <v>5032.6428571428569</v>
      </c>
    </row>
    <row r="17" spans="2:10" x14ac:dyDescent="0.5">
      <c r="B17" s="219">
        <v>14</v>
      </c>
      <c r="C17" s="220">
        <v>1</v>
      </c>
      <c r="D17" s="221" t="s">
        <v>465</v>
      </c>
      <c r="E17" s="222">
        <v>43</v>
      </c>
      <c r="F17" s="222">
        <v>6</v>
      </c>
      <c r="G17" s="222">
        <v>1</v>
      </c>
      <c r="H17" s="222">
        <v>50</v>
      </c>
      <c r="I17" s="222">
        <v>342773</v>
      </c>
      <c r="J17" s="222">
        <v>6855.46</v>
      </c>
    </row>
    <row r="18" spans="2:10" x14ac:dyDescent="0.5">
      <c r="B18" s="223"/>
      <c r="C18" s="224" t="s">
        <v>82</v>
      </c>
      <c r="D18" s="225"/>
      <c r="E18" s="226">
        <v>769</v>
      </c>
      <c r="F18" s="226">
        <v>194</v>
      </c>
      <c r="G18" s="226">
        <v>35</v>
      </c>
      <c r="H18" s="226">
        <v>998</v>
      </c>
      <c r="I18" s="226">
        <v>4972021</v>
      </c>
      <c r="J18" s="226">
        <v>4981.9849699398801</v>
      </c>
    </row>
    <row r="19" spans="2:10" x14ac:dyDescent="0.5">
      <c r="B19" s="219">
        <v>15</v>
      </c>
      <c r="C19" s="220" t="s">
        <v>934</v>
      </c>
      <c r="D19" s="221" t="s">
        <v>466</v>
      </c>
      <c r="E19" s="222">
        <v>54</v>
      </c>
      <c r="F19" s="222">
        <v>7</v>
      </c>
      <c r="G19" s="222">
        <v>2</v>
      </c>
      <c r="H19" s="222">
        <v>63</v>
      </c>
      <c r="I19" s="222">
        <v>713203</v>
      </c>
      <c r="J19" s="222">
        <v>11320.682539682539</v>
      </c>
    </row>
    <row r="20" spans="2:10" x14ac:dyDescent="0.5">
      <c r="B20" s="219">
        <v>16</v>
      </c>
      <c r="C20" s="220" t="s">
        <v>934</v>
      </c>
      <c r="D20" s="221" t="s">
        <v>467</v>
      </c>
      <c r="E20" s="222">
        <v>88</v>
      </c>
      <c r="F20" s="222">
        <v>12</v>
      </c>
      <c r="G20" s="222">
        <v>2</v>
      </c>
      <c r="H20" s="222">
        <v>102</v>
      </c>
      <c r="I20" s="222">
        <v>748416</v>
      </c>
      <c r="J20" s="222">
        <v>7337.411764705882</v>
      </c>
    </row>
    <row r="21" spans="2:10" x14ac:dyDescent="0.5">
      <c r="B21" s="219">
        <v>17</v>
      </c>
      <c r="C21" s="220" t="s">
        <v>934</v>
      </c>
      <c r="D21" s="221" t="s">
        <v>468</v>
      </c>
      <c r="E21" s="222">
        <v>86</v>
      </c>
      <c r="F21" s="222">
        <v>8</v>
      </c>
      <c r="G21" s="222">
        <v>13</v>
      </c>
      <c r="H21" s="222">
        <v>107</v>
      </c>
      <c r="I21" s="222">
        <v>873274</v>
      </c>
      <c r="J21" s="222">
        <v>8161.4392523364486</v>
      </c>
    </row>
    <row r="22" spans="2:10" x14ac:dyDescent="0.5">
      <c r="B22" s="219">
        <v>18</v>
      </c>
      <c r="C22" s="220" t="s">
        <v>934</v>
      </c>
      <c r="D22" s="221" t="s">
        <v>469</v>
      </c>
      <c r="E22" s="222">
        <v>62</v>
      </c>
      <c r="F22" s="222">
        <v>7</v>
      </c>
      <c r="G22" s="222">
        <v>8</v>
      </c>
      <c r="H22" s="222">
        <v>77</v>
      </c>
      <c r="I22" s="222">
        <v>715040</v>
      </c>
      <c r="J22" s="222">
        <v>9286.2337662337668</v>
      </c>
    </row>
    <row r="23" spans="2:10" x14ac:dyDescent="0.5">
      <c r="B23" s="219">
        <v>19</v>
      </c>
      <c r="C23" s="220" t="s">
        <v>934</v>
      </c>
      <c r="D23" s="221" t="s">
        <v>470</v>
      </c>
      <c r="E23" s="222">
        <v>79</v>
      </c>
      <c r="F23" s="222">
        <v>14</v>
      </c>
      <c r="G23" s="222">
        <v>6</v>
      </c>
      <c r="H23" s="222">
        <v>99</v>
      </c>
      <c r="I23" s="222">
        <v>857360</v>
      </c>
      <c r="J23" s="222">
        <v>8660.2020202020194</v>
      </c>
    </row>
    <row r="24" spans="2:10" x14ac:dyDescent="0.5">
      <c r="B24" s="219">
        <v>20</v>
      </c>
      <c r="C24" s="220" t="s">
        <v>934</v>
      </c>
      <c r="D24" s="221" t="s">
        <v>471</v>
      </c>
      <c r="E24" s="222">
        <v>58</v>
      </c>
      <c r="F24" s="222">
        <v>9</v>
      </c>
      <c r="G24" s="222">
        <v>2</v>
      </c>
      <c r="H24" s="222">
        <v>69</v>
      </c>
      <c r="I24" s="222">
        <v>825623</v>
      </c>
      <c r="J24" s="222">
        <v>11965.550724637682</v>
      </c>
    </row>
    <row r="25" spans="2:10" x14ac:dyDescent="0.5">
      <c r="B25" s="219">
        <v>21</v>
      </c>
      <c r="C25" s="220" t="s">
        <v>934</v>
      </c>
      <c r="D25" s="221" t="s">
        <v>472</v>
      </c>
      <c r="E25" s="222">
        <v>82</v>
      </c>
      <c r="F25" s="222">
        <v>13</v>
      </c>
      <c r="G25" s="222">
        <v>6</v>
      </c>
      <c r="H25" s="222">
        <v>101</v>
      </c>
      <c r="I25" s="222">
        <v>743975</v>
      </c>
      <c r="J25" s="222">
        <v>7366.0891089108909</v>
      </c>
    </row>
    <row r="26" spans="2:10" x14ac:dyDescent="0.5">
      <c r="B26" s="219">
        <v>22</v>
      </c>
      <c r="C26" s="220" t="s">
        <v>934</v>
      </c>
      <c r="D26" s="221" t="s">
        <v>473</v>
      </c>
      <c r="E26" s="222">
        <v>70</v>
      </c>
      <c r="F26" s="222">
        <v>14</v>
      </c>
      <c r="G26" s="222">
        <v>7</v>
      </c>
      <c r="H26" s="222">
        <v>91</v>
      </c>
      <c r="I26" s="222">
        <v>649397</v>
      </c>
      <c r="J26" s="222">
        <v>7136.2307692307695</v>
      </c>
    </row>
    <row r="27" spans="2:10" x14ac:dyDescent="0.5">
      <c r="B27" s="223"/>
      <c r="C27" s="224" t="s">
        <v>82</v>
      </c>
      <c r="D27" s="225"/>
      <c r="E27" s="226">
        <v>579</v>
      </c>
      <c r="F27" s="226">
        <v>84</v>
      </c>
      <c r="G27" s="226">
        <v>46</v>
      </c>
      <c r="H27" s="226">
        <v>709</v>
      </c>
      <c r="I27" s="226">
        <v>6126288</v>
      </c>
      <c r="J27" s="226">
        <v>8640.7447108603665</v>
      </c>
    </row>
    <row r="28" spans="2:10" x14ac:dyDescent="0.5">
      <c r="B28" s="219">
        <v>23</v>
      </c>
      <c r="C28" s="220" t="s">
        <v>935</v>
      </c>
      <c r="D28" s="221" t="s">
        <v>474</v>
      </c>
      <c r="E28" s="222">
        <v>30</v>
      </c>
      <c r="F28" s="222">
        <v>3</v>
      </c>
      <c r="G28" s="222">
        <v>0</v>
      </c>
      <c r="H28" s="222">
        <v>33</v>
      </c>
      <c r="I28" s="222">
        <v>172726</v>
      </c>
      <c r="J28" s="222">
        <v>5234.121212121212</v>
      </c>
    </row>
    <row r="29" spans="2:10" x14ac:dyDescent="0.5">
      <c r="B29" s="219">
        <v>24</v>
      </c>
      <c r="C29" s="220" t="s">
        <v>935</v>
      </c>
      <c r="D29" s="221" t="s">
        <v>475</v>
      </c>
      <c r="E29" s="222">
        <v>25</v>
      </c>
      <c r="F29" s="222">
        <v>2</v>
      </c>
      <c r="G29" s="222">
        <v>0</v>
      </c>
      <c r="H29" s="222">
        <v>27</v>
      </c>
      <c r="I29" s="222">
        <v>170620</v>
      </c>
      <c r="J29" s="222">
        <v>6319.2592592592591</v>
      </c>
    </row>
    <row r="30" spans="2:10" x14ac:dyDescent="0.5">
      <c r="B30" s="219">
        <v>25</v>
      </c>
      <c r="C30" s="220" t="s">
        <v>935</v>
      </c>
      <c r="D30" s="221" t="s">
        <v>476</v>
      </c>
      <c r="E30" s="222">
        <v>36</v>
      </c>
      <c r="F30" s="222">
        <v>2</v>
      </c>
      <c r="G30" s="222">
        <v>2</v>
      </c>
      <c r="H30" s="222">
        <v>40</v>
      </c>
      <c r="I30" s="222">
        <v>300117</v>
      </c>
      <c r="J30" s="222">
        <v>7502.9250000000002</v>
      </c>
    </row>
    <row r="31" spans="2:10" x14ac:dyDescent="0.5">
      <c r="B31" s="219">
        <v>26</v>
      </c>
      <c r="C31" s="220" t="s">
        <v>935</v>
      </c>
      <c r="D31" s="221" t="s">
        <v>477</v>
      </c>
      <c r="E31" s="222">
        <v>28</v>
      </c>
      <c r="F31" s="222">
        <v>1</v>
      </c>
      <c r="G31" s="222">
        <v>1</v>
      </c>
      <c r="H31" s="222">
        <v>30</v>
      </c>
      <c r="I31" s="222">
        <v>45554</v>
      </c>
      <c r="J31" s="222">
        <v>1518.4666666666667</v>
      </c>
    </row>
    <row r="32" spans="2:10" x14ac:dyDescent="0.5">
      <c r="B32" s="219">
        <v>27</v>
      </c>
      <c r="C32" s="220" t="s">
        <v>935</v>
      </c>
      <c r="D32" s="221" t="s">
        <v>478</v>
      </c>
      <c r="E32" s="222">
        <v>62</v>
      </c>
      <c r="F32" s="222">
        <v>17</v>
      </c>
      <c r="G32" s="222">
        <v>0</v>
      </c>
      <c r="H32" s="222">
        <v>79</v>
      </c>
      <c r="I32" s="222">
        <v>322751</v>
      </c>
      <c r="J32" s="222">
        <v>4085.4556962025317</v>
      </c>
    </row>
    <row r="33" spans="2:10" x14ac:dyDescent="0.5">
      <c r="B33" s="219">
        <v>28</v>
      </c>
      <c r="C33" s="220" t="s">
        <v>935</v>
      </c>
      <c r="D33" s="221" t="s">
        <v>479</v>
      </c>
      <c r="E33" s="222">
        <v>41</v>
      </c>
      <c r="F33" s="222">
        <v>15</v>
      </c>
      <c r="G33" s="222">
        <v>1</v>
      </c>
      <c r="H33" s="222">
        <v>57</v>
      </c>
      <c r="I33" s="222">
        <v>262981</v>
      </c>
      <c r="J33" s="222">
        <v>4613.7017543859647</v>
      </c>
    </row>
    <row r="34" spans="2:10" x14ac:dyDescent="0.5">
      <c r="B34" s="219">
        <v>29</v>
      </c>
      <c r="C34" s="220" t="s">
        <v>935</v>
      </c>
      <c r="D34" s="221" t="s">
        <v>480</v>
      </c>
      <c r="E34" s="222">
        <v>37</v>
      </c>
      <c r="F34" s="222">
        <v>11</v>
      </c>
      <c r="G34" s="222">
        <v>0</v>
      </c>
      <c r="H34" s="222">
        <v>48</v>
      </c>
      <c r="I34" s="222">
        <v>262852</v>
      </c>
      <c r="J34" s="222">
        <v>5476.083333333333</v>
      </c>
    </row>
    <row r="35" spans="2:10" x14ac:dyDescent="0.5">
      <c r="B35" s="219">
        <v>30</v>
      </c>
      <c r="C35" s="220" t="s">
        <v>935</v>
      </c>
      <c r="D35" s="25" t="s">
        <v>481</v>
      </c>
      <c r="E35" s="222">
        <v>71</v>
      </c>
      <c r="F35" s="222">
        <v>14</v>
      </c>
      <c r="G35" s="222">
        <v>8</v>
      </c>
      <c r="H35" s="222">
        <v>93</v>
      </c>
      <c r="I35" s="222">
        <v>366879</v>
      </c>
      <c r="J35" s="222">
        <v>3944.9354838709678</v>
      </c>
    </row>
    <row r="36" spans="2:10" x14ac:dyDescent="0.5">
      <c r="B36" s="219">
        <v>31</v>
      </c>
      <c r="C36" s="220" t="s">
        <v>935</v>
      </c>
      <c r="D36" s="221" t="s">
        <v>482</v>
      </c>
      <c r="E36" s="222">
        <v>920</v>
      </c>
      <c r="F36" s="222">
        <v>146</v>
      </c>
      <c r="G36" s="222">
        <v>49</v>
      </c>
      <c r="H36" s="222">
        <v>1115</v>
      </c>
      <c r="I36" s="222">
        <v>2017532</v>
      </c>
      <c r="J36" s="222">
        <v>1809.4457399103139</v>
      </c>
    </row>
    <row r="37" spans="2:10" x14ac:dyDescent="0.5">
      <c r="B37" s="219">
        <v>32</v>
      </c>
      <c r="C37" s="220" t="s">
        <v>935</v>
      </c>
      <c r="D37" s="221" t="s">
        <v>483</v>
      </c>
      <c r="E37" s="222">
        <v>218</v>
      </c>
      <c r="F37" s="222">
        <v>33</v>
      </c>
      <c r="G37" s="222">
        <v>16</v>
      </c>
      <c r="H37" s="222">
        <v>267</v>
      </c>
      <c r="I37" s="222">
        <v>548401</v>
      </c>
      <c r="J37" s="222">
        <v>2053.9363295880148</v>
      </c>
    </row>
    <row r="38" spans="2:10" x14ac:dyDescent="0.5">
      <c r="B38" s="219">
        <v>33</v>
      </c>
      <c r="C38" s="220" t="s">
        <v>935</v>
      </c>
      <c r="D38" s="221" t="s">
        <v>484</v>
      </c>
      <c r="E38" s="222">
        <v>121</v>
      </c>
      <c r="F38" s="222">
        <v>19</v>
      </c>
      <c r="G38" s="222">
        <v>5</v>
      </c>
      <c r="H38" s="222">
        <v>145</v>
      </c>
      <c r="I38" s="222">
        <v>430408</v>
      </c>
      <c r="J38" s="222">
        <v>2968.3310344827587</v>
      </c>
    </row>
    <row r="39" spans="2:10" x14ac:dyDescent="0.5">
      <c r="B39" s="219">
        <v>34</v>
      </c>
      <c r="C39" s="220" t="s">
        <v>935</v>
      </c>
      <c r="D39" s="221" t="s">
        <v>485</v>
      </c>
      <c r="E39" s="222">
        <v>58</v>
      </c>
      <c r="F39" s="222">
        <v>14</v>
      </c>
      <c r="G39" s="222">
        <v>8</v>
      </c>
      <c r="H39" s="222">
        <v>80</v>
      </c>
      <c r="I39" s="222">
        <v>461053</v>
      </c>
      <c r="J39" s="222">
        <v>5763.1625000000004</v>
      </c>
    </row>
    <row r="40" spans="2:10" x14ac:dyDescent="0.5">
      <c r="B40" s="219">
        <v>35</v>
      </c>
      <c r="C40" s="220" t="s">
        <v>935</v>
      </c>
      <c r="D40" s="221" t="s">
        <v>486</v>
      </c>
      <c r="E40" s="222">
        <v>167</v>
      </c>
      <c r="F40" s="222">
        <v>53</v>
      </c>
      <c r="G40" s="222">
        <v>18</v>
      </c>
      <c r="H40" s="222">
        <v>238</v>
      </c>
      <c r="I40" s="222">
        <v>722168</v>
      </c>
      <c r="J40" s="222">
        <v>3034.3193277310925</v>
      </c>
    </row>
    <row r="41" spans="2:10" x14ac:dyDescent="0.5">
      <c r="B41" s="223"/>
      <c r="C41" s="224" t="s">
        <v>82</v>
      </c>
      <c r="D41" s="225"/>
      <c r="E41" s="226">
        <v>1814</v>
      </c>
      <c r="F41" s="226">
        <v>330</v>
      </c>
      <c r="G41" s="226">
        <v>108</v>
      </c>
      <c r="H41" s="226">
        <v>2252</v>
      </c>
      <c r="I41" s="226">
        <v>6084042</v>
      </c>
      <c r="J41" s="226">
        <v>2701.6172291296625</v>
      </c>
    </row>
    <row r="42" spans="2:10" x14ac:dyDescent="0.5">
      <c r="B42" s="219">
        <v>36</v>
      </c>
      <c r="C42" s="220" t="s">
        <v>936</v>
      </c>
      <c r="D42" s="221" t="s">
        <v>487</v>
      </c>
      <c r="E42" s="222">
        <v>44</v>
      </c>
      <c r="F42" s="222">
        <v>6</v>
      </c>
      <c r="G42" s="222">
        <v>4</v>
      </c>
      <c r="H42" s="222">
        <v>54</v>
      </c>
      <c r="I42" s="222">
        <v>252201</v>
      </c>
      <c r="J42" s="222">
        <v>4670.3888888888887</v>
      </c>
    </row>
    <row r="43" spans="2:10" x14ac:dyDescent="0.5">
      <c r="B43" s="219">
        <v>37</v>
      </c>
      <c r="C43" s="220" t="s">
        <v>936</v>
      </c>
      <c r="D43" s="221" t="s">
        <v>488</v>
      </c>
      <c r="E43" s="222">
        <v>11</v>
      </c>
      <c r="F43" s="222">
        <v>0</v>
      </c>
      <c r="G43" s="222">
        <v>0</v>
      </c>
      <c r="H43" s="222">
        <v>11</v>
      </c>
      <c r="I43" s="222">
        <v>5645</v>
      </c>
      <c r="J43" s="222">
        <v>513.18181818181813</v>
      </c>
    </row>
    <row r="44" spans="2:10" x14ac:dyDescent="0.5">
      <c r="B44" s="219">
        <v>38</v>
      </c>
      <c r="C44" s="220" t="s">
        <v>936</v>
      </c>
      <c r="D44" s="221" t="s">
        <v>489</v>
      </c>
      <c r="E44" s="222">
        <v>44</v>
      </c>
      <c r="F44" s="222">
        <v>6</v>
      </c>
      <c r="G44" s="222">
        <v>2</v>
      </c>
      <c r="H44" s="222">
        <v>52</v>
      </c>
      <c r="I44" s="222">
        <v>153480</v>
      </c>
      <c r="J44" s="222">
        <v>2951.5384615384614</v>
      </c>
    </row>
    <row r="45" spans="2:10" x14ac:dyDescent="0.5">
      <c r="B45" s="219">
        <v>39</v>
      </c>
      <c r="C45" s="220" t="s">
        <v>936</v>
      </c>
      <c r="D45" s="221" t="s">
        <v>490</v>
      </c>
      <c r="E45" s="222">
        <v>204</v>
      </c>
      <c r="F45" s="222">
        <v>78</v>
      </c>
      <c r="G45" s="222">
        <v>19</v>
      </c>
      <c r="H45" s="222">
        <v>301</v>
      </c>
      <c r="I45" s="222">
        <v>599504</v>
      </c>
      <c r="J45" s="222">
        <v>1991.7076411960134</v>
      </c>
    </row>
    <row r="46" spans="2:10" x14ac:dyDescent="0.5">
      <c r="B46" s="219">
        <v>40</v>
      </c>
      <c r="C46" s="220" t="s">
        <v>936</v>
      </c>
      <c r="D46" s="221" t="s">
        <v>491</v>
      </c>
      <c r="E46" s="222">
        <v>78</v>
      </c>
      <c r="F46" s="222">
        <v>23</v>
      </c>
      <c r="G46" s="222">
        <v>1</v>
      </c>
      <c r="H46" s="222">
        <v>102</v>
      </c>
      <c r="I46" s="222">
        <v>327620</v>
      </c>
      <c r="J46" s="222">
        <v>3211.9607843137255</v>
      </c>
    </row>
    <row r="47" spans="2:10" x14ac:dyDescent="0.5">
      <c r="B47" s="219">
        <v>41</v>
      </c>
      <c r="C47" s="220" t="s">
        <v>936</v>
      </c>
      <c r="D47" s="221" t="s">
        <v>492</v>
      </c>
      <c r="E47" s="222">
        <v>43</v>
      </c>
      <c r="F47" s="222">
        <v>24</v>
      </c>
      <c r="G47" s="222">
        <v>2</v>
      </c>
      <c r="H47" s="222">
        <v>69</v>
      </c>
      <c r="I47" s="222">
        <v>254965</v>
      </c>
      <c r="J47" s="222">
        <v>3695.144927536232</v>
      </c>
    </row>
    <row r="48" spans="2:10" x14ac:dyDescent="0.5">
      <c r="B48" s="219">
        <v>42</v>
      </c>
      <c r="C48" s="220" t="s">
        <v>936</v>
      </c>
      <c r="D48" s="221" t="s">
        <v>493</v>
      </c>
      <c r="E48" s="222">
        <v>16</v>
      </c>
      <c r="F48" s="222">
        <v>1</v>
      </c>
      <c r="G48" s="222">
        <v>0</v>
      </c>
      <c r="H48" s="222">
        <v>17</v>
      </c>
      <c r="I48" s="222">
        <v>14596</v>
      </c>
      <c r="J48" s="222">
        <v>858.58823529411768</v>
      </c>
    </row>
    <row r="49" spans="2:10" x14ac:dyDescent="0.5">
      <c r="B49" s="219">
        <v>43</v>
      </c>
      <c r="C49" s="220" t="s">
        <v>936</v>
      </c>
      <c r="D49" s="221" t="s">
        <v>494</v>
      </c>
      <c r="E49" s="222">
        <v>48</v>
      </c>
      <c r="F49" s="222">
        <v>9</v>
      </c>
      <c r="G49" s="222">
        <v>1</v>
      </c>
      <c r="H49" s="222">
        <v>58</v>
      </c>
      <c r="I49" s="222">
        <v>250554</v>
      </c>
      <c r="J49" s="222">
        <v>4319.8965517241377</v>
      </c>
    </row>
    <row r="50" spans="2:10" x14ac:dyDescent="0.5">
      <c r="B50" s="219">
        <v>44</v>
      </c>
      <c r="C50" s="220" t="s">
        <v>936</v>
      </c>
      <c r="D50" s="221" t="s">
        <v>495</v>
      </c>
      <c r="E50" s="222">
        <v>25</v>
      </c>
      <c r="F50" s="222">
        <v>10</v>
      </c>
      <c r="G50" s="222">
        <v>0</v>
      </c>
      <c r="H50" s="222">
        <v>35</v>
      </c>
      <c r="I50" s="222">
        <v>132703</v>
      </c>
      <c r="J50" s="222">
        <v>3791.5142857142855</v>
      </c>
    </row>
    <row r="51" spans="2:10" x14ac:dyDescent="0.5">
      <c r="B51" s="219">
        <v>45</v>
      </c>
      <c r="C51" s="220" t="s">
        <v>936</v>
      </c>
      <c r="D51" s="221" t="s">
        <v>496</v>
      </c>
      <c r="E51" s="222">
        <v>22</v>
      </c>
      <c r="F51" s="222">
        <v>9</v>
      </c>
      <c r="G51" s="222">
        <v>0</v>
      </c>
      <c r="H51" s="222">
        <v>31</v>
      </c>
      <c r="I51" s="222">
        <v>107372</v>
      </c>
      <c r="J51" s="222">
        <v>3463.6129032258063</v>
      </c>
    </row>
    <row r="52" spans="2:10" x14ac:dyDescent="0.5">
      <c r="B52" s="219">
        <v>46</v>
      </c>
      <c r="C52" s="220" t="s">
        <v>936</v>
      </c>
      <c r="D52" s="221" t="s">
        <v>497</v>
      </c>
      <c r="E52" s="222">
        <v>67</v>
      </c>
      <c r="F52" s="222">
        <v>24</v>
      </c>
      <c r="G52" s="222">
        <v>8</v>
      </c>
      <c r="H52" s="222">
        <v>99</v>
      </c>
      <c r="I52" s="222">
        <v>381105</v>
      </c>
      <c r="J52" s="222">
        <v>3849.5454545454545</v>
      </c>
    </row>
    <row r="53" spans="2:10" x14ac:dyDescent="0.5">
      <c r="B53" s="223"/>
      <c r="C53" s="224" t="s">
        <v>82</v>
      </c>
      <c r="D53" s="225"/>
      <c r="E53" s="226">
        <v>602</v>
      </c>
      <c r="F53" s="226">
        <v>190</v>
      </c>
      <c r="G53" s="226">
        <v>37</v>
      </c>
      <c r="H53" s="226">
        <v>829</v>
      </c>
      <c r="I53" s="226">
        <v>2479745</v>
      </c>
      <c r="J53" s="226">
        <v>2991.2484921592281</v>
      </c>
    </row>
    <row r="54" spans="2:10" x14ac:dyDescent="0.5">
      <c r="B54" s="219">
        <v>47</v>
      </c>
      <c r="C54" s="220" t="s">
        <v>937</v>
      </c>
      <c r="D54" s="221" t="s">
        <v>498</v>
      </c>
      <c r="E54" s="222">
        <v>36</v>
      </c>
      <c r="F54" s="222">
        <v>15</v>
      </c>
      <c r="G54" s="222">
        <v>0</v>
      </c>
      <c r="H54" s="222">
        <v>51</v>
      </c>
      <c r="I54" s="222">
        <v>246836</v>
      </c>
      <c r="J54" s="222">
        <v>4839.9215686274511</v>
      </c>
    </row>
    <row r="55" spans="2:10" x14ac:dyDescent="0.5">
      <c r="B55" s="219">
        <v>48</v>
      </c>
      <c r="C55" s="220" t="s">
        <v>937</v>
      </c>
      <c r="D55" s="221" t="s">
        <v>499</v>
      </c>
      <c r="E55" s="222">
        <v>49</v>
      </c>
      <c r="F55" s="222">
        <v>11</v>
      </c>
      <c r="G55" s="222">
        <v>0</v>
      </c>
      <c r="H55" s="222">
        <v>60</v>
      </c>
      <c r="I55" s="222">
        <v>242423</v>
      </c>
      <c r="J55" s="222">
        <v>4040.3833333333332</v>
      </c>
    </row>
    <row r="56" spans="2:10" x14ac:dyDescent="0.5">
      <c r="B56" s="219">
        <v>49</v>
      </c>
      <c r="C56" s="220" t="s">
        <v>937</v>
      </c>
      <c r="D56" s="221" t="s">
        <v>500</v>
      </c>
      <c r="E56" s="222">
        <v>232</v>
      </c>
      <c r="F56" s="222">
        <v>77</v>
      </c>
      <c r="G56" s="222">
        <v>28</v>
      </c>
      <c r="H56" s="222">
        <v>337</v>
      </c>
      <c r="I56" s="222">
        <v>1118975</v>
      </c>
      <c r="J56" s="222">
        <v>3320.4005934718102</v>
      </c>
    </row>
    <row r="57" spans="2:10" x14ac:dyDescent="0.5">
      <c r="B57" s="219">
        <v>50</v>
      </c>
      <c r="C57" s="220" t="s">
        <v>937</v>
      </c>
      <c r="D57" s="221" t="s">
        <v>501</v>
      </c>
      <c r="E57" s="222">
        <v>81</v>
      </c>
      <c r="F57" s="222">
        <v>18</v>
      </c>
      <c r="G57" s="222">
        <v>5</v>
      </c>
      <c r="H57" s="222">
        <v>104</v>
      </c>
      <c r="I57" s="222">
        <v>686739</v>
      </c>
      <c r="J57" s="222">
        <v>6603.2596153846152</v>
      </c>
    </row>
    <row r="58" spans="2:10" x14ac:dyDescent="0.5">
      <c r="B58" s="219">
        <v>51</v>
      </c>
      <c r="C58" s="220" t="s">
        <v>937</v>
      </c>
      <c r="D58" s="221" t="s">
        <v>502</v>
      </c>
      <c r="E58" s="222">
        <v>21</v>
      </c>
      <c r="F58" s="222">
        <v>7</v>
      </c>
      <c r="G58" s="222">
        <v>0</v>
      </c>
      <c r="H58" s="222">
        <v>28</v>
      </c>
      <c r="I58" s="222">
        <v>177200</v>
      </c>
      <c r="J58" s="222">
        <v>6328.5714285714284</v>
      </c>
    </row>
    <row r="59" spans="2:10" x14ac:dyDescent="0.5">
      <c r="B59" s="219">
        <v>52</v>
      </c>
      <c r="C59" s="220" t="s">
        <v>937</v>
      </c>
      <c r="D59" s="221" t="s">
        <v>503</v>
      </c>
      <c r="E59" s="222">
        <v>20</v>
      </c>
      <c r="F59" s="222">
        <v>13</v>
      </c>
      <c r="G59" s="222">
        <v>0</v>
      </c>
      <c r="H59" s="222">
        <v>33</v>
      </c>
      <c r="I59" s="222">
        <v>231848</v>
      </c>
      <c r="J59" s="222">
        <v>7025.69696969697</v>
      </c>
    </row>
    <row r="60" spans="2:10" x14ac:dyDescent="0.5">
      <c r="B60" s="219">
        <v>53</v>
      </c>
      <c r="C60" s="220" t="s">
        <v>937</v>
      </c>
      <c r="D60" s="221" t="s">
        <v>504</v>
      </c>
      <c r="E60" s="222">
        <v>21</v>
      </c>
      <c r="F60" s="222">
        <v>2</v>
      </c>
      <c r="G60" s="222">
        <v>0</v>
      </c>
      <c r="H60" s="222">
        <v>23</v>
      </c>
      <c r="I60" s="222">
        <v>236226</v>
      </c>
      <c r="J60" s="222">
        <v>10270.695652173914</v>
      </c>
    </row>
    <row r="61" spans="2:10" x14ac:dyDescent="0.5">
      <c r="B61" s="219">
        <v>54</v>
      </c>
      <c r="C61" s="220" t="s">
        <v>937</v>
      </c>
      <c r="D61" s="221" t="s">
        <v>505</v>
      </c>
      <c r="E61" s="222">
        <v>8</v>
      </c>
      <c r="F61" s="222">
        <v>0</v>
      </c>
      <c r="G61" s="222">
        <v>0</v>
      </c>
      <c r="H61" s="222">
        <v>8</v>
      </c>
      <c r="I61" s="222">
        <v>57962</v>
      </c>
      <c r="J61" s="222">
        <v>7245.25</v>
      </c>
    </row>
    <row r="62" spans="2:10" x14ac:dyDescent="0.5">
      <c r="B62" s="219">
        <v>55</v>
      </c>
      <c r="C62" s="220" t="s">
        <v>937</v>
      </c>
      <c r="D62" s="221" t="s">
        <v>506</v>
      </c>
      <c r="E62" s="222">
        <v>93</v>
      </c>
      <c r="F62" s="222">
        <v>39</v>
      </c>
      <c r="G62" s="222">
        <v>3</v>
      </c>
      <c r="H62" s="222">
        <v>135</v>
      </c>
      <c r="I62" s="222">
        <v>676277</v>
      </c>
      <c r="J62" s="222">
        <v>5009.4592592592589</v>
      </c>
    </row>
    <row r="63" spans="2:10" x14ac:dyDescent="0.5">
      <c r="B63" s="219">
        <v>56</v>
      </c>
      <c r="C63" s="220" t="s">
        <v>937</v>
      </c>
      <c r="D63" s="221" t="s">
        <v>507</v>
      </c>
      <c r="E63" s="222">
        <v>84</v>
      </c>
      <c r="F63" s="222">
        <v>29</v>
      </c>
      <c r="G63" s="222">
        <v>7</v>
      </c>
      <c r="H63" s="222">
        <v>120</v>
      </c>
      <c r="I63" s="222">
        <v>603393</v>
      </c>
      <c r="J63" s="222">
        <v>5028.2749999999996</v>
      </c>
    </row>
    <row r="64" spans="2:10" x14ac:dyDescent="0.5">
      <c r="B64" s="219">
        <v>57</v>
      </c>
      <c r="C64" s="220" t="s">
        <v>937</v>
      </c>
      <c r="D64" s="221" t="s">
        <v>508</v>
      </c>
      <c r="E64" s="222">
        <v>44</v>
      </c>
      <c r="F64" s="222">
        <v>26</v>
      </c>
      <c r="G64" s="222">
        <v>0</v>
      </c>
      <c r="H64" s="222">
        <v>70</v>
      </c>
      <c r="I64" s="222">
        <v>460831</v>
      </c>
      <c r="J64" s="222">
        <v>6583.3</v>
      </c>
    </row>
    <row r="65" spans="2:10" x14ac:dyDescent="0.5">
      <c r="B65" s="219">
        <v>58</v>
      </c>
      <c r="C65" s="220" t="s">
        <v>937</v>
      </c>
      <c r="D65" s="221" t="s">
        <v>509</v>
      </c>
      <c r="E65" s="222">
        <v>62</v>
      </c>
      <c r="F65" s="222">
        <v>20</v>
      </c>
      <c r="G65" s="222">
        <v>3</v>
      </c>
      <c r="H65" s="222">
        <v>85</v>
      </c>
      <c r="I65" s="222">
        <v>385515</v>
      </c>
      <c r="J65" s="222">
        <v>4535.4705882352937</v>
      </c>
    </row>
    <row r="66" spans="2:10" x14ac:dyDescent="0.5">
      <c r="B66" s="223"/>
      <c r="C66" s="224" t="s">
        <v>82</v>
      </c>
      <c r="D66" s="225"/>
      <c r="E66" s="226">
        <v>751</v>
      </c>
      <c r="F66" s="226">
        <v>257</v>
      </c>
      <c r="G66" s="226">
        <v>46</v>
      </c>
      <c r="H66" s="226">
        <v>1054</v>
      </c>
      <c r="I66" s="226">
        <v>5124225</v>
      </c>
      <c r="J66" s="226">
        <v>4861.6935483870966</v>
      </c>
    </row>
    <row r="67" spans="2:10" x14ac:dyDescent="0.5">
      <c r="B67" s="219">
        <v>59</v>
      </c>
      <c r="C67" s="220" t="s">
        <v>901</v>
      </c>
      <c r="D67" s="221" t="s">
        <v>510</v>
      </c>
      <c r="E67" s="222">
        <v>21</v>
      </c>
      <c r="F67" s="222">
        <v>2</v>
      </c>
      <c r="G67" s="222">
        <v>1</v>
      </c>
      <c r="H67" s="222">
        <v>24</v>
      </c>
      <c r="I67" s="222">
        <v>166354</v>
      </c>
      <c r="J67" s="222">
        <v>6931.416666666667</v>
      </c>
    </row>
    <row r="68" spans="2:10" x14ac:dyDescent="0.5">
      <c r="B68" s="219">
        <v>60</v>
      </c>
      <c r="C68" s="220" t="s">
        <v>901</v>
      </c>
      <c r="D68" s="221" t="s">
        <v>511</v>
      </c>
      <c r="E68" s="222">
        <v>25</v>
      </c>
      <c r="F68" s="222">
        <v>5</v>
      </c>
      <c r="G68" s="222">
        <v>1</v>
      </c>
      <c r="H68" s="222">
        <v>31</v>
      </c>
      <c r="I68" s="222">
        <v>238668</v>
      </c>
      <c r="J68" s="222">
        <v>7698.9677419354839</v>
      </c>
    </row>
    <row r="69" spans="2:10" x14ac:dyDescent="0.5">
      <c r="B69" s="219">
        <v>61</v>
      </c>
      <c r="C69" s="220" t="s">
        <v>901</v>
      </c>
      <c r="D69" s="221" t="s">
        <v>512</v>
      </c>
      <c r="E69" s="222">
        <v>53</v>
      </c>
      <c r="F69" s="222">
        <v>10</v>
      </c>
      <c r="G69" s="222">
        <v>1</v>
      </c>
      <c r="H69" s="222">
        <v>64</v>
      </c>
      <c r="I69" s="222">
        <v>417776</v>
      </c>
      <c r="J69" s="222">
        <v>6527.75</v>
      </c>
    </row>
    <row r="70" spans="2:10" x14ac:dyDescent="0.5">
      <c r="B70" s="219">
        <v>62</v>
      </c>
      <c r="C70" s="220" t="s">
        <v>901</v>
      </c>
      <c r="D70" s="221" t="s">
        <v>513</v>
      </c>
      <c r="E70" s="222">
        <v>25</v>
      </c>
      <c r="F70" s="222">
        <v>1</v>
      </c>
      <c r="G70" s="222">
        <v>0</v>
      </c>
      <c r="H70" s="222">
        <v>26</v>
      </c>
      <c r="I70" s="222">
        <v>253319</v>
      </c>
      <c r="J70" s="222">
        <v>9743.038461538461</v>
      </c>
    </row>
    <row r="71" spans="2:10" x14ac:dyDescent="0.5">
      <c r="B71" s="219">
        <v>63</v>
      </c>
      <c r="C71" s="220" t="s">
        <v>901</v>
      </c>
      <c r="D71" s="221" t="s">
        <v>514</v>
      </c>
      <c r="E71" s="222">
        <v>13</v>
      </c>
      <c r="F71" s="222">
        <v>1</v>
      </c>
      <c r="G71" s="222">
        <v>0</v>
      </c>
      <c r="H71" s="222">
        <v>14</v>
      </c>
      <c r="I71" s="222">
        <v>189365</v>
      </c>
      <c r="J71" s="222">
        <v>13526.071428571429</v>
      </c>
    </row>
    <row r="72" spans="2:10" x14ac:dyDescent="0.5">
      <c r="B72" s="219">
        <v>64</v>
      </c>
      <c r="C72" s="220" t="s">
        <v>901</v>
      </c>
      <c r="D72" s="221" t="s">
        <v>515</v>
      </c>
      <c r="E72" s="222">
        <v>13</v>
      </c>
      <c r="F72" s="222">
        <v>0</v>
      </c>
      <c r="G72" s="222">
        <v>0</v>
      </c>
      <c r="H72" s="222">
        <v>13</v>
      </c>
      <c r="I72" s="222">
        <v>42959</v>
      </c>
      <c r="J72" s="222">
        <v>3304.5384615384614</v>
      </c>
    </row>
    <row r="73" spans="2:10" x14ac:dyDescent="0.5">
      <c r="B73" s="219">
        <v>65</v>
      </c>
      <c r="C73" s="220" t="s">
        <v>901</v>
      </c>
      <c r="D73" s="221" t="s">
        <v>516</v>
      </c>
      <c r="E73" s="222">
        <v>21</v>
      </c>
      <c r="F73" s="222">
        <v>1</v>
      </c>
      <c r="G73" s="222">
        <v>0</v>
      </c>
      <c r="H73" s="222">
        <v>22</v>
      </c>
      <c r="I73" s="222">
        <v>119377</v>
      </c>
      <c r="J73" s="222">
        <v>5426.227272727273</v>
      </c>
    </row>
    <row r="74" spans="2:10" x14ac:dyDescent="0.5">
      <c r="B74" s="219">
        <v>66</v>
      </c>
      <c r="C74" s="220" t="s">
        <v>901</v>
      </c>
      <c r="D74" s="221" t="s">
        <v>517</v>
      </c>
      <c r="E74" s="222">
        <v>15</v>
      </c>
      <c r="F74" s="222">
        <v>0</v>
      </c>
      <c r="G74" s="222">
        <v>0</v>
      </c>
      <c r="H74" s="222">
        <v>15</v>
      </c>
      <c r="I74" s="222">
        <v>144917</v>
      </c>
      <c r="J74" s="222">
        <v>9661.1333333333332</v>
      </c>
    </row>
    <row r="75" spans="2:10" x14ac:dyDescent="0.5">
      <c r="B75" s="219">
        <v>67</v>
      </c>
      <c r="C75" s="220" t="s">
        <v>901</v>
      </c>
      <c r="D75" s="221" t="s">
        <v>518</v>
      </c>
      <c r="E75" s="222">
        <v>8</v>
      </c>
      <c r="F75" s="222">
        <v>0</v>
      </c>
      <c r="G75" s="222">
        <v>0</v>
      </c>
      <c r="H75" s="222">
        <v>8</v>
      </c>
      <c r="I75" s="222">
        <v>66658</v>
      </c>
      <c r="J75" s="222">
        <v>8332.25</v>
      </c>
    </row>
    <row r="76" spans="2:10" x14ac:dyDescent="0.5">
      <c r="B76" s="219">
        <v>68</v>
      </c>
      <c r="C76" s="220" t="s">
        <v>901</v>
      </c>
      <c r="D76" s="221" t="s">
        <v>519</v>
      </c>
      <c r="E76" s="222">
        <v>9</v>
      </c>
      <c r="F76" s="222">
        <v>1</v>
      </c>
      <c r="G76" s="222">
        <v>0</v>
      </c>
      <c r="H76" s="222">
        <v>10</v>
      </c>
      <c r="I76" s="222">
        <v>55496</v>
      </c>
      <c r="J76" s="222">
        <v>5549.6</v>
      </c>
    </row>
    <row r="77" spans="2:10" x14ac:dyDescent="0.5">
      <c r="B77" s="223"/>
      <c r="C77" s="224" t="s">
        <v>82</v>
      </c>
      <c r="D77" s="225"/>
      <c r="E77" s="226">
        <v>203</v>
      </c>
      <c r="F77" s="226">
        <v>21</v>
      </c>
      <c r="G77" s="226">
        <v>3</v>
      </c>
      <c r="H77" s="226">
        <v>227</v>
      </c>
      <c r="I77" s="226">
        <v>1694889</v>
      </c>
      <c r="J77" s="226">
        <v>7466.4713656387667</v>
      </c>
    </row>
    <row r="78" spans="2:10" x14ac:dyDescent="0.5">
      <c r="B78" s="219">
        <v>69</v>
      </c>
      <c r="C78" s="220" t="s">
        <v>938</v>
      </c>
      <c r="D78" s="221" t="s">
        <v>520</v>
      </c>
      <c r="E78" s="222">
        <v>19</v>
      </c>
      <c r="F78" s="222">
        <v>1</v>
      </c>
      <c r="G78" s="222">
        <v>0</v>
      </c>
      <c r="H78" s="222">
        <v>20</v>
      </c>
      <c r="I78" s="222">
        <v>205683</v>
      </c>
      <c r="J78" s="222">
        <v>10284.15</v>
      </c>
    </row>
    <row r="79" spans="2:10" x14ac:dyDescent="0.5">
      <c r="B79" s="219">
        <v>70</v>
      </c>
      <c r="C79" s="220" t="s">
        <v>938</v>
      </c>
      <c r="D79" s="221" t="s">
        <v>521</v>
      </c>
      <c r="E79" s="222">
        <v>18</v>
      </c>
      <c r="F79" s="222">
        <v>1</v>
      </c>
      <c r="G79" s="222">
        <v>0</v>
      </c>
      <c r="H79" s="222">
        <v>19</v>
      </c>
      <c r="I79" s="222">
        <v>189097</v>
      </c>
      <c r="J79" s="222">
        <v>9952.4736842105267</v>
      </c>
    </row>
    <row r="80" spans="2:10" x14ac:dyDescent="0.5">
      <c r="B80" s="219">
        <v>71</v>
      </c>
      <c r="C80" s="220" t="s">
        <v>938</v>
      </c>
      <c r="D80" s="221" t="s">
        <v>522</v>
      </c>
      <c r="E80" s="222">
        <v>133</v>
      </c>
      <c r="F80" s="222">
        <v>30</v>
      </c>
      <c r="G80" s="222">
        <v>5</v>
      </c>
      <c r="H80" s="222">
        <v>168</v>
      </c>
      <c r="I80" s="222">
        <v>911155</v>
      </c>
      <c r="J80" s="222">
        <v>5423.541666666667</v>
      </c>
    </row>
    <row r="81" spans="2:10" x14ac:dyDescent="0.5">
      <c r="B81" s="219">
        <v>72</v>
      </c>
      <c r="C81" s="220" t="s">
        <v>938</v>
      </c>
      <c r="D81" s="221" t="s">
        <v>523</v>
      </c>
      <c r="E81" s="222">
        <v>13</v>
      </c>
      <c r="F81" s="222">
        <v>1</v>
      </c>
      <c r="G81" s="222">
        <v>0</v>
      </c>
      <c r="H81" s="222">
        <v>14</v>
      </c>
      <c r="I81" s="222">
        <v>138998</v>
      </c>
      <c r="J81" s="222">
        <v>9928.4285714285706</v>
      </c>
    </row>
    <row r="82" spans="2:10" x14ac:dyDescent="0.5">
      <c r="B82" s="219">
        <v>73</v>
      </c>
      <c r="C82" s="220" t="s">
        <v>938</v>
      </c>
      <c r="D82" s="221" t="s">
        <v>524</v>
      </c>
      <c r="E82" s="222">
        <v>18</v>
      </c>
      <c r="F82" s="222">
        <v>3</v>
      </c>
      <c r="G82" s="222">
        <v>0</v>
      </c>
      <c r="H82" s="222">
        <v>21</v>
      </c>
      <c r="I82" s="222">
        <v>229816</v>
      </c>
      <c r="J82" s="222">
        <v>10943.619047619048</v>
      </c>
    </row>
    <row r="83" spans="2:10" x14ac:dyDescent="0.5">
      <c r="B83" s="219">
        <v>74</v>
      </c>
      <c r="C83" s="220" t="s">
        <v>938</v>
      </c>
      <c r="D83" s="221" t="s">
        <v>525</v>
      </c>
      <c r="E83" s="222">
        <v>66</v>
      </c>
      <c r="F83" s="222">
        <v>11</v>
      </c>
      <c r="G83" s="222">
        <v>1</v>
      </c>
      <c r="H83" s="222">
        <v>78</v>
      </c>
      <c r="I83" s="222">
        <v>517645</v>
      </c>
      <c r="J83" s="222">
        <v>6636.4743589743593</v>
      </c>
    </row>
    <row r="84" spans="2:10" x14ac:dyDescent="0.5">
      <c r="B84" s="219">
        <v>75</v>
      </c>
      <c r="C84" s="220" t="s">
        <v>938</v>
      </c>
      <c r="D84" s="221" t="s">
        <v>526</v>
      </c>
      <c r="E84" s="222">
        <v>19</v>
      </c>
      <c r="F84" s="222">
        <v>2</v>
      </c>
      <c r="G84" s="222">
        <v>0</v>
      </c>
      <c r="H84" s="222">
        <v>21</v>
      </c>
      <c r="I84" s="222">
        <v>135056</v>
      </c>
      <c r="J84" s="222">
        <v>6431.2380952380954</v>
      </c>
    </row>
    <row r="85" spans="2:10" x14ac:dyDescent="0.5">
      <c r="B85" s="219">
        <v>76</v>
      </c>
      <c r="C85" s="220" t="s">
        <v>938</v>
      </c>
      <c r="D85" s="221" t="s">
        <v>527</v>
      </c>
      <c r="E85" s="222">
        <v>17</v>
      </c>
      <c r="F85" s="222">
        <v>2</v>
      </c>
      <c r="G85" s="222">
        <v>0</v>
      </c>
      <c r="H85" s="222">
        <v>19</v>
      </c>
      <c r="I85" s="222">
        <v>244400</v>
      </c>
      <c r="J85" s="222">
        <v>12863.157894736842</v>
      </c>
    </row>
    <row r="86" spans="2:10" x14ac:dyDescent="0.5">
      <c r="B86" s="227">
        <v>77</v>
      </c>
      <c r="C86" s="220" t="s">
        <v>938</v>
      </c>
      <c r="D86" s="228" t="s">
        <v>528</v>
      </c>
      <c r="E86" s="222">
        <v>24</v>
      </c>
      <c r="F86" s="222">
        <v>1</v>
      </c>
      <c r="G86" s="222">
        <v>0</v>
      </c>
      <c r="H86" s="222">
        <v>25</v>
      </c>
      <c r="I86" s="222">
        <v>139420</v>
      </c>
      <c r="J86" s="222">
        <v>5576.8</v>
      </c>
    </row>
    <row r="87" spans="2:10" x14ac:dyDescent="0.5">
      <c r="B87" s="223"/>
      <c r="C87" s="224" t="s">
        <v>82</v>
      </c>
      <c r="D87" s="225"/>
      <c r="E87" s="226">
        <v>327</v>
      </c>
      <c r="F87" s="226">
        <v>52</v>
      </c>
      <c r="G87" s="226">
        <v>6</v>
      </c>
      <c r="H87" s="226">
        <v>385</v>
      </c>
      <c r="I87" s="226">
        <v>2711270</v>
      </c>
      <c r="J87" s="226">
        <v>7042.2597402597403</v>
      </c>
    </row>
    <row r="88" spans="2:10" x14ac:dyDescent="0.5">
      <c r="B88" s="229"/>
      <c r="C88" s="230" t="s">
        <v>529</v>
      </c>
      <c r="D88" s="231"/>
      <c r="E88" s="232">
        <f>E87+E77+E66+E53+E41+E27+E18</f>
        <v>5045</v>
      </c>
      <c r="F88" s="232">
        <f>F87+F77+F66+F53+F41+F27+F18</f>
        <v>1128</v>
      </c>
      <c r="G88" s="232">
        <f>G87+G77+G66+G53+G41+G27+G18</f>
        <v>281</v>
      </c>
      <c r="H88" s="232">
        <f>H87+H77+H66+H53+H41+H27+H18</f>
        <v>6454</v>
      </c>
      <c r="I88" s="232">
        <f>I87+I77+I66+I53+I41+I27+I18</f>
        <v>29192480</v>
      </c>
      <c r="J88" s="232"/>
    </row>
    <row r="89" spans="2:10" x14ac:dyDescent="0.5">
      <c r="C89" s="233"/>
    </row>
    <row r="90" spans="2:10" ht="18" x14ac:dyDescent="0.5">
      <c r="B90" s="233"/>
      <c r="C90" s="233"/>
      <c r="D90" s="234" t="s">
        <v>530</v>
      </c>
      <c r="E90" s="84" t="s">
        <v>531</v>
      </c>
      <c r="F90" s="84" t="s">
        <v>532</v>
      </c>
      <c r="G90" s="84" t="s">
        <v>533</v>
      </c>
      <c r="H90" s="84" t="s">
        <v>534</v>
      </c>
      <c r="I90" s="84" t="s">
        <v>535</v>
      </c>
      <c r="J90" s="84" t="s">
        <v>82</v>
      </c>
    </row>
    <row r="91" spans="2:10" x14ac:dyDescent="0.5">
      <c r="B91" s="233"/>
      <c r="C91" s="233"/>
      <c r="D91" s="234" t="s">
        <v>536</v>
      </c>
      <c r="E91" s="235">
        <v>22</v>
      </c>
      <c r="F91" s="235">
        <v>17</v>
      </c>
      <c r="G91" s="235">
        <v>17</v>
      </c>
      <c r="H91" s="235">
        <v>64</v>
      </c>
      <c r="I91" s="235">
        <v>1</v>
      </c>
      <c r="J91" s="236">
        <v>121</v>
      </c>
    </row>
    <row r="92" spans="2:10" x14ac:dyDescent="0.5">
      <c r="B92" s="237"/>
      <c r="C92" s="233"/>
      <c r="D92" s="234" t="s">
        <v>537</v>
      </c>
      <c r="E92" s="235">
        <v>5045</v>
      </c>
      <c r="F92" s="235">
        <v>1128</v>
      </c>
      <c r="G92" s="235">
        <v>281</v>
      </c>
      <c r="H92" s="235">
        <v>5157</v>
      </c>
      <c r="I92" s="235">
        <v>0</v>
      </c>
      <c r="J92" s="236">
        <v>11611</v>
      </c>
    </row>
    <row r="93" spans="2:10" ht="18" x14ac:dyDescent="0.5">
      <c r="B93" s="237"/>
      <c r="C93" s="233"/>
      <c r="D93" s="385" t="s">
        <v>538</v>
      </c>
      <c r="E93" s="386"/>
      <c r="F93" s="386"/>
      <c r="G93" s="386"/>
      <c r="H93" s="386"/>
      <c r="I93" s="387"/>
      <c r="J93" s="236">
        <v>4523.1608304927177</v>
      </c>
    </row>
    <row r="94" spans="2:10" ht="18" x14ac:dyDescent="0.5">
      <c r="B94" s="237"/>
      <c r="C94" s="233"/>
      <c r="D94" s="385" t="s">
        <v>539</v>
      </c>
      <c r="E94" s="386"/>
      <c r="F94" s="386"/>
      <c r="G94" s="386"/>
      <c r="H94" s="386"/>
      <c r="I94" s="387"/>
      <c r="J94" s="236">
        <v>2514.2089397984669</v>
      </c>
    </row>
    <row r="95" spans="2:10" x14ac:dyDescent="0.5">
      <c r="B95" s="237"/>
      <c r="C95" s="237"/>
      <c r="D95" s="237"/>
      <c r="E95" s="237"/>
      <c r="F95" s="237"/>
      <c r="G95" s="237"/>
      <c r="H95" s="237"/>
      <c r="I95" s="237"/>
      <c r="J95" s="237"/>
    </row>
    <row r="96" spans="2:10" x14ac:dyDescent="0.5">
      <c r="B96" s="237"/>
      <c r="C96" s="233"/>
      <c r="D96" s="233"/>
      <c r="E96" s="233"/>
      <c r="F96" s="233"/>
      <c r="G96" s="233"/>
      <c r="H96" s="233"/>
      <c r="I96" s="233"/>
      <c r="J96" s="233"/>
    </row>
    <row r="97" spans="2:10" ht="31.5" x14ac:dyDescent="0.5">
      <c r="B97" s="237"/>
      <c r="C97" s="233"/>
      <c r="D97" s="41" t="s">
        <v>445</v>
      </c>
      <c r="E97" s="238" t="s">
        <v>531</v>
      </c>
      <c r="F97" s="238" t="s">
        <v>532</v>
      </c>
      <c r="G97" s="238" t="s">
        <v>540</v>
      </c>
      <c r="H97" s="238" t="s">
        <v>534</v>
      </c>
      <c r="I97" s="239" t="s">
        <v>541</v>
      </c>
      <c r="J97" s="239" t="s">
        <v>542</v>
      </c>
    </row>
    <row r="98" spans="2:10" x14ac:dyDescent="0.5">
      <c r="B98" s="237"/>
      <c r="C98" s="233"/>
      <c r="D98" s="84">
        <v>1</v>
      </c>
      <c r="E98" s="240">
        <v>769</v>
      </c>
      <c r="F98" s="240">
        <v>194</v>
      </c>
      <c r="G98" s="240">
        <v>35</v>
      </c>
      <c r="H98" s="240">
        <v>870</v>
      </c>
      <c r="I98" s="240">
        <v>998</v>
      </c>
      <c r="J98" s="240">
        <v>1868</v>
      </c>
    </row>
    <row r="99" spans="2:10" x14ac:dyDescent="0.5">
      <c r="B99" s="237"/>
      <c r="C99" s="233"/>
      <c r="D99" s="84" t="s">
        <v>934</v>
      </c>
      <c r="E99" s="240">
        <v>579</v>
      </c>
      <c r="F99" s="240">
        <v>84</v>
      </c>
      <c r="G99" s="240">
        <v>46</v>
      </c>
      <c r="H99" s="240">
        <v>1062</v>
      </c>
      <c r="I99" s="240">
        <v>709</v>
      </c>
      <c r="J99" s="240">
        <v>1771</v>
      </c>
    </row>
    <row r="100" spans="2:10" x14ac:dyDescent="0.5">
      <c r="B100" s="237"/>
      <c r="C100" s="233"/>
      <c r="D100" s="84" t="s">
        <v>935</v>
      </c>
      <c r="E100" s="240">
        <v>1814</v>
      </c>
      <c r="F100" s="240">
        <v>330</v>
      </c>
      <c r="G100" s="240">
        <v>108</v>
      </c>
      <c r="H100" s="240">
        <v>777</v>
      </c>
      <c r="I100" s="240">
        <v>2252</v>
      </c>
      <c r="J100" s="240">
        <v>3029</v>
      </c>
    </row>
    <row r="101" spans="2:10" x14ac:dyDescent="0.5">
      <c r="B101" s="237"/>
      <c r="C101" s="233"/>
      <c r="D101" s="84" t="s">
        <v>936</v>
      </c>
      <c r="E101" s="240">
        <v>602</v>
      </c>
      <c r="F101" s="240">
        <v>190</v>
      </c>
      <c r="G101" s="240">
        <v>37</v>
      </c>
      <c r="H101" s="240">
        <v>591</v>
      </c>
      <c r="I101" s="240">
        <v>829</v>
      </c>
      <c r="J101" s="240">
        <v>1420</v>
      </c>
    </row>
    <row r="102" spans="2:10" x14ac:dyDescent="0.5">
      <c r="B102" s="237"/>
      <c r="C102" s="233"/>
      <c r="D102" s="84" t="s">
        <v>937</v>
      </c>
      <c r="E102" s="240">
        <v>751</v>
      </c>
      <c r="F102" s="240">
        <v>257</v>
      </c>
      <c r="G102" s="240">
        <v>46</v>
      </c>
      <c r="H102" s="240">
        <v>1167</v>
      </c>
      <c r="I102" s="240">
        <v>1054</v>
      </c>
      <c r="J102" s="240">
        <v>2221</v>
      </c>
    </row>
    <row r="103" spans="2:10" x14ac:dyDescent="0.5">
      <c r="B103" s="237"/>
      <c r="C103" s="233"/>
      <c r="D103" s="84" t="s">
        <v>901</v>
      </c>
      <c r="E103" s="240">
        <v>203</v>
      </c>
      <c r="F103" s="240">
        <v>21</v>
      </c>
      <c r="G103" s="240">
        <v>3</v>
      </c>
      <c r="H103" s="240">
        <v>232</v>
      </c>
      <c r="I103" s="240">
        <v>227</v>
      </c>
      <c r="J103" s="240">
        <v>459</v>
      </c>
    </row>
    <row r="104" spans="2:10" x14ac:dyDescent="0.5">
      <c r="B104" s="237"/>
      <c r="C104" s="233"/>
      <c r="D104" s="84" t="s">
        <v>938</v>
      </c>
      <c r="E104" s="240">
        <v>327</v>
      </c>
      <c r="F104" s="240">
        <v>52</v>
      </c>
      <c r="G104" s="240">
        <v>6</v>
      </c>
      <c r="H104" s="240">
        <v>458</v>
      </c>
      <c r="I104" s="240">
        <v>385</v>
      </c>
      <c r="J104" s="240">
        <v>843</v>
      </c>
    </row>
    <row r="105" spans="2:10" x14ac:dyDescent="0.5">
      <c r="B105" s="237"/>
      <c r="C105" s="233"/>
      <c r="D105" s="84" t="s">
        <v>82</v>
      </c>
      <c r="E105" s="241">
        <v>5045</v>
      </c>
      <c r="F105" s="241">
        <v>1128</v>
      </c>
      <c r="G105" s="241">
        <v>281</v>
      </c>
      <c r="H105" s="241">
        <v>5157</v>
      </c>
      <c r="I105" s="241">
        <v>6454</v>
      </c>
      <c r="J105" s="241">
        <v>11611</v>
      </c>
    </row>
    <row r="106" spans="2:10" x14ac:dyDescent="0.5">
      <c r="B106" s="237"/>
      <c r="C106" s="233"/>
      <c r="D106" s="233"/>
      <c r="E106" s="233"/>
      <c r="F106" s="233"/>
      <c r="G106" s="233"/>
      <c r="H106" s="233"/>
      <c r="I106" s="233"/>
      <c r="J106" s="233"/>
    </row>
    <row r="107" spans="2:10" x14ac:dyDescent="0.5">
      <c r="B107" s="237"/>
      <c r="C107" s="46" t="s">
        <v>939</v>
      </c>
      <c r="H107" s="123"/>
    </row>
    <row r="108" spans="2:10" x14ac:dyDescent="0.5">
      <c r="B108" s="237"/>
      <c r="C108" s="46" t="s">
        <v>940</v>
      </c>
      <c r="G108" s="388"/>
      <c r="H108" s="388"/>
    </row>
    <row r="109" spans="2:10" x14ac:dyDescent="0.5">
      <c r="B109" s="237"/>
      <c r="C109" s="46" t="s">
        <v>941</v>
      </c>
    </row>
    <row r="110" spans="2:10" x14ac:dyDescent="0.5">
      <c r="B110" s="237"/>
      <c r="C110" s="46" t="s">
        <v>942</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C840E-87CA-41C5-BF71-BF11959CBDBE}">
  <sheetPr codeName="Sheet49"/>
  <dimension ref="A1:FQ57"/>
  <sheetViews>
    <sheetView zoomScaleNormal="100" workbookViewId="0">
      <pane xSplit="3" ySplit="4" topLeftCell="FE5" activePane="bottomRight" state="frozen"/>
      <selection activeCell="P2" sqref="P2"/>
      <selection pane="topRight" activeCell="P2" sqref="P2"/>
      <selection pane="bottomLeft" activeCell="P2" sqref="P2"/>
      <selection pane="bottomRight" activeCell="P2" sqref="P2"/>
    </sheetView>
  </sheetViews>
  <sheetFormatPr defaultColWidth="9.1328125" defaultRowHeight="15.75" x14ac:dyDescent="0.5"/>
  <cols>
    <col min="1" max="1" width="1.59765625" style="29" customWidth="1"/>
    <col min="2" max="2" width="9.265625" style="29" bestFit="1" customWidth="1"/>
    <col min="3" max="3" width="39.265625" style="29" customWidth="1"/>
    <col min="4" max="84" width="17.265625" style="29" customWidth="1"/>
    <col min="85" max="85" width="17.265625" style="151" customWidth="1"/>
    <col min="86" max="86" width="17.265625" style="29" customWidth="1"/>
    <col min="87" max="87" width="17.265625" style="151" customWidth="1"/>
    <col min="88" max="88" width="17.265625" style="29" customWidth="1"/>
    <col min="89" max="89" width="17.265625" style="151" customWidth="1"/>
    <col min="90" max="90" width="17.265625" style="29" customWidth="1"/>
    <col min="91" max="91" width="17.265625" style="151" customWidth="1"/>
    <col min="92" max="92" width="17.265625" style="29" customWidth="1"/>
    <col min="93" max="93" width="17.265625" style="151" customWidth="1"/>
    <col min="94" max="94" width="17.265625" style="29" customWidth="1"/>
    <col min="95" max="95" width="17.265625" style="151" customWidth="1"/>
    <col min="96" max="96" width="17.265625" style="29" customWidth="1"/>
    <col min="97" max="98" width="17.265625" style="151" customWidth="1"/>
    <col min="99" max="99" width="17.265625" style="29" customWidth="1"/>
    <col min="100" max="100" width="17.265625" style="151" customWidth="1"/>
    <col min="101" max="101" width="17.265625" style="29" customWidth="1"/>
    <col min="102" max="102" width="17.265625" style="151" customWidth="1"/>
    <col min="103" max="103" width="17.265625" style="29" customWidth="1"/>
    <col min="104" max="104" width="17.265625" style="151" customWidth="1"/>
    <col min="105" max="105" width="17.265625" style="29" customWidth="1"/>
    <col min="106" max="106" width="17.265625" style="151" customWidth="1"/>
    <col min="107" max="107" width="17.265625" style="29" customWidth="1"/>
    <col min="108" max="108" width="17.265625" style="151" customWidth="1"/>
    <col min="109" max="109" width="17.265625" style="29" customWidth="1"/>
    <col min="110" max="110" width="17.265625" style="151" customWidth="1"/>
    <col min="111" max="111" width="17.265625" style="29" customWidth="1"/>
    <col min="112" max="112" width="17.265625" style="151" customWidth="1"/>
    <col min="113" max="113" width="17.265625" style="29" customWidth="1"/>
    <col min="114" max="114" width="17.265625" style="151" customWidth="1"/>
    <col min="115" max="115" width="17.265625" style="29" customWidth="1"/>
    <col min="116" max="116" width="17.265625" style="151" customWidth="1"/>
    <col min="117" max="117" width="17.265625" style="29" customWidth="1"/>
    <col min="118" max="118" width="17.265625" style="151" customWidth="1"/>
    <col min="119" max="119" width="17.265625" style="29" customWidth="1"/>
    <col min="120" max="120" width="17.265625" style="151" customWidth="1"/>
    <col min="121" max="121" width="17.265625" style="29" customWidth="1"/>
    <col min="122" max="122" width="17.265625" style="151" customWidth="1"/>
    <col min="123" max="123" width="17.265625" style="29" customWidth="1"/>
    <col min="124" max="124" width="17.265625" style="151" customWidth="1"/>
    <col min="125" max="125" width="17.265625" style="29" customWidth="1"/>
    <col min="126" max="126" width="17.265625" style="151" customWidth="1"/>
    <col min="127" max="127" width="17.265625" style="29" customWidth="1"/>
    <col min="128" max="129" width="16.1328125" style="29" customWidth="1"/>
    <col min="130" max="131" width="16.73046875" style="29" customWidth="1"/>
    <col min="132" max="132" width="13.1328125" style="29" customWidth="1"/>
    <col min="133" max="133" width="14.59765625" style="29" bestFit="1" customWidth="1"/>
    <col min="134" max="134" width="12.265625" style="29" bestFit="1" customWidth="1"/>
    <col min="135" max="135" width="14.59765625" style="29" bestFit="1" customWidth="1"/>
    <col min="136" max="136" width="12.265625" style="29" bestFit="1" customWidth="1"/>
    <col min="137" max="137" width="19" style="29" customWidth="1"/>
    <col min="138" max="138" width="12.265625" style="29" bestFit="1" customWidth="1"/>
    <col min="139" max="139" width="19" style="29" customWidth="1"/>
    <col min="140" max="140" width="12.265625" style="29" bestFit="1" customWidth="1"/>
    <col min="141" max="141" width="19" style="29" customWidth="1"/>
    <col min="142" max="142" width="12.265625" style="29" bestFit="1" customWidth="1"/>
    <col min="143" max="143" width="19" style="29" customWidth="1"/>
    <col min="144" max="144" width="12.265625" style="29" bestFit="1" customWidth="1"/>
    <col min="145" max="145" width="19" style="29" customWidth="1"/>
    <col min="146" max="146" width="12.265625" style="29" bestFit="1" customWidth="1"/>
    <col min="147" max="147" width="19" style="29" customWidth="1"/>
    <col min="148" max="148" width="12.265625" style="29" bestFit="1" customWidth="1"/>
    <col min="149" max="149" width="19" style="29" customWidth="1"/>
    <col min="150" max="150" width="12.265625" style="29" bestFit="1" customWidth="1"/>
    <col min="151" max="151" width="19" style="29" customWidth="1"/>
    <col min="152" max="152" width="12.265625" style="29" bestFit="1" customWidth="1"/>
    <col min="153" max="153" width="19" style="29" customWidth="1"/>
    <col min="154" max="154" width="12.265625" style="29" bestFit="1" customWidth="1"/>
    <col min="155" max="155" width="20.86328125" style="29" customWidth="1"/>
    <col min="156" max="156" width="12.265625" style="29" bestFit="1" customWidth="1"/>
    <col min="157" max="157" width="20.86328125" style="29" customWidth="1"/>
    <col min="158" max="158" width="12.265625" style="29" bestFit="1" customWidth="1"/>
    <col min="159" max="159" width="22" style="29" customWidth="1"/>
    <col min="160" max="160" width="12.265625" style="29" bestFit="1" customWidth="1"/>
    <col min="161" max="161" width="22" style="29" customWidth="1"/>
    <col min="162" max="162" width="12.265625" style="29" bestFit="1" customWidth="1"/>
    <col min="163" max="163" width="17.86328125" style="29" customWidth="1"/>
    <col min="164" max="164" width="12.265625" style="29" bestFit="1" customWidth="1"/>
    <col min="165" max="165" width="17.59765625" style="29" customWidth="1"/>
    <col min="166" max="166" width="13.86328125" style="29" bestFit="1" customWidth="1"/>
    <col min="167" max="167" width="14.59765625" style="29" bestFit="1" customWidth="1"/>
    <col min="168" max="168" width="12.265625" style="29" bestFit="1" customWidth="1"/>
    <col min="169" max="169" width="17.73046875" style="29" customWidth="1"/>
    <col min="170" max="170" width="12.265625" style="29" bestFit="1" customWidth="1"/>
    <col min="171" max="171" width="16.1328125" style="29" customWidth="1"/>
    <col min="172" max="172" width="12.265625" style="29" bestFit="1" customWidth="1"/>
    <col min="173" max="173" width="16.265625" style="29" customWidth="1"/>
    <col min="174" max="16384" width="9.1328125" style="29"/>
  </cols>
  <sheetData>
    <row r="1" spans="1:173" ht="6.75" customHeight="1" x14ac:dyDescent="0.5"/>
    <row r="2" spans="1:173" x14ac:dyDescent="0.5">
      <c r="B2" s="123"/>
      <c r="C2" s="81" t="s">
        <v>104</v>
      </c>
    </row>
    <row r="3" spans="1:173" s="123" customFormat="1" x14ac:dyDescent="0.5">
      <c r="A3" s="29"/>
      <c r="B3" s="234" t="s">
        <v>543</v>
      </c>
      <c r="C3" s="25"/>
      <c r="D3" s="391" t="s">
        <v>544</v>
      </c>
      <c r="E3" s="392"/>
      <c r="F3" s="391" t="s">
        <v>545</v>
      </c>
      <c r="G3" s="392"/>
      <c r="H3" s="391" t="s">
        <v>546</v>
      </c>
      <c r="I3" s="392"/>
      <c r="J3" s="391" t="s">
        <v>547</v>
      </c>
      <c r="K3" s="392"/>
      <c r="L3" s="391" t="s">
        <v>548</v>
      </c>
      <c r="M3" s="392"/>
      <c r="N3" s="391" t="s">
        <v>549</v>
      </c>
      <c r="O3" s="392"/>
      <c r="P3" s="391" t="s">
        <v>550</v>
      </c>
      <c r="Q3" s="392"/>
      <c r="R3" s="391" t="s">
        <v>551</v>
      </c>
      <c r="S3" s="392"/>
      <c r="T3" s="391" t="s">
        <v>552</v>
      </c>
      <c r="U3" s="392"/>
      <c r="V3" s="391" t="s">
        <v>553</v>
      </c>
      <c r="W3" s="392"/>
      <c r="X3" s="391" t="s">
        <v>554</v>
      </c>
      <c r="Y3" s="392"/>
      <c r="Z3" s="391" t="s">
        <v>555</v>
      </c>
      <c r="AA3" s="392"/>
      <c r="AB3" s="391" t="s">
        <v>556</v>
      </c>
      <c r="AC3" s="392"/>
      <c r="AD3" s="391" t="s">
        <v>557</v>
      </c>
      <c r="AE3" s="392"/>
      <c r="AF3" s="391" t="s">
        <v>558</v>
      </c>
      <c r="AG3" s="392"/>
      <c r="AH3" s="391" t="s">
        <v>559</v>
      </c>
      <c r="AI3" s="392"/>
      <c r="AJ3" s="391" t="s">
        <v>560</v>
      </c>
      <c r="AK3" s="392"/>
      <c r="AL3" s="391" t="s">
        <v>548</v>
      </c>
      <c r="AM3" s="392"/>
      <c r="AN3" s="391" t="s">
        <v>561</v>
      </c>
      <c r="AO3" s="392"/>
      <c r="AP3" s="391" t="s">
        <v>562</v>
      </c>
      <c r="AQ3" s="392"/>
      <c r="AR3" s="391" t="s">
        <v>563</v>
      </c>
      <c r="AS3" s="392"/>
      <c r="AT3" s="391" t="s">
        <v>564</v>
      </c>
      <c r="AU3" s="392"/>
      <c r="AV3" s="391" t="s">
        <v>565</v>
      </c>
      <c r="AW3" s="392"/>
      <c r="AX3" s="391" t="s">
        <v>566</v>
      </c>
      <c r="AY3" s="392"/>
      <c r="AZ3" s="391" t="s">
        <v>567</v>
      </c>
      <c r="BA3" s="392"/>
      <c r="BB3" s="391" t="s">
        <v>568</v>
      </c>
      <c r="BC3" s="392"/>
      <c r="BD3" s="391" t="s">
        <v>569</v>
      </c>
      <c r="BE3" s="392"/>
      <c r="BF3" s="391" t="s">
        <v>570</v>
      </c>
      <c r="BG3" s="392"/>
      <c r="BH3" s="391" t="s">
        <v>571</v>
      </c>
      <c r="BI3" s="392"/>
      <c r="BJ3" s="391" t="s">
        <v>572</v>
      </c>
      <c r="BK3" s="392"/>
      <c r="BL3" s="391" t="s">
        <v>573</v>
      </c>
      <c r="BM3" s="392"/>
      <c r="BN3" s="391" t="s">
        <v>574</v>
      </c>
      <c r="BO3" s="392"/>
      <c r="BP3" s="391" t="s">
        <v>575</v>
      </c>
      <c r="BQ3" s="392"/>
      <c r="BR3" s="391" t="s">
        <v>576</v>
      </c>
      <c r="BS3" s="392"/>
      <c r="BT3" s="391" t="s">
        <v>577</v>
      </c>
      <c r="BU3" s="392"/>
      <c r="BV3" s="391" t="s">
        <v>578</v>
      </c>
      <c r="BW3" s="392"/>
      <c r="BX3" s="391" t="s">
        <v>579</v>
      </c>
      <c r="BY3" s="392"/>
      <c r="BZ3" s="391" t="s">
        <v>580</v>
      </c>
      <c r="CA3" s="392"/>
      <c r="CB3" s="391" t="s">
        <v>581</v>
      </c>
      <c r="CC3" s="392"/>
      <c r="CD3" s="391" t="s">
        <v>582</v>
      </c>
      <c r="CE3" s="392"/>
      <c r="CF3" s="391" t="s">
        <v>583</v>
      </c>
      <c r="CG3" s="392"/>
      <c r="CH3" s="391" t="s">
        <v>584</v>
      </c>
      <c r="CI3" s="392"/>
      <c r="CJ3" s="391" t="s">
        <v>585</v>
      </c>
      <c r="CK3" s="392"/>
      <c r="CL3" s="391" t="s">
        <v>586</v>
      </c>
      <c r="CM3" s="392"/>
      <c r="CN3" s="391" t="s">
        <v>587</v>
      </c>
      <c r="CO3" s="392"/>
      <c r="CP3" s="391" t="s">
        <v>588</v>
      </c>
      <c r="CQ3" s="392"/>
      <c r="CR3" s="391" t="s">
        <v>589</v>
      </c>
      <c r="CS3" s="392"/>
      <c r="CT3" s="391" t="s">
        <v>590</v>
      </c>
      <c r="CU3" s="392"/>
      <c r="CV3" s="391" t="s">
        <v>591</v>
      </c>
      <c r="CW3" s="392"/>
      <c r="CX3" s="391" t="s">
        <v>592</v>
      </c>
      <c r="CY3" s="392"/>
      <c r="CZ3" s="391" t="s">
        <v>593</v>
      </c>
      <c r="DA3" s="392"/>
      <c r="DB3" s="391" t="s">
        <v>594</v>
      </c>
      <c r="DC3" s="392"/>
      <c r="DD3" s="391" t="s">
        <v>595</v>
      </c>
      <c r="DE3" s="392"/>
      <c r="DF3" s="391" t="s">
        <v>596</v>
      </c>
      <c r="DG3" s="392"/>
      <c r="DH3" s="391" t="s">
        <v>597</v>
      </c>
      <c r="DI3" s="392"/>
      <c r="DJ3" s="391" t="s">
        <v>598</v>
      </c>
      <c r="DK3" s="392"/>
      <c r="DL3" s="391" t="s">
        <v>599</v>
      </c>
      <c r="DM3" s="392"/>
      <c r="DN3" s="391" t="s">
        <v>600</v>
      </c>
      <c r="DO3" s="392"/>
      <c r="DP3" s="391" t="s">
        <v>601</v>
      </c>
      <c r="DQ3" s="392"/>
      <c r="DR3" s="391" t="s">
        <v>602</v>
      </c>
      <c r="DS3" s="392"/>
      <c r="DT3" s="391" t="s">
        <v>603</v>
      </c>
      <c r="DU3" s="392"/>
      <c r="DV3" s="391" t="s">
        <v>604</v>
      </c>
      <c r="DW3" s="392"/>
      <c r="DX3" s="391" t="s">
        <v>605</v>
      </c>
      <c r="DY3" s="392"/>
      <c r="DZ3" s="391" t="s">
        <v>606</v>
      </c>
      <c r="EA3" s="392"/>
      <c r="EB3" s="391" t="s">
        <v>607</v>
      </c>
      <c r="EC3" s="392"/>
      <c r="ED3" s="391" t="s">
        <v>608</v>
      </c>
      <c r="EE3" s="392"/>
      <c r="EF3" s="391" t="s">
        <v>609</v>
      </c>
      <c r="EG3" s="392"/>
      <c r="EH3" s="391" t="s">
        <v>610</v>
      </c>
      <c r="EI3" s="392"/>
      <c r="EJ3" s="391" t="s">
        <v>611</v>
      </c>
      <c r="EK3" s="392"/>
      <c r="EL3" s="391" t="s">
        <v>612</v>
      </c>
      <c r="EM3" s="392"/>
      <c r="EN3" s="391" t="s">
        <v>613</v>
      </c>
      <c r="EO3" s="392"/>
      <c r="EP3" s="391" t="s">
        <v>614</v>
      </c>
      <c r="EQ3" s="392"/>
      <c r="ER3" s="391" t="s">
        <v>615</v>
      </c>
      <c r="ES3" s="392"/>
      <c r="ET3" s="391" t="s">
        <v>616</v>
      </c>
      <c r="EU3" s="392"/>
      <c r="EV3" s="391" t="s">
        <v>617</v>
      </c>
      <c r="EW3" s="392"/>
      <c r="EX3" s="391" t="s">
        <v>618</v>
      </c>
      <c r="EY3" s="392"/>
      <c r="EZ3" s="391" t="s">
        <v>619</v>
      </c>
      <c r="FA3" s="392"/>
      <c r="FB3" s="391" t="s">
        <v>620</v>
      </c>
      <c r="FC3" s="392"/>
      <c r="FD3" s="391" t="s">
        <v>621</v>
      </c>
      <c r="FE3" s="392"/>
      <c r="FF3" s="391" t="s">
        <v>622</v>
      </c>
      <c r="FG3" s="392"/>
      <c r="FH3" s="391" t="s">
        <v>623</v>
      </c>
      <c r="FI3" s="392"/>
      <c r="FJ3" s="391" t="s">
        <v>624</v>
      </c>
      <c r="FK3" s="392"/>
      <c r="FL3" s="391" t="s">
        <v>625</v>
      </c>
      <c r="FM3" s="392"/>
      <c r="FN3" s="391" t="s">
        <v>626</v>
      </c>
      <c r="FO3" s="392"/>
      <c r="FP3" s="391" t="s">
        <v>627</v>
      </c>
      <c r="FQ3" s="392"/>
    </row>
    <row r="4" spans="1:173" x14ac:dyDescent="0.5">
      <c r="B4" s="42" t="s">
        <v>282</v>
      </c>
      <c r="C4" s="42" t="s">
        <v>628</v>
      </c>
      <c r="D4" s="242" t="s">
        <v>629</v>
      </c>
      <c r="E4" s="242" t="s">
        <v>630</v>
      </c>
      <c r="F4" s="242" t="s">
        <v>629</v>
      </c>
      <c r="G4" s="242" t="s">
        <v>630</v>
      </c>
      <c r="H4" s="242" t="s">
        <v>629</v>
      </c>
      <c r="I4" s="242" t="s">
        <v>630</v>
      </c>
      <c r="J4" s="242" t="s">
        <v>629</v>
      </c>
      <c r="K4" s="242" t="s">
        <v>630</v>
      </c>
      <c r="L4" s="243" t="s">
        <v>629</v>
      </c>
      <c r="M4" s="243" t="s">
        <v>630</v>
      </c>
      <c r="N4" s="243" t="s">
        <v>629</v>
      </c>
      <c r="O4" s="243" t="s">
        <v>630</v>
      </c>
      <c r="P4" s="242" t="s">
        <v>629</v>
      </c>
      <c r="Q4" s="242" t="s">
        <v>630</v>
      </c>
      <c r="R4" s="242" t="s">
        <v>629</v>
      </c>
      <c r="S4" s="242" t="s">
        <v>630</v>
      </c>
      <c r="T4" s="242" t="s">
        <v>629</v>
      </c>
      <c r="U4" s="242" t="s">
        <v>630</v>
      </c>
      <c r="V4" s="242" t="s">
        <v>629</v>
      </c>
      <c r="W4" s="242" t="s">
        <v>630</v>
      </c>
      <c r="X4" s="243" t="s">
        <v>629</v>
      </c>
      <c r="Y4" s="243" t="s">
        <v>630</v>
      </c>
      <c r="Z4" s="243" t="s">
        <v>629</v>
      </c>
      <c r="AA4" s="243" t="s">
        <v>630</v>
      </c>
      <c r="AB4" s="243" t="s">
        <v>629</v>
      </c>
      <c r="AC4" s="243" t="s">
        <v>630</v>
      </c>
      <c r="AD4" s="243" t="s">
        <v>629</v>
      </c>
      <c r="AE4" s="243" t="s">
        <v>630</v>
      </c>
      <c r="AF4" s="243" t="s">
        <v>629</v>
      </c>
      <c r="AG4" s="243" t="s">
        <v>630</v>
      </c>
      <c r="AH4" s="243" t="s">
        <v>629</v>
      </c>
      <c r="AI4" s="243" t="s">
        <v>630</v>
      </c>
      <c r="AJ4" s="243" t="s">
        <v>629</v>
      </c>
      <c r="AK4" s="243" t="s">
        <v>630</v>
      </c>
      <c r="AL4" s="243" t="s">
        <v>629</v>
      </c>
      <c r="AM4" s="243" t="s">
        <v>630</v>
      </c>
      <c r="AN4" s="243" t="s">
        <v>629</v>
      </c>
      <c r="AO4" s="243" t="s">
        <v>630</v>
      </c>
      <c r="AP4" s="243" t="s">
        <v>629</v>
      </c>
      <c r="AQ4" s="243" t="s">
        <v>630</v>
      </c>
      <c r="AR4" s="243" t="s">
        <v>629</v>
      </c>
      <c r="AS4" s="243" t="s">
        <v>630</v>
      </c>
      <c r="AT4" s="243" t="s">
        <v>629</v>
      </c>
      <c r="AU4" s="243" t="s">
        <v>630</v>
      </c>
      <c r="AV4" s="243" t="s">
        <v>629</v>
      </c>
      <c r="AW4" s="243" t="s">
        <v>630</v>
      </c>
      <c r="AX4" s="243" t="s">
        <v>629</v>
      </c>
      <c r="AY4" s="243" t="s">
        <v>630</v>
      </c>
      <c r="AZ4" s="243" t="s">
        <v>629</v>
      </c>
      <c r="BA4" s="243" t="s">
        <v>630</v>
      </c>
      <c r="BB4" s="243" t="s">
        <v>629</v>
      </c>
      <c r="BC4" s="243" t="s">
        <v>630</v>
      </c>
      <c r="BD4" s="243" t="s">
        <v>629</v>
      </c>
      <c r="BE4" s="243" t="s">
        <v>630</v>
      </c>
      <c r="BF4" s="243" t="s">
        <v>629</v>
      </c>
      <c r="BG4" s="243" t="s">
        <v>630</v>
      </c>
      <c r="BH4" s="243" t="s">
        <v>629</v>
      </c>
      <c r="BI4" s="243" t="s">
        <v>630</v>
      </c>
      <c r="BJ4" s="243" t="s">
        <v>629</v>
      </c>
      <c r="BK4" s="243" t="s">
        <v>630</v>
      </c>
      <c r="BL4" s="243" t="s">
        <v>629</v>
      </c>
      <c r="BM4" s="243" t="s">
        <v>630</v>
      </c>
      <c r="BN4" s="243" t="s">
        <v>629</v>
      </c>
      <c r="BO4" s="243" t="s">
        <v>630</v>
      </c>
      <c r="BP4" s="243" t="s">
        <v>629</v>
      </c>
      <c r="BQ4" s="243" t="s">
        <v>630</v>
      </c>
      <c r="BR4" s="243" t="s">
        <v>629</v>
      </c>
      <c r="BS4" s="243" t="s">
        <v>630</v>
      </c>
      <c r="BT4" s="243" t="s">
        <v>629</v>
      </c>
      <c r="BU4" s="243" t="s">
        <v>630</v>
      </c>
      <c r="BV4" s="243" t="s">
        <v>629</v>
      </c>
      <c r="BW4" s="243" t="s">
        <v>630</v>
      </c>
      <c r="BX4" s="243" t="s">
        <v>629</v>
      </c>
      <c r="BY4" s="243" t="s">
        <v>630</v>
      </c>
      <c r="BZ4" s="243" t="s">
        <v>629</v>
      </c>
      <c r="CA4" s="243" t="s">
        <v>630</v>
      </c>
      <c r="CB4" s="243" t="s">
        <v>629</v>
      </c>
      <c r="CC4" s="243" t="s">
        <v>630</v>
      </c>
      <c r="CD4" s="243" t="s">
        <v>629</v>
      </c>
      <c r="CE4" s="243" t="s">
        <v>630</v>
      </c>
      <c r="CF4" s="243" t="s">
        <v>629</v>
      </c>
      <c r="CG4" s="244" t="s">
        <v>630</v>
      </c>
      <c r="CH4" s="243" t="s">
        <v>629</v>
      </c>
      <c r="CI4" s="244" t="s">
        <v>630</v>
      </c>
      <c r="CJ4" s="243" t="s">
        <v>629</v>
      </c>
      <c r="CK4" s="244" t="s">
        <v>630</v>
      </c>
      <c r="CL4" s="243" t="s">
        <v>629</v>
      </c>
      <c r="CM4" s="244" t="s">
        <v>630</v>
      </c>
      <c r="CN4" s="243" t="s">
        <v>629</v>
      </c>
      <c r="CO4" s="244" t="s">
        <v>630</v>
      </c>
      <c r="CP4" s="243" t="s">
        <v>629</v>
      </c>
      <c r="CQ4" s="244" t="s">
        <v>630</v>
      </c>
      <c r="CR4" s="243" t="s">
        <v>629</v>
      </c>
      <c r="CS4" s="244" t="s">
        <v>630</v>
      </c>
      <c r="CT4" s="243" t="s">
        <v>629</v>
      </c>
      <c r="CU4" s="244" t="s">
        <v>630</v>
      </c>
      <c r="CV4" s="243" t="s">
        <v>629</v>
      </c>
      <c r="CW4" s="244" t="s">
        <v>630</v>
      </c>
      <c r="CX4" s="243" t="s">
        <v>629</v>
      </c>
      <c r="CY4" s="244" t="s">
        <v>630</v>
      </c>
      <c r="CZ4" s="243" t="s">
        <v>629</v>
      </c>
      <c r="DA4" s="244" t="s">
        <v>630</v>
      </c>
      <c r="DB4" s="243" t="s">
        <v>629</v>
      </c>
      <c r="DC4" s="244" t="s">
        <v>630</v>
      </c>
      <c r="DD4" s="243" t="s">
        <v>629</v>
      </c>
      <c r="DE4" s="244" t="s">
        <v>630</v>
      </c>
      <c r="DF4" s="243" t="s">
        <v>629</v>
      </c>
      <c r="DG4" s="244" t="s">
        <v>630</v>
      </c>
      <c r="DH4" s="243" t="s">
        <v>629</v>
      </c>
      <c r="DI4" s="244" t="s">
        <v>630</v>
      </c>
      <c r="DJ4" s="243" t="s">
        <v>629</v>
      </c>
      <c r="DK4" s="244" t="s">
        <v>630</v>
      </c>
      <c r="DL4" s="243" t="s">
        <v>629</v>
      </c>
      <c r="DM4" s="244" t="s">
        <v>630</v>
      </c>
      <c r="DN4" s="243" t="s">
        <v>629</v>
      </c>
      <c r="DO4" s="244" t="s">
        <v>630</v>
      </c>
      <c r="DP4" s="243" t="s">
        <v>629</v>
      </c>
      <c r="DQ4" s="244" t="s">
        <v>630</v>
      </c>
      <c r="DR4" s="243" t="s">
        <v>629</v>
      </c>
      <c r="DS4" s="244" t="s">
        <v>630</v>
      </c>
      <c r="DT4" s="243" t="s">
        <v>629</v>
      </c>
      <c r="DU4" s="244" t="s">
        <v>630</v>
      </c>
      <c r="DV4" s="243" t="s">
        <v>629</v>
      </c>
      <c r="DW4" s="244" t="s">
        <v>630</v>
      </c>
      <c r="DX4" s="243" t="s">
        <v>629</v>
      </c>
      <c r="DY4" s="244" t="s">
        <v>630</v>
      </c>
      <c r="DZ4" s="243" t="s">
        <v>629</v>
      </c>
      <c r="EA4" s="244" t="s">
        <v>630</v>
      </c>
      <c r="EB4" s="243" t="s">
        <v>629</v>
      </c>
      <c r="EC4" s="244" t="s">
        <v>630</v>
      </c>
      <c r="ED4" s="243" t="s">
        <v>629</v>
      </c>
      <c r="EE4" s="244" t="s">
        <v>630</v>
      </c>
      <c r="EF4" s="243" t="s">
        <v>629</v>
      </c>
      <c r="EG4" s="244" t="s">
        <v>630</v>
      </c>
      <c r="EH4" s="243" t="s">
        <v>629</v>
      </c>
      <c r="EI4" s="244" t="s">
        <v>630</v>
      </c>
      <c r="EJ4" s="243" t="s">
        <v>629</v>
      </c>
      <c r="EK4" s="244" t="s">
        <v>630</v>
      </c>
      <c r="EL4" s="243" t="s">
        <v>629</v>
      </c>
      <c r="EM4" s="244" t="s">
        <v>630</v>
      </c>
      <c r="EN4" s="243" t="s">
        <v>629</v>
      </c>
      <c r="EO4" s="244" t="s">
        <v>630</v>
      </c>
      <c r="EP4" s="243" t="s">
        <v>629</v>
      </c>
      <c r="EQ4" s="244" t="s">
        <v>630</v>
      </c>
      <c r="ER4" s="243" t="s">
        <v>629</v>
      </c>
      <c r="ES4" s="244" t="s">
        <v>630</v>
      </c>
      <c r="ET4" s="243" t="s">
        <v>629</v>
      </c>
      <c r="EU4" s="244" t="s">
        <v>630</v>
      </c>
      <c r="EV4" s="243" t="s">
        <v>629</v>
      </c>
      <c r="EW4" s="244" t="s">
        <v>630</v>
      </c>
      <c r="EX4" s="243" t="s">
        <v>629</v>
      </c>
      <c r="EY4" s="244" t="s">
        <v>630</v>
      </c>
      <c r="EZ4" s="243" t="s">
        <v>629</v>
      </c>
      <c r="FA4" s="244" t="s">
        <v>630</v>
      </c>
      <c r="FB4" s="243" t="s">
        <v>629</v>
      </c>
      <c r="FC4" s="244" t="s">
        <v>630</v>
      </c>
      <c r="FD4" s="243" t="s">
        <v>629</v>
      </c>
      <c r="FE4" s="244" t="s">
        <v>630</v>
      </c>
      <c r="FF4" s="243" t="s">
        <v>629</v>
      </c>
      <c r="FG4" s="244" t="s">
        <v>630</v>
      </c>
      <c r="FH4" s="243" t="s">
        <v>629</v>
      </c>
      <c r="FI4" s="244" t="s">
        <v>630</v>
      </c>
      <c r="FJ4" s="243" t="s">
        <v>629</v>
      </c>
      <c r="FK4" s="244" t="s">
        <v>630</v>
      </c>
      <c r="FL4" s="243" t="s">
        <v>629</v>
      </c>
      <c r="FM4" s="244" t="s">
        <v>630</v>
      </c>
      <c r="FN4" s="243" t="s">
        <v>629</v>
      </c>
      <c r="FO4" s="244" t="s">
        <v>630</v>
      </c>
      <c r="FP4" s="243" t="s">
        <v>629</v>
      </c>
      <c r="FQ4" s="244" t="s">
        <v>630</v>
      </c>
    </row>
    <row r="5" spans="1:173" x14ac:dyDescent="0.5">
      <c r="B5" s="19">
        <v>1</v>
      </c>
      <c r="C5" s="245" t="s">
        <v>631</v>
      </c>
      <c r="D5" s="87">
        <v>3.8550499552211575</v>
      </c>
      <c r="E5" s="87">
        <v>284221.7965913362</v>
      </c>
      <c r="F5" s="87">
        <v>3.1921394005148276</v>
      </c>
      <c r="G5" s="87">
        <v>400747.31620983605</v>
      </c>
      <c r="H5" s="87">
        <v>2.9088469094018947</v>
      </c>
      <c r="I5" s="87">
        <v>548126.68851616723</v>
      </c>
      <c r="J5" s="87">
        <v>2.2374813977076919</v>
      </c>
      <c r="K5" s="87">
        <v>677491.77483250655</v>
      </c>
      <c r="L5" s="87">
        <v>4.0093728878442105</v>
      </c>
      <c r="M5" s="87">
        <v>689423.30437732791</v>
      </c>
      <c r="N5" s="87">
        <v>4.362671782518535</v>
      </c>
      <c r="O5" s="87">
        <v>801284.37245152669</v>
      </c>
      <c r="P5" s="87">
        <v>2.1181794860008605</v>
      </c>
      <c r="Q5" s="87">
        <v>692634.88739096269</v>
      </c>
      <c r="R5" s="87">
        <v>2.1254449800022299</v>
      </c>
      <c r="S5" s="87">
        <v>700640.74534257024</v>
      </c>
      <c r="T5" s="87">
        <v>2.0593064568056896</v>
      </c>
      <c r="U5" s="87">
        <v>724050.92181086505</v>
      </c>
      <c r="V5" s="87">
        <v>2.0382646193816321</v>
      </c>
      <c r="W5" s="87">
        <v>722415.57684732752</v>
      </c>
      <c r="X5" s="87">
        <v>2.1127245166772246</v>
      </c>
      <c r="Y5" s="87">
        <v>719064.99551072624</v>
      </c>
      <c r="Z5" s="87">
        <v>2.1055608337301126</v>
      </c>
      <c r="AA5" s="87">
        <v>725776.46629882988</v>
      </c>
      <c r="AB5" s="87">
        <v>2.1645743352532638</v>
      </c>
      <c r="AC5" s="87">
        <v>687278.85042834119</v>
      </c>
      <c r="AD5" s="87">
        <v>2.2566570560332173</v>
      </c>
      <c r="AE5" s="87">
        <v>665175.54571621621</v>
      </c>
      <c r="AF5" s="87">
        <v>2.6640305685989483</v>
      </c>
      <c r="AG5" s="87">
        <v>655849.73684980359</v>
      </c>
      <c r="AH5" s="87">
        <v>3.5614158474030582</v>
      </c>
      <c r="AI5" s="87">
        <v>653883.30275275395</v>
      </c>
      <c r="AJ5" s="87">
        <v>3.7979404457279009</v>
      </c>
      <c r="AK5" s="87">
        <v>655147.13950981305</v>
      </c>
      <c r="AL5" s="87">
        <v>4.0093728878442105</v>
      </c>
      <c r="AM5" s="87">
        <v>689423.30437732791</v>
      </c>
      <c r="AN5" s="87">
        <v>4.0351433139397281</v>
      </c>
      <c r="AO5" s="87">
        <v>695584.55469012831</v>
      </c>
      <c r="AP5" s="87">
        <v>3.9548366202115162</v>
      </c>
      <c r="AQ5" s="87">
        <v>709577.60136603122</v>
      </c>
      <c r="AR5" s="87">
        <v>3.926611332266476</v>
      </c>
      <c r="AS5" s="87">
        <v>727118.40988317353</v>
      </c>
      <c r="AT5" s="87">
        <v>3.8242844674922192</v>
      </c>
      <c r="AU5" s="87">
        <v>737984.92662636493</v>
      </c>
      <c r="AV5" s="87">
        <v>3.9402378803707694</v>
      </c>
      <c r="AW5" s="87">
        <v>746763.27722193871</v>
      </c>
      <c r="AX5" s="87">
        <v>3.9307218486740538</v>
      </c>
      <c r="AY5" s="87">
        <v>753503.95934100554</v>
      </c>
      <c r="AZ5" s="87">
        <v>4.1490698401093384</v>
      </c>
      <c r="BA5" s="87">
        <v>756846.54819613742</v>
      </c>
      <c r="BB5" s="87">
        <v>4.3241742822406666</v>
      </c>
      <c r="BC5" s="87">
        <v>768149.5179096004</v>
      </c>
      <c r="BD5" s="87">
        <v>4.4576701715641729</v>
      </c>
      <c r="BE5" s="87">
        <v>763970.58935337572</v>
      </c>
      <c r="BF5" s="87">
        <v>4.393316819384542</v>
      </c>
      <c r="BG5" s="87">
        <v>761775.71041192056</v>
      </c>
      <c r="BH5" s="87">
        <v>4.4233730266611104</v>
      </c>
      <c r="BI5" s="87">
        <v>767724.28127300309</v>
      </c>
      <c r="BJ5" s="87">
        <v>4.362671782518535</v>
      </c>
      <c r="BK5" s="87">
        <v>801284.37245152669</v>
      </c>
      <c r="BL5" s="87">
        <v>4.2652832608234661</v>
      </c>
      <c r="BM5" s="87">
        <v>796558.22814757167</v>
      </c>
      <c r="BN5" s="87">
        <v>4.0578837144026503</v>
      </c>
      <c r="BO5" s="87">
        <v>803408.70843495848</v>
      </c>
      <c r="BP5" s="87">
        <v>4.2933479016255482</v>
      </c>
      <c r="BQ5" s="87">
        <v>830350.08583598328</v>
      </c>
      <c r="BR5" s="87">
        <v>4.318983420771902</v>
      </c>
      <c r="BS5" s="87">
        <v>832957.61390165938</v>
      </c>
      <c r="BT5" s="87">
        <v>4.4104028259547787</v>
      </c>
      <c r="BU5" s="87">
        <v>823350.59395301272</v>
      </c>
      <c r="BV5" s="87">
        <v>4.4614180149855516</v>
      </c>
      <c r="BW5" s="87">
        <v>830030.41038040968</v>
      </c>
      <c r="BX5" s="87">
        <v>4.3710657197609137</v>
      </c>
      <c r="BY5" s="87">
        <v>845084.60393805557</v>
      </c>
      <c r="BZ5" s="87">
        <v>4.4489274083458037</v>
      </c>
      <c r="CA5" s="87">
        <v>850849.40524858981</v>
      </c>
      <c r="CB5" s="87">
        <v>4.525673704199507</v>
      </c>
      <c r="CC5" s="87">
        <v>858028.3214778651</v>
      </c>
      <c r="CD5" s="87">
        <v>4.5853021354839951</v>
      </c>
      <c r="CE5" s="87">
        <v>845367.35769526439</v>
      </c>
      <c r="CF5" s="87">
        <v>4.5521002217437818</v>
      </c>
      <c r="CG5" s="87">
        <v>849047.16732491658</v>
      </c>
      <c r="CH5" s="87">
        <v>4.9595595141653446</v>
      </c>
      <c r="CI5" s="87">
        <v>890065.27552998601</v>
      </c>
      <c r="CJ5" s="87">
        <v>5.0160705427316818</v>
      </c>
      <c r="CK5" s="87">
        <v>890431.599514995</v>
      </c>
      <c r="CL5" s="87">
        <v>4.8505930924511098</v>
      </c>
      <c r="CM5" s="87">
        <v>891339.40842302295</v>
      </c>
      <c r="CN5" s="87">
        <v>5.0947679889636408</v>
      </c>
      <c r="CO5" s="87">
        <v>932729.42446599063</v>
      </c>
      <c r="CP5" s="87">
        <v>5.0571483859539121</v>
      </c>
      <c r="CQ5" s="87">
        <v>919494.50511632464</v>
      </c>
      <c r="CR5" s="87">
        <v>4.9923038104505011</v>
      </c>
      <c r="CS5" s="87">
        <v>916195.3903632001</v>
      </c>
      <c r="CT5" s="87">
        <v>4.9691613140070636</v>
      </c>
      <c r="CU5" s="87">
        <v>931381.23486619524</v>
      </c>
      <c r="CV5" s="87">
        <v>4.7830931565778698</v>
      </c>
      <c r="CW5" s="87">
        <v>925536.22090931027</v>
      </c>
      <c r="CX5" s="87">
        <v>4.777716623545432</v>
      </c>
      <c r="CY5" s="87">
        <v>941325.68914128863</v>
      </c>
      <c r="CZ5" s="87">
        <v>4.7202720099064415</v>
      </c>
      <c r="DA5" s="87">
        <v>977540.63043135253</v>
      </c>
      <c r="DB5" s="87">
        <v>4.265896778454608</v>
      </c>
      <c r="DC5" s="87">
        <v>1005289.9152998351</v>
      </c>
      <c r="DD5" s="87">
        <v>4.1882438173089485</v>
      </c>
      <c r="DE5" s="87">
        <v>1014852.7422206902</v>
      </c>
      <c r="DF5" s="87">
        <v>4.1568412166400597</v>
      </c>
      <c r="DG5" s="87">
        <v>1075115.8797568919</v>
      </c>
      <c r="DH5" s="87">
        <v>3.6387517176951993</v>
      </c>
      <c r="DI5" s="87">
        <v>1081490.3817940147</v>
      </c>
      <c r="DJ5" s="87">
        <v>3.3309934609427923</v>
      </c>
      <c r="DK5" s="87">
        <v>1106298.3156114989</v>
      </c>
      <c r="DL5" s="87">
        <v>3.222892786641069</v>
      </c>
      <c r="DM5" s="87">
        <v>1161478.9720955302</v>
      </c>
      <c r="DN5" s="87">
        <v>3.1063096936568892</v>
      </c>
      <c r="DO5" s="87">
        <v>1180322.3951549819</v>
      </c>
      <c r="DP5" s="87">
        <v>2.84648991646936</v>
      </c>
      <c r="DQ5" s="87">
        <v>1187308.5186814009</v>
      </c>
      <c r="DR5" s="87">
        <v>2.7816365002036028</v>
      </c>
      <c r="DS5" s="87">
        <v>1235473.0318339833</v>
      </c>
      <c r="DT5" s="87">
        <v>2.7599468210211731</v>
      </c>
      <c r="DU5" s="87">
        <v>1255745.1834917406</v>
      </c>
      <c r="DV5" s="87">
        <v>2.6430616891540697</v>
      </c>
      <c r="DW5" s="87">
        <v>1286585.1524180165</v>
      </c>
      <c r="DX5" s="87">
        <v>2.9285086018143054</v>
      </c>
      <c r="DY5" s="87">
        <v>1347094.0264384637</v>
      </c>
      <c r="DZ5" s="87">
        <v>2.838566235637539</v>
      </c>
      <c r="EA5" s="87">
        <v>1328409.0165672046</v>
      </c>
      <c r="EB5" s="87">
        <v>2.7242022857582757</v>
      </c>
      <c r="EC5" s="87">
        <v>1342407.9795390971</v>
      </c>
      <c r="ED5" s="87">
        <v>3.0086018077737906</v>
      </c>
      <c r="EE5" s="87">
        <v>1411828.2759213494</v>
      </c>
      <c r="EF5" s="87">
        <v>2.9194437792719046</v>
      </c>
      <c r="EG5" s="87">
        <v>1397613.4017032248</v>
      </c>
      <c r="EH5" s="87">
        <v>3.0524776875486404</v>
      </c>
      <c r="EI5" s="87">
        <v>1420065.8431127251</v>
      </c>
      <c r="EJ5" s="87">
        <v>4.1313721420155547</v>
      </c>
      <c r="EK5" s="87">
        <v>1439182.1317336056</v>
      </c>
      <c r="EL5" s="87">
        <v>4.4946833886941082</v>
      </c>
      <c r="EM5" s="87">
        <v>1389241.0367420516</v>
      </c>
      <c r="EN5" s="87">
        <v>5.1716778397039045</v>
      </c>
      <c r="EO5" s="87">
        <v>1325764.2551581683</v>
      </c>
      <c r="EP5" s="87">
        <v>5.2551109626189563</v>
      </c>
      <c r="EQ5" s="87">
        <v>1304211.6762048732</v>
      </c>
      <c r="ER5" s="87">
        <v>5.2318833788772974</v>
      </c>
      <c r="ES5" s="87">
        <v>1296316.2520263144</v>
      </c>
      <c r="ET5" s="87">
        <v>6.2413557603231213</v>
      </c>
      <c r="EU5" s="87">
        <v>1257493.5312765939</v>
      </c>
      <c r="EV5" s="87">
        <v>6.2420461239742924</v>
      </c>
      <c r="EW5" s="87">
        <v>1250709.4568204919</v>
      </c>
      <c r="EX5" s="87">
        <v>6.2313526395728003</v>
      </c>
      <c r="EY5" s="87">
        <v>1225016.8791860805</v>
      </c>
      <c r="EZ5" s="87">
        <v>6.2269923911464566</v>
      </c>
      <c r="FA5" s="87">
        <v>1192482.9574634274</v>
      </c>
      <c r="FB5" s="87">
        <v>6.2383216946800193</v>
      </c>
      <c r="FC5" s="87">
        <v>1248959.2733794968</v>
      </c>
      <c r="FD5" s="87">
        <v>6.2919197083861498</v>
      </c>
      <c r="FE5" s="87">
        <v>1191832.528758252</v>
      </c>
      <c r="FF5" s="87">
        <v>6.2716512784080489</v>
      </c>
      <c r="FG5" s="87">
        <v>1186615.8839890582</v>
      </c>
      <c r="FH5" s="87">
        <v>7.3676573479880174</v>
      </c>
      <c r="FI5" s="87">
        <v>1210483.7482339686</v>
      </c>
      <c r="FJ5" s="87">
        <v>7.4237042658232584</v>
      </c>
      <c r="FK5" s="87">
        <v>1187932.5118062354</v>
      </c>
      <c r="FL5" s="87">
        <v>7.458852707759827</v>
      </c>
      <c r="FM5" s="87">
        <v>1187385.4773078207</v>
      </c>
      <c r="FN5" s="87">
        <v>7.4372560880000353</v>
      </c>
      <c r="FO5" s="87">
        <v>1122053.3491084983</v>
      </c>
      <c r="FP5" s="87">
        <v>6.9255728527674307</v>
      </c>
      <c r="FQ5" s="87">
        <v>1227042.7524353557</v>
      </c>
    </row>
    <row r="6" spans="1:173" x14ac:dyDescent="0.5">
      <c r="B6" s="19">
        <v>2</v>
      </c>
      <c r="C6" s="245" t="s">
        <v>632</v>
      </c>
      <c r="D6" s="87">
        <v>8.1015450798036976</v>
      </c>
      <c r="E6" s="87">
        <v>252197.92240287998</v>
      </c>
      <c r="F6" s="87">
        <v>6.6681643677359732</v>
      </c>
      <c r="G6" s="87">
        <v>327493.28165807901</v>
      </c>
      <c r="H6" s="87">
        <v>6.4483171679638467</v>
      </c>
      <c r="I6" s="87">
        <v>394658.42549379403</v>
      </c>
      <c r="J6" s="87">
        <v>5.5732410556151502</v>
      </c>
      <c r="K6" s="87">
        <v>491833.0255404528</v>
      </c>
      <c r="L6" s="87">
        <v>10.084446670447926</v>
      </c>
      <c r="M6" s="87">
        <v>835554.73863992002</v>
      </c>
      <c r="N6" s="87">
        <v>10.239494648633544</v>
      </c>
      <c r="O6" s="87">
        <v>1036410.0988121202</v>
      </c>
      <c r="P6" s="87">
        <v>5.6102489495080379</v>
      </c>
      <c r="Q6" s="87">
        <v>503034.6751536497</v>
      </c>
      <c r="R6" s="87">
        <v>5.6546297683726694</v>
      </c>
      <c r="S6" s="87">
        <v>501932.97489083308</v>
      </c>
      <c r="T6" s="87">
        <v>5.6708598013606926</v>
      </c>
      <c r="U6" s="87">
        <v>515349.32466528012</v>
      </c>
      <c r="V6" s="87">
        <v>5.9220716901264909</v>
      </c>
      <c r="W6" s="87">
        <v>540703.87332469609</v>
      </c>
      <c r="X6" s="87">
        <v>6.3680159516284958</v>
      </c>
      <c r="Y6" s="87">
        <v>565107.51569544792</v>
      </c>
      <c r="Z6" s="87">
        <v>6.7213658274395431</v>
      </c>
      <c r="AA6" s="87">
        <v>596250.42930380185</v>
      </c>
      <c r="AB6" s="87">
        <v>7.3690023893096122</v>
      </c>
      <c r="AC6" s="87">
        <v>645492.59939359198</v>
      </c>
      <c r="AD6" s="87">
        <v>7.9400502874397851</v>
      </c>
      <c r="AE6" s="87">
        <v>696808.54673824401</v>
      </c>
      <c r="AF6" s="87">
        <v>8.5404134137123755</v>
      </c>
      <c r="AG6" s="87">
        <v>749990.25816530001</v>
      </c>
      <c r="AH6" s="87">
        <v>8.9190086422088193</v>
      </c>
      <c r="AI6" s="87">
        <v>770273.55603474006</v>
      </c>
      <c r="AJ6" s="87">
        <v>9.6096845851941133</v>
      </c>
      <c r="AK6" s="87">
        <v>790886.02491524012</v>
      </c>
      <c r="AL6" s="87">
        <v>10.084446670447926</v>
      </c>
      <c r="AM6" s="87">
        <v>835554.73863992002</v>
      </c>
      <c r="AN6" s="87">
        <v>10.223826781819048</v>
      </c>
      <c r="AO6" s="87">
        <v>848444.64078474999</v>
      </c>
      <c r="AP6" s="87">
        <v>10.322889310085261</v>
      </c>
      <c r="AQ6" s="87">
        <v>858905.48072458</v>
      </c>
      <c r="AR6" s="87">
        <v>10.30735328758248</v>
      </c>
      <c r="AS6" s="87">
        <v>855002.3897413183</v>
      </c>
      <c r="AT6" s="87">
        <v>10.195595637894026</v>
      </c>
      <c r="AU6" s="87">
        <v>844500.34441326011</v>
      </c>
      <c r="AV6" s="87">
        <v>10.271282092120352</v>
      </c>
      <c r="AW6" s="87">
        <v>860980.70682265819</v>
      </c>
      <c r="AX6" s="87">
        <v>10.199855814449904</v>
      </c>
      <c r="AY6" s="87">
        <v>890069.52752726991</v>
      </c>
      <c r="AZ6" s="87">
        <v>10.186834734388743</v>
      </c>
      <c r="BA6" s="87">
        <v>916969.51216533047</v>
      </c>
      <c r="BB6" s="87">
        <v>10.170065714436348</v>
      </c>
      <c r="BC6" s="87">
        <v>927359.7841256801</v>
      </c>
      <c r="BD6" s="87">
        <v>10.381744734190825</v>
      </c>
      <c r="BE6" s="87">
        <v>959007.08934678009</v>
      </c>
      <c r="BF6" s="87">
        <v>10.325365495264052</v>
      </c>
      <c r="BG6" s="87">
        <v>981696.85671773041</v>
      </c>
      <c r="BH6" s="87">
        <v>10.306405291525063</v>
      </c>
      <c r="BI6" s="87">
        <v>1008492.6931676402</v>
      </c>
      <c r="BJ6" s="87">
        <v>10.239494648633544</v>
      </c>
      <c r="BK6" s="87">
        <v>1036410.0988121202</v>
      </c>
      <c r="BL6" s="87">
        <v>9.8432286349301279</v>
      </c>
      <c r="BM6" s="87">
        <v>1071415.4579379694</v>
      </c>
      <c r="BN6" s="87">
        <v>9.9781688438325773</v>
      </c>
      <c r="BO6" s="87">
        <v>1085241.74109542</v>
      </c>
      <c r="BP6" s="87">
        <v>10.246027232287377</v>
      </c>
      <c r="BQ6" s="87">
        <v>1109822.7542979277</v>
      </c>
      <c r="BR6" s="87">
        <v>10.271948102085352</v>
      </c>
      <c r="BS6" s="87">
        <v>1124046.4365254915</v>
      </c>
      <c r="BT6" s="87">
        <v>10.114721102732396</v>
      </c>
      <c r="BU6" s="87">
        <v>1183332.8713196318</v>
      </c>
      <c r="BV6" s="87">
        <v>10.283308639976505</v>
      </c>
      <c r="BW6" s="87">
        <v>1206389.4095106139</v>
      </c>
      <c r="BX6" s="87">
        <v>10.294247553471886</v>
      </c>
      <c r="BY6" s="87">
        <v>1207979.1262226817</v>
      </c>
      <c r="BZ6" s="87">
        <v>10.09621987265005</v>
      </c>
      <c r="CA6" s="87">
        <v>1205878.4995266958</v>
      </c>
      <c r="CB6" s="87">
        <v>10.177019873852494</v>
      </c>
      <c r="CC6" s="87">
        <v>1207872.6514297298</v>
      </c>
      <c r="CD6" s="87">
        <v>10.092849624773361</v>
      </c>
      <c r="CE6" s="87">
        <v>1227572.2411873806</v>
      </c>
      <c r="CF6" s="87">
        <v>10.090951174478208</v>
      </c>
      <c r="CG6" s="87">
        <v>1235052.5653288153</v>
      </c>
      <c r="CH6" s="87">
        <v>9.9517881845853484</v>
      </c>
      <c r="CI6" s="87">
        <v>1248493.2200215654</v>
      </c>
      <c r="CJ6" s="87">
        <v>9.8917092450402642</v>
      </c>
      <c r="CK6" s="87">
        <v>1286924.7096171156</v>
      </c>
      <c r="CL6" s="87">
        <v>9.8744695447076207</v>
      </c>
      <c r="CM6" s="87">
        <v>1307907.8953847601</v>
      </c>
      <c r="CN6" s="87">
        <v>9.7829503385832588</v>
      </c>
      <c r="CO6" s="87">
        <v>1341676.43358203</v>
      </c>
      <c r="CP6" s="87">
        <v>9.8165776228172152</v>
      </c>
      <c r="CQ6" s="87">
        <v>1367322.534596557</v>
      </c>
      <c r="CR6" s="87">
        <v>9.7198724054487791</v>
      </c>
      <c r="CS6" s="87">
        <v>1387055.6311594767</v>
      </c>
      <c r="CT6" s="87">
        <v>9.7121032064511539</v>
      </c>
      <c r="CU6" s="87">
        <v>1411223.8363923656</v>
      </c>
      <c r="CV6" s="87">
        <v>9.6882632455394138</v>
      </c>
      <c r="CW6" s="87">
        <v>1434481.3920132963</v>
      </c>
      <c r="CX6" s="87">
        <v>9.7429030557190526</v>
      </c>
      <c r="CY6" s="87">
        <v>1473964.9082426399</v>
      </c>
      <c r="CZ6" s="87">
        <v>9.7333834458213175</v>
      </c>
      <c r="DA6" s="87">
        <v>1480060.4146780195</v>
      </c>
      <c r="DB6" s="87">
        <v>9.446727241094889</v>
      </c>
      <c r="DC6" s="87">
        <v>1480155.5523806715</v>
      </c>
      <c r="DD6" s="87">
        <v>9.2599089398252872</v>
      </c>
      <c r="DE6" s="87">
        <v>1487316.2136085266</v>
      </c>
      <c r="DF6" s="87">
        <v>9.0164496414133222</v>
      </c>
      <c r="DG6" s="87">
        <v>1604791.083565661</v>
      </c>
      <c r="DH6" s="87">
        <v>8.7944724121220776</v>
      </c>
      <c r="DI6" s="87">
        <v>1664836.9528128996</v>
      </c>
      <c r="DJ6" s="87">
        <v>8.6805201854261984</v>
      </c>
      <c r="DK6" s="87">
        <v>1689310.1962741595</v>
      </c>
      <c r="DL6" s="87">
        <v>8.460589108478052</v>
      </c>
      <c r="DM6" s="87">
        <v>1717266.5712075273</v>
      </c>
      <c r="DN6" s="87">
        <v>8.3653931374736263</v>
      </c>
      <c r="DO6" s="87">
        <v>1740061.2990378493</v>
      </c>
      <c r="DP6" s="87">
        <v>8.2018829194443743</v>
      </c>
      <c r="DQ6" s="87">
        <v>1762732.5188244993</v>
      </c>
      <c r="DR6" s="87">
        <v>8.0137113818000856</v>
      </c>
      <c r="DS6" s="87">
        <v>1767231.2831476002</v>
      </c>
      <c r="DT6" s="87">
        <v>8.0404510143097756</v>
      </c>
      <c r="DU6" s="87">
        <v>1762706.2697258098</v>
      </c>
      <c r="DV6" s="87">
        <v>7.7508776532051824</v>
      </c>
      <c r="DW6" s="87">
        <v>1764956.9471587201</v>
      </c>
      <c r="DX6" s="87">
        <v>7.659040696314718</v>
      </c>
      <c r="DY6" s="87">
        <v>1800243.6416390287</v>
      </c>
      <c r="DZ6" s="87">
        <v>7.6269091247923617</v>
      </c>
      <c r="EA6" s="87">
        <v>1847735.1030489297</v>
      </c>
      <c r="EB6" s="87">
        <v>7.6585443347275373</v>
      </c>
      <c r="EC6" s="87">
        <v>1823370.6544069499</v>
      </c>
      <c r="ED6" s="87">
        <v>7.72356866416784</v>
      </c>
      <c r="EE6" s="87">
        <v>1864001.8084132546</v>
      </c>
      <c r="EF6" s="87">
        <v>7.771302277252099</v>
      </c>
      <c r="EG6" s="87">
        <v>1924529.0697626993</v>
      </c>
      <c r="EH6" s="87">
        <v>7.8020539904415429</v>
      </c>
      <c r="EI6" s="87">
        <v>1948796.8022060993</v>
      </c>
      <c r="EJ6" s="87">
        <v>7.9645719488925302</v>
      </c>
      <c r="EK6" s="87">
        <v>2017075.5426683589</v>
      </c>
      <c r="EL6" s="87">
        <v>8.2623982505157976</v>
      </c>
      <c r="EM6" s="87">
        <v>2098910.9736271976</v>
      </c>
      <c r="EN6" s="87">
        <v>8.6069407485137006</v>
      </c>
      <c r="EO6" s="87">
        <v>2186891.134338459</v>
      </c>
      <c r="EP6" s="87">
        <v>8.9180080693756079</v>
      </c>
      <c r="EQ6" s="87">
        <v>2238984.0883706189</v>
      </c>
      <c r="ER6" s="87">
        <v>9.1263286402325434</v>
      </c>
      <c r="ES6" s="87">
        <v>2245348.1154100792</v>
      </c>
      <c r="ET6" s="87">
        <v>9.4370502468149287</v>
      </c>
      <c r="EU6" s="87">
        <v>2289669.5094795795</v>
      </c>
      <c r="EV6" s="87">
        <v>9.6661837737056953</v>
      </c>
      <c r="EW6" s="87">
        <v>2326686.7379708383</v>
      </c>
      <c r="EX6" s="87">
        <v>9.857866371695085</v>
      </c>
      <c r="EY6" s="87">
        <v>2343929.3161269175</v>
      </c>
      <c r="EZ6" s="87">
        <v>9.961901169147227</v>
      </c>
      <c r="FA6" s="87">
        <v>2381969.2023190977</v>
      </c>
      <c r="FB6" s="87">
        <v>10.117144068238314</v>
      </c>
      <c r="FC6" s="87">
        <v>2402460.1598266088</v>
      </c>
      <c r="FD6" s="87">
        <v>10.226564834707139</v>
      </c>
      <c r="FE6" s="87">
        <v>2483709.530915142</v>
      </c>
      <c r="FF6" s="87">
        <v>10.344521470644835</v>
      </c>
      <c r="FG6" s="87">
        <v>2512739.8648166666</v>
      </c>
      <c r="FH6" s="87">
        <v>10.546858207482456</v>
      </c>
      <c r="FI6" s="87">
        <v>2541495.9514982882</v>
      </c>
      <c r="FJ6" s="87">
        <v>10.652961356925347</v>
      </c>
      <c r="FK6" s="87">
        <v>2595549.7765212958</v>
      </c>
      <c r="FL6" s="87">
        <v>10.906012396608974</v>
      </c>
      <c r="FM6" s="87">
        <v>2643387.2310948409</v>
      </c>
      <c r="FN6" s="87">
        <v>11.061386984903066</v>
      </c>
      <c r="FO6" s="87">
        <v>2502252.2808466977</v>
      </c>
      <c r="FP6" s="87">
        <v>11.059968745872389</v>
      </c>
      <c r="FQ6" s="87">
        <v>2713140.6619092193</v>
      </c>
    </row>
    <row r="7" spans="1:173" x14ac:dyDescent="0.5">
      <c r="B7" s="19">
        <v>2.1</v>
      </c>
      <c r="C7" s="25" t="s">
        <v>633</v>
      </c>
      <c r="D7" s="87">
        <v>6.445530561051906</v>
      </c>
      <c r="E7" s="87">
        <v>4615.7339791100003</v>
      </c>
      <c r="F7" s="87">
        <v>6.1957605074047652</v>
      </c>
      <c r="G7" s="87">
        <v>5725.180876989999</v>
      </c>
      <c r="H7" s="87">
        <v>5.7048663232788979</v>
      </c>
      <c r="I7" s="87">
        <v>5133.9745131299997</v>
      </c>
      <c r="J7" s="87">
        <v>5.2399382587599863</v>
      </c>
      <c r="K7" s="87">
        <v>3299.7574078400007</v>
      </c>
      <c r="L7" s="87">
        <v>9.1250200625883711</v>
      </c>
      <c r="M7" s="87">
        <v>16437.81402120999</v>
      </c>
      <c r="N7" s="87">
        <v>10.541144367817495</v>
      </c>
      <c r="O7" s="87">
        <v>31931.417553599997</v>
      </c>
      <c r="P7" s="87">
        <v>5.2037976588251578</v>
      </c>
      <c r="Q7" s="87">
        <v>4927.6281196000018</v>
      </c>
      <c r="R7" s="87">
        <v>4.8674020615015774</v>
      </c>
      <c r="S7" s="87">
        <v>7279.1421461899754</v>
      </c>
      <c r="T7" s="87">
        <v>5.6267177943996591</v>
      </c>
      <c r="U7" s="87">
        <v>8913.3110679800011</v>
      </c>
      <c r="V7" s="87">
        <v>4.4096900517524258</v>
      </c>
      <c r="W7" s="87">
        <v>4641.6094491800004</v>
      </c>
      <c r="X7" s="87">
        <v>4.4378169442141937</v>
      </c>
      <c r="Y7" s="87">
        <v>6140.6841380999967</v>
      </c>
      <c r="Z7" s="87">
        <v>4.2568645978328332</v>
      </c>
      <c r="AA7" s="87">
        <v>5038.7645215800012</v>
      </c>
      <c r="AB7" s="87">
        <v>4.3787488698854027</v>
      </c>
      <c r="AC7" s="87">
        <v>4126.7354937399987</v>
      </c>
      <c r="AD7" s="87">
        <v>4.8941381844139178</v>
      </c>
      <c r="AE7" s="87">
        <v>10232.76792312</v>
      </c>
      <c r="AF7" s="87">
        <v>7.0148503446906521</v>
      </c>
      <c r="AG7" s="87">
        <v>11200.270515349992</v>
      </c>
      <c r="AH7" s="87">
        <v>7.3336260093777677</v>
      </c>
      <c r="AI7" s="87">
        <v>13809.774132149998</v>
      </c>
      <c r="AJ7" s="87">
        <v>7.7238708856417686</v>
      </c>
      <c r="AK7" s="87">
        <v>17486.930481370007</v>
      </c>
      <c r="AL7" s="87">
        <v>9.1250200625883711</v>
      </c>
      <c r="AM7" s="87">
        <v>16437.81402120999</v>
      </c>
      <c r="AN7" s="87">
        <v>7.5240636297077481</v>
      </c>
      <c r="AO7" s="87">
        <v>10162.731994719998</v>
      </c>
      <c r="AP7" s="87">
        <v>7.4035258330214591</v>
      </c>
      <c r="AQ7" s="87">
        <v>13325.792523379987</v>
      </c>
      <c r="AR7" s="87">
        <v>7.8385746149768609</v>
      </c>
      <c r="AS7" s="87">
        <v>14066.712371599993</v>
      </c>
      <c r="AT7" s="87">
        <v>7.7874300844430531</v>
      </c>
      <c r="AU7" s="87">
        <v>10557.469923059991</v>
      </c>
      <c r="AV7" s="87">
        <v>9.0030783002592294</v>
      </c>
      <c r="AW7" s="87">
        <v>11034.120724079999</v>
      </c>
      <c r="AX7" s="87">
        <v>10.684259964973162</v>
      </c>
      <c r="AY7" s="87">
        <v>12559.828126919996</v>
      </c>
      <c r="AZ7" s="87">
        <v>9.9759177066562046</v>
      </c>
      <c r="BA7" s="87">
        <v>19344.34971438042</v>
      </c>
      <c r="BB7" s="87">
        <v>8.7816358225474147</v>
      </c>
      <c r="BC7" s="87">
        <v>21100.162218360001</v>
      </c>
      <c r="BD7" s="87">
        <v>10.353347391960513</v>
      </c>
      <c r="BE7" s="87">
        <v>20736.010758900007</v>
      </c>
      <c r="BF7" s="87">
        <v>10.680974977479645</v>
      </c>
      <c r="BG7" s="87">
        <v>16703.262196509997</v>
      </c>
      <c r="BH7" s="87">
        <v>11.086305691550995</v>
      </c>
      <c r="BI7" s="87">
        <v>36176.361419940004</v>
      </c>
      <c r="BJ7" s="87">
        <v>10.541144367817495</v>
      </c>
      <c r="BK7" s="87">
        <v>31931.417553599997</v>
      </c>
      <c r="BL7" s="87">
        <v>10.236150664858767</v>
      </c>
      <c r="BM7" s="87">
        <v>30390.795189437991</v>
      </c>
      <c r="BN7" s="87">
        <v>9.5306343394197004</v>
      </c>
      <c r="BO7" s="87">
        <v>34008.808150069999</v>
      </c>
      <c r="BP7" s="87">
        <v>9.36549117289435</v>
      </c>
      <c r="BQ7" s="87">
        <v>43896.170165049996</v>
      </c>
      <c r="BR7" s="87">
        <v>9.6050288046395718</v>
      </c>
      <c r="BS7" s="87">
        <v>43052.017950330024</v>
      </c>
      <c r="BT7" s="87">
        <v>10.306768307093524</v>
      </c>
      <c r="BU7" s="87">
        <v>45029.084951290002</v>
      </c>
      <c r="BV7" s="87">
        <v>9.6968510671358601</v>
      </c>
      <c r="BW7" s="87">
        <v>46070.097533559994</v>
      </c>
      <c r="BX7" s="87">
        <v>10.750370819638208</v>
      </c>
      <c r="BY7" s="87">
        <v>31911.694444259996</v>
      </c>
      <c r="BZ7" s="87">
        <v>10.769057105628656</v>
      </c>
      <c r="CA7" s="87">
        <v>40604.846465789989</v>
      </c>
      <c r="CB7" s="87">
        <v>10.383103260616672</v>
      </c>
      <c r="CC7" s="87">
        <v>35313.926468130005</v>
      </c>
      <c r="CD7" s="87">
        <v>10.421211660986192</v>
      </c>
      <c r="CE7" s="87">
        <v>33586.318763299991</v>
      </c>
      <c r="CF7" s="87">
        <v>10.761109279352997</v>
      </c>
      <c r="CG7" s="87">
        <v>27598.170268840007</v>
      </c>
      <c r="CH7" s="87">
        <v>10.186469313210493</v>
      </c>
      <c r="CI7" s="87">
        <v>28224.426085070005</v>
      </c>
      <c r="CJ7" s="87">
        <v>10.230630300747098</v>
      </c>
      <c r="CK7" s="87">
        <v>28877.809099489983</v>
      </c>
      <c r="CL7" s="87">
        <v>10.359565658981863</v>
      </c>
      <c r="CM7" s="87">
        <v>26020.645101109996</v>
      </c>
      <c r="CN7" s="87">
        <v>9.8138842584519459</v>
      </c>
      <c r="CO7" s="87">
        <v>28695.863596850002</v>
      </c>
      <c r="CP7" s="87">
        <v>10.139460581828818</v>
      </c>
      <c r="CQ7" s="87">
        <v>34230.659632160001</v>
      </c>
      <c r="CR7" s="87">
        <v>10.169740047327164</v>
      </c>
      <c r="CS7" s="87">
        <v>29708.825675500007</v>
      </c>
      <c r="CT7" s="87">
        <v>0</v>
      </c>
      <c r="CU7" s="87">
        <v>0</v>
      </c>
      <c r="CV7" s="87">
        <v>0</v>
      </c>
      <c r="CW7" s="87">
        <v>0</v>
      </c>
      <c r="CX7" s="87">
        <v>0</v>
      </c>
      <c r="CY7" s="87">
        <v>0</v>
      </c>
      <c r="CZ7" s="87">
        <v>0</v>
      </c>
      <c r="DA7" s="87">
        <v>0</v>
      </c>
      <c r="DB7" s="87">
        <v>0</v>
      </c>
      <c r="DC7" s="87">
        <v>0</v>
      </c>
      <c r="DD7" s="87">
        <v>0</v>
      </c>
      <c r="DE7" s="87">
        <v>0</v>
      </c>
      <c r="DF7" s="87">
        <v>0</v>
      </c>
      <c r="DG7" s="87">
        <v>0</v>
      </c>
      <c r="DH7" s="87">
        <v>0</v>
      </c>
      <c r="DI7" s="87">
        <v>0</v>
      </c>
      <c r="DJ7" s="87">
        <v>0</v>
      </c>
      <c r="DK7" s="87">
        <v>0</v>
      </c>
      <c r="DL7" s="87">
        <v>0</v>
      </c>
      <c r="DM7" s="87">
        <v>0</v>
      </c>
      <c r="DN7" s="87">
        <v>0</v>
      </c>
      <c r="DO7" s="87">
        <v>0</v>
      </c>
      <c r="DP7" s="87">
        <v>0</v>
      </c>
      <c r="DQ7" s="87">
        <v>0</v>
      </c>
      <c r="DR7" s="87">
        <v>0</v>
      </c>
      <c r="DS7" s="87">
        <v>0</v>
      </c>
      <c r="DT7" s="87">
        <v>0</v>
      </c>
      <c r="DU7" s="87">
        <v>0</v>
      </c>
      <c r="DV7" s="87">
        <v>0</v>
      </c>
      <c r="DW7" s="87">
        <v>0</v>
      </c>
      <c r="DX7" s="87">
        <v>0</v>
      </c>
      <c r="DY7" s="87">
        <v>0</v>
      </c>
      <c r="DZ7" s="87">
        <v>0</v>
      </c>
      <c r="EA7" s="87">
        <v>0</v>
      </c>
      <c r="EB7" s="87">
        <v>0</v>
      </c>
      <c r="EC7" s="87">
        <v>0</v>
      </c>
      <c r="ED7" s="87">
        <v>0</v>
      </c>
      <c r="EE7" s="87">
        <v>0</v>
      </c>
      <c r="EF7" s="87">
        <v>0</v>
      </c>
      <c r="EG7" s="87">
        <v>0</v>
      </c>
      <c r="EH7" s="87">
        <v>0</v>
      </c>
      <c r="EI7" s="87">
        <v>0</v>
      </c>
      <c r="EJ7" s="87">
        <v>0</v>
      </c>
      <c r="EK7" s="87">
        <v>0</v>
      </c>
      <c r="EL7" s="87">
        <v>0</v>
      </c>
      <c r="EM7" s="87">
        <v>0</v>
      </c>
      <c r="EN7" s="87">
        <v>0</v>
      </c>
      <c r="EO7" s="87">
        <v>0</v>
      </c>
      <c r="EP7" s="87">
        <v>0</v>
      </c>
      <c r="EQ7" s="87">
        <v>0</v>
      </c>
      <c r="ER7" s="87">
        <v>0</v>
      </c>
      <c r="ES7" s="87">
        <v>0</v>
      </c>
      <c r="ET7" s="87">
        <v>0</v>
      </c>
      <c r="EU7" s="87">
        <v>0</v>
      </c>
      <c r="EV7" s="87">
        <v>0</v>
      </c>
      <c r="EW7" s="87">
        <v>0</v>
      </c>
      <c r="EX7" s="87">
        <v>0</v>
      </c>
      <c r="EY7" s="87">
        <v>0</v>
      </c>
      <c r="EZ7" s="87">
        <v>0</v>
      </c>
      <c r="FA7" s="87">
        <v>0</v>
      </c>
      <c r="FB7" s="87">
        <v>0</v>
      </c>
      <c r="FC7" s="87">
        <v>0</v>
      </c>
      <c r="FD7" s="87">
        <v>0</v>
      </c>
      <c r="FE7" s="87">
        <v>0</v>
      </c>
      <c r="FF7" s="87">
        <v>0</v>
      </c>
      <c r="FG7" s="87">
        <v>0</v>
      </c>
      <c r="FH7" s="87">
        <v>0</v>
      </c>
      <c r="FI7" s="87">
        <v>0</v>
      </c>
      <c r="FJ7" s="87">
        <v>0</v>
      </c>
      <c r="FK7" s="87">
        <v>0</v>
      </c>
      <c r="FL7" s="87">
        <v>0</v>
      </c>
      <c r="FM7" s="87">
        <v>0</v>
      </c>
      <c r="FN7" s="87">
        <v>0</v>
      </c>
      <c r="FO7" s="87">
        <v>0</v>
      </c>
      <c r="FP7" s="87">
        <v>0</v>
      </c>
      <c r="FQ7" s="87">
        <v>0</v>
      </c>
    </row>
    <row r="8" spans="1:173" x14ac:dyDescent="0.5">
      <c r="B8" s="246">
        <v>2.2000000000000002</v>
      </c>
      <c r="C8" s="25" t="s">
        <v>634</v>
      </c>
      <c r="D8" s="87">
        <v>7.0764886574539982</v>
      </c>
      <c r="E8" s="87">
        <v>12768.780762875433</v>
      </c>
      <c r="F8" s="87">
        <v>6.7304360873483793</v>
      </c>
      <c r="G8" s="87">
        <v>18052.571258085693</v>
      </c>
      <c r="H8" s="87">
        <v>5.0941033889031013</v>
      </c>
      <c r="I8" s="87">
        <v>17077.258044790004</v>
      </c>
      <c r="J8" s="87">
        <v>5.0076079650102256</v>
      </c>
      <c r="K8" s="87">
        <v>18238.170892020007</v>
      </c>
      <c r="L8" s="87">
        <v>8.9154389846130684</v>
      </c>
      <c r="M8" s="87">
        <v>39944.809251189989</v>
      </c>
      <c r="N8" s="87">
        <v>10.013235575315004</v>
      </c>
      <c r="O8" s="87">
        <v>71592.919516359994</v>
      </c>
      <c r="P8" s="87">
        <v>5.1050921571232823</v>
      </c>
      <c r="Q8" s="87">
        <v>21487.800451969997</v>
      </c>
      <c r="R8" s="87">
        <v>5.0934468473777708</v>
      </c>
      <c r="S8" s="87">
        <v>20823.71745846</v>
      </c>
      <c r="T8" s="87">
        <v>5.0958289744584278</v>
      </c>
      <c r="U8" s="87">
        <v>25732.872623269992</v>
      </c>
      <c r="V8" s="87">
        <v>5.0093065875640725</v>
      </c>
      <c r="W8" s="87">
        <v>21759.876774349996</v>
      </c>
      <c r="X8" s="87">
        <v>4.6264530236012256</v>
      </c>
      <c r="Y8" s="87">
        <v>15029.431294609998</v>
      </c>
      <c r="Z8" s="87">
        <v>4.7623894645784466</v>
      </c>
      <c r="AA8" s="87">
        <v>17403.757071360003</v>
      </c>
      <c r="AB8" s="87">
        <v>6.3168530149523052</v>
      </c>
      <c r="AC8" s="87">
        <v>24981.567085240004</v>
      </c>
      <c r="AD8" s="87">
        <v>8.0121586948316725</v>
      </c>
      <c r="AE8" s="87">
        <v>30279.729931899998</v>
      </c>
      <c r="AF8" s="87">
        <v>7.5319710223291674</v>
      </c>
      <c r="AG8" s="87">
        <v>50668.623876630008</v>
      </c>
      <c r="AH8" s="87">
        <v>8.6261729515196404</v>
      </c>
      <c r="AI8" s="87">
        <v>52800.338505300002</v>
      </c>
      <c r="AJ8" s="87">
        <v>8.8070764570958353</v>
      </c>
      <c r="AK8" s="87">
        <v>41247.240312973336</v>
      </c>
      <c r="AL8" s="87">
        <v>8.9154389846130684</v>
      </c>
      <c r="AM8" s="87">
        <v>39944.809251189989</v>
      </c>
      <c r="AN8" s="87">
        <v>8.3545373127241174</v>
      </c>
      <c r="AO8" s="87">
        <v>45009.879673830037</v>
      </c>
      <c r="AP8" s="87">
        <v>8.0068146105353364</v>
      </c>
      <c r="AQ8" s="87">
        <v>43986.445274910016</v>
      </c>
      <c r="AR8" s="87">
        <v>8.2595275020290604</v>
      </c>
      <c r="AS8" s="87">
        <v>41116.47881713001</v>
      </c>
      <c r="AT8" s="87">
        <v>8.9463996700407762</v>
      </c>
      <c r="AU8" s="87">
        <v>36357.718699140009</v>
      </c>
      <c r="AV8" s="87">
        <v>8.9081561765308379</v>
      </c>
      <c r="AW8" s="87">
        <v>42897.516696050006</v>
      </c>
      <c r="AX8" s="87">
        <v>9.227747531531632</v>
      </c>
      <c r="AY8" s="87">
        <v>49841.124324229997</v>
      </c>
      <c r="AZ8" s="87">
        <v>9.9656119238824221</v>
      </c>
      <c r="BA8" s="87">
        <v>65677.219154859951</v>
      </c>
      <c r="BB8" s="87">
        <v>10.062326795104848</v>
      </c>
      <c r="BC8" s="87">
        <v>53074.351709730021</v>
      </c>
      <c r="BD8" s="87">
        <v>10.524759561559678</v>
      </c>
      <c r="BE8" s="87">
        <v>61546.751868760002</v>
      </c>
      <c r="BF8" s="87">
        <v>10.369579313767217</v>
      </c>
      <c r="BG8" s="87">
        <v>64062.638516950021</v>
      </c>
      <c r="BH8" s="87">
        <v>10.122821507144886</v>
      </c>
      <c r="BI8" s="87">
        <v>69549.840356840024</v>
      </c>
      <c r="BJ8" s="87">
        <v>10.013235575315004</v>
      </c>
      <c r="BK8" s="87">
        <v>71592.919516359994</v>
      </c>
      <c r="BL8" s="87">
        <v>9.3741238726132003</v>
      </c>
      <c r="BM8" s="87">
        <v>84401.266124480011</v>
      </c>
      <c r="BN8" s="87">
        <v>9.4679689356092673</v>
      </c>
      <c r="BO8" s="87">
        <v>91558.138368600019</v>
      </c>
      <c r="BP8" s="87">
        <v>9.8954202163698248</v>
      </c>
      <c r="BQ8" s="87">
        <v>84687.719200160005</v>
      </c>
      <c r="BR8" s="87">
        <v>9.9687294486032574</v>
      </c>
      <c r="BS8" s="87">
        <v>88043.277515700029</v>
      </c>
      <c r="BT8" s="87">
        <v>10.046613604987543</v>
      </c>
      <c r="BU8" s="87">
        <v>91471.212200260023</v>
      </c>
      <c r="BV8" s="87">
        <v>10.077837244184714</v>
      </c>
      <c r="BW8" s="87">
        <v>88503.073574350041</v>
      </c>
      <c r="BX8" s="87">
        <v>10.124231353368659</v>
      </c>
      <c r="BY8" s="87">
        <v>91243.174876800025</v>
      </c>
      <c r="BZ8" s="87">
        <v>9.9059463522506555</v>
      </c>
      <c r="CA8" s="87">
        <v>99512.063106639995</v>
      </c>
      <c r="CB8" s="87">
        <v>9.9733551355253418</v>
      </c>
      <c r="CC8" s="87">
        <v>95340.825252290029</v>
      </c>
      <c r="CD8" s="87">
        <v>9.9038412455895628</v>
      </c>
      <c r="CE8" s="87">
        <v>102620.55519179002</v>
      </c>
      <c r="CF8" s="87">
        <v>9.8259146765945875</v>
      </c>
      <c r="CG8" s="87">
        <v>94567.728464430053</v>
      </c>
      <c r="CH8" s="87">
        <v>9.8774981553244476</v>
      </c>
      <c r="CI8" s="87">
        <v>93613.038623850021</v>
      </c>
      <c r="CJ8" s="87">
        <v>9.617858328950641</v>
      </c>
      <c r="CK8" s="87">
        <v>102638.13108531003</v>
      </c>
      <c r="CL8" s="87">
        <v>9.6447257042605585</v>
      </c>
      <c r="CM8" s="87">
        <v>120033.14618279006</v>
      </c>
      <c r="CN8" s="87">
        <v>9.6530509978125814</v>
      </c>
      <c r="CO8" s="87">
        <v>144745.13117641577</v>
      </c>
      <c r="CP8" s="87">
        <v>9.6257136630239923</v>
      </c>
      <c r="CQ8" s="87">
        <v>140842.50135652788</v>
      </c>
      <c r="CR8" s="87">
        <v>9.4693946430245859</v>
      </c>
      <c r="CS8" s="87">
        <v>145364.63529282637</v>
      </c>
      <c r="CT8" s="87">
        <v>0</v>
      </c>
      <c r="CU8" s="87">
        <v>0</v>
      </c>
      <c r="CV8" s="87">
        <v>0</v>
      </c>
      <c r="CW8" s="87">
        <v>0</v>
      </c>
      <c r="CX8" s="87">
        <v>0</v>
      </c>
      <c r="CY8" s="87">
        <v>0</v>
      </c>
      <c r="CZ8" s="87">
        <v>0</v>
      </c>
      <c r="DA8" s="87">
        <v>0</v>
      </c>
      <c r="DB8" s="87">
        <v>0</v>
      </c>
      <c r="DC8" s="87">
        <v>0</v>
      </c>
      <c r="DD8" s="87">
        <v>0</v>
      </c>
      <c r="DE8" s="87">
        <v>0</v>
      </c>
      <c r="DF8" s="87">
        <v>0</v>
      </c>
      <c r="DG8" s="87">
        <v>0</v>
      </c>
      <c r="DH8" s="87">
        <v>0</v>
      </c>
      <c r="DI8" s="87">
        <v>0</v>
      </c>
      <c r="DJ8" s="87">
        <v>0</v>
      </c>
      <c r="DK8" s="87">
        <v>0</v>
      </c>
      <c r="DL8" s="87">
        <v>0</v>
      </c>
      <c r="DM8" s="87">
        <v>0</v>
      </c>
      <c r="DN8" s="87">
        <v>0</v>
      </c>
      <c r="DO8" s="87">
        <v>0</v>
      </c>
      <c r="DP8" s="87">
        <v>0</v>
      </c>
      <c r="DQ8" s="87">
        <v>0</v>
      </c>
      <c r="DR8" s="87">
        <v>0</v>
      </c>
      <c r="DS8" s="87">
        <v>0</v>
      </c>
      <c r="DT8" s="87">
        <v>0</v>
      </c>
      <c r="DU8" s="87">
        <v>0</v>
      </c>
      <c r="DV8" s="87">
        <v>0</v>
      </c>
      <c r="DW8" s="87">
        <v>0</v>
      </c>
      <c r="DX8" s="87">
        <v>0</v>
      </c>
      <c r="DY8" s="87">
        <v>0</v>
      </c>
      <c r="DZ8" s="87">
        <v>0</v>
      </c>
      <c r="EA8" s="87">
        <v>0</v>
      </c>
      <c r="EB8" s="87">
        <v>0</v>
      </c>
      <c r="EC8" s="87">
        <v>0</v>
      </c>
      <c r="ED8" s="87">
        <v>0</v>
      </c>
      <c r="EE8" s="87">
        <v>0</v>
      </c>
      <c r="EF8" s="87">
        <v>0</v>
      </c>
      <c r="EG8" s="87">
        <v>0</v>
      </c>
      <c r="EH8" s="87">
        <v>0</v>
      </c>
      <c r="EI8" s="87">
        <v>0</v>
      </c>
      <c r="EJ8" s="87">
        <v>0</v>
      </c>
      <c r="EK8" s="87">
        <v>0</v>
      </c>
      <c r="EL8" s="87">
        <v>0</v>
      </c>
      <c r="EM8" s="87">
        <v>0</v>
      </c>
      <c r="EN8" s="87">
        <v>0</v>
      </c>
      <c r="EO8" s="87">
        <v>0</v>
      </c>
      <c r="EP8" s="87">
        <v>0</v>
      </c>
      <c r="EQ8" s="87">
        <v>0</v>
      </c>
      <c r="ER8" s="87">
        <v>0</v>
      </c>
      <c r="ES8" s="87">
        <v>0</v>
      </c>
      <c r="ET8" s="87">
        <v>0</v>
      </c>
      <c r="EU8" s="87">
        <v>0</v>
      </c>
      <c r="EV8" s="87">
        <v>0</v>
      </c>
      <c r="EW8" s="87">
        <v>0</v>
      </c>
      <c r="EX8" s="87">
        <v>0</v>
      </c>
      <c r="EY8" s="87">
        <v>0</v>
      </c>
      <c r="EZ8" s="87">
        <v>0</v>
      </c>
      <c r="FA8" s="87">
        <v>0</v>
      </c>
      <c r="FB8" s="87">
        <v>0</v>
      </c>
      <c r="FC8" s="87">
        <v>0</v>
      </c>
      <c r="FD8" s="87">
        <v>0</v>
      </c>
      <c r="FE8" s="87">
        <v>0</v>
      </c>
      <c r="FF8" s="87">
        <v>0</v>
      </c>
      <c r="FG8" s="87">
        <v>0</v>
      </c>
      <c r="FH8" s="87">
        <v>0</v>
      </c>
      <c r="FI8" s="87">
        <v>0</v>
      </c>
      <c r="FJ8" s="87">
        <v>0</v>
      </c>
      <c r="FK8" s="87">
        <v>0</v>
      </c>
      <c r="FL8" s="87">
        <v>0</v>
      </c>
      <c r="FM8" s="87">
        <v>0</v>
      </c>
      <c r="FN8" s="87">
        <v>0</v>
      </c>
      <c r="FO8" s="87">
        <v>0</v>
      </c>
      <c r="FP8" s="87">
        <v>0</v>
      </c>
      <c r="FQ8" s="87">
        <v>0</v>
      </c>
    </row>
    <row r="9" spans="1:173" x14ac:dyDescent="0.5">
      <c r="B9" s="19">
        <v>2.2999999999999998</v>
      </c>
      <c r="C9" s="25" t="s">
        <v>635</v>
      </c>
      <c r="D9" s="87">
        <v>6.9154594269902736</v>
      </c>
      <c r="E9" s="87">
        <v>19791.123703664663</v>
      </c>
      <c r="F9" s="87">
        <v>6.1375405803414056</v>
      </c>
      <c r="G9" s="87">
        <v>18317.823797376892</v>
      </c>
      <c r="H9" s="87">
        <v>5.5272402318188414</v>
      </c>
      <c r="I9" s="87">
        <v>27069.180090800004</v>
      </c>
      <c r="J9" s="87">
        <v>4.4824294124008768</v>
      </c>
      <c r="K9" s="87">
        <v>45190.743340384011</v>
      </c>
      <c r="L9" s="87">
        <v>9.5694558000406325</v>
      </c>
      <c r="M9" s="87">
        <v>57925.543990889964</v>
      </c>
      <c r="N9" s="87">
        <v>9.9206022943795666</v>
      </c>
      <c r="O9" s="87">
        <v>107135.83409669003</v>
      </c>
      <c r="P9" s="87">
        <v>4.4647110916154862</v>
      </c>
      <c r="Q9" s="87">
        <v>45594.478671908029</v>
      </c>
      <c r="R9" s="87">
        <v>4.2913449648441118</v>
      </c>
      <c r="S9" s="87">
        <v>37211.908786385022</v>
      </c>
      <c r="T9" s="87">
        <v>4.5311409055120775</v>
      </c>
      <c r="U9" s="87">
        <v>37389.049077036005</v>
      </c>
      <c r="V9" s="87">
        <v>4.7549224072864993</v>
      </c>
      <c r="W9" s="87">
        <v>34886.741537600006</v>
      </c>
      <c r="X9" s="87">
        <v>5.6107052564764812</v>
      </c>
      <c r="Y9" s="87">
        <v>53508.309429881992</v>
      </c>
      <c r="Z9" s="87">
        <v>6.9630333365064017</v>
      </c>
      <c r="AA9" s="87">
        <v>60834.063707410016</v>
      </c>
      <c r="AB9" s="87">
        <v>7.2830470714665392</v>
      </c>
      <c r="AC9" s="87">
        <v>78315.088281567005</v>
      </c>
      <c r="AD9" s="87">
        <v>8.1572377182200544</v>
      </c>
      <c r="AE9" s="87">
        <v>63880.262337879998</v>
      </c>
      <c r="AF9" s="87">
        <v>7.7734736509661895</v>
      </c>
      <c r="AG9" s="87">
        <v>75145.443385541017</v>
      </c>
      <c r="AH9" s="87">
        <v>8.670822701054691</v>
      </c>
      <c r="AI9" s="87">
        <v>52060.58932700006</v>
      </c>
      <c r="AJ9" s="87">
        <v>8.9046009567034758</v>
      </c>
      <c r="AK9" s="87">
        <v>54974.827648883445</v>
      </c>
      <c r="AL9" s="87">
        <v>9.5694558000406325</v>
      </c>
      <c r="AM9" s="87">
        <v>57925.543990889964</v>
      </c>
      <c r="AN9" s="87">
        <v>9.6624386895583463</v>
      </c>
      <c r="AO9" s="87">
        <v>56714.423756260003</v>
      </c>
      <c r="AP9" s="87">
        <v>9.2529268204284758</v>
      </c>
      <c r="AQ9" s="87">
        <v>64243.096872640002</v>
      </c>
      <c r="AR9" s="87">
        <v>10.490426780882068</v>
      </c>
      <c r="AS9" s="87">
        <v>67911.400443369988</v>
      </c>
      <c r="AT9" s="87">
        <v>10.61282160600099</v>
      </c>
      <c r="AU9" s="87">
        <v>72261.850808749979</v>
      </c>
      <c r="AV9" s="87">
        <v>10.497881877405478</v>
      </c>
      <c r="AW9" s="87">
        <v>64709.619645580002</v>
      </c>
      <c r="AX9" s="87">
        <v>10.303713127193358</v>
      </c>
      <c r="AY9" s="87">
        <v>63174.644491856649</v>
      </c>
      <c r="AZ9" s="87">
        <v>10.314855876003511</v>
      </c>
      <c r="BA9" s="87">
        <v>69579.156857890048</v>
      </c>
      <c r="BB9" s="87">
        <v>10.345122638141486</v>
      </c>
      <c r="BC9" s="87">
        <v>71081.643621980038</v>
      </c>
      <c r="BD9" s="87">
        <v>10.200687812731873</v>
      </c>
      <c r="BE9" s="87">
        <v>78899.863260710015</v>
      </c>
      <c r="BF9" s="87">
        <v>9.956256313173304</v>
      </c>
      <c r="BG9" s="87">
        <v>84352.726574480039</v>
      </c>
      <c r="BH9" s="87">
        <v>9.9559485402303682</v>
      </c>
      <c r="BI9" s="87">
        <v>100189.68044538</v>
      </c>
      <c r="BJ9" s="87">
        <v>9.9206022943795666</v>
      </c>
      <c r="BK9" s="87">
        <v>107135.83409669003</v>
      </c>
      <c r="BL9" s="87">
        <v>10.56830479967191</v>
      </c>
      <c r="BM9" s="87">
        <v>118136.24631484006</v>
      </c>
      <c r="BN9" s="87">
        <v>9.9126001245020081</v>
      </c>
      <c r="BO9" s="87">
        <v>116334.21712642003</v>
      </c>
      <c r="BP9" s="87">
        <v>10.266435248338357</v>
      </c>
      <c r="BQ9" s="87">
        <v>131019.89142948003</v>
      </c>
      <c r="BR9" s="87">
        <v>10.06872358782404</v>
      </c>
      <c r="BS9" s="87">
        <v>143593.90485420008</v>
      </c>
      <c r="BT9" s="87">
        <v>9.9634426512776262</v>
      </c>
      <c r="BU9" s="87">
        <v>131819.62338096002</v>
      </c>
      <c r="BV9" s="87">
        <v>10.113196360085945</v>
      </c>
      <c r="BW9" s="87">
        <v>128871.86499657322</v>
      </c>
      <c r="BX9" s="87">
        <v>10.299302563184705</v>
      </c>
      <c r="BY9" s="87">
        <v>122145.68273499</v>
      </c>
      <c r="BZ9" s="87">
        <v>10.042718993305517</v>
      </c>
      <c r="CA9" s="87">
        <v>135668.93017643009</v>
      </c>
      <c r="CB9" s="87">
        <v>10.113721717893293</v>
      </c>
      <c r="CC9" s="87">
        <v>114472.16899415002</v>
      </c>
      <c r="CD9" s="87">
        <v>9.925259046838617</v>
      </c>
      <c r="CE9" s="87">
        <v>112898.61832180007</v>
      </c>
      <c r="CF9" s="87">
        <v>9.7496084105361884</v>
      </c>
      <c r="CG9" s="87">
        <v>142599.67065233405</v>
      </c>
      <c r="CH9" s="87">
        <v>9.7469118286653185</v>
      </c>
      <c r="CI9" s="87">
        <v>154415.31125872009</v>
      </c>
      <c r="CJ9" s="87">
        <v>9.7119855281503185</v>
      </c>
      <c r="CK9" s="87">
        <v>170209.57782844006</v>
      </c>
      <c r="CL9" s="87">
        <v>9.6512521084757559</v>
      </c>
      <c r="CM9" s="87">
        <v>168192.63843672996</v>
      </c>
      <c r="CN9" s="87">
        <v>9.5571084343647499</v>
      </c>
      <c r="CO9" s="87">
        <v>162076.33650312971</v>
      </c>
      <c r="CP9" s="87">
        <v>9.6116026941586323</v>
      </c>
      <c r="CQ9" s="87">
        <v>165845.11061913962</v>
      </c>
      <c r="CR9" s="87">
        <v>9.6026828399688124</v>
      </c>
      <c r="CS9" s="87">
        <v>171897.12102141755</v>
      </c>
      <c r="CT9" s="87">
        <v>9.5274685845120963</v>
      </c>
      <c r="CU9" s="87">
        <v>247977.88507914334</v>
      </c>
      <c r="CV9" s="87">
        <v>9.5626608439219023</v>
      </c>
      <c r="CW9" s="87">
        <v>260695.45576624695</v>
      </c>
      <c r="CX9" s="87">
        <v>9.5513334268609746</v>
      </c>
      <c r="CY9" s="87">
        <v>276589.07759958121</v>
      </c>
      <c r="CZ9" s="87">
        <v>9.5326512955933573</v>
      </c>
      <c r="DA9" s="87">
        <v>272465.11209791119</v>
      </c>
      <c r="DB9" s="87">
        <v>9.2446372140448663</v>
      </c>
      <c r="DC9" s="87">
        <v>246209.17290598215</v>
      </c>
      <c r="DD9" s="87">
        <v>8.6394755891879331</v>
      </c>
      <c r="DE9" s="87">
        <v>264878.21216872009</v>
      </c>
      <c r="DF9" s="87">
        <v>8.2255356965080058</v>
      </c>
      <c r="DG9" s="87">
        <v>293867.02941492014</v>
      </c>
      <c r="DH9" s="87">
        <v>7.9422061888720892</v>
      </c>
      <c r="DI9" s="87">
        <v>300443.50674515014</v>
      </c>
      <c r="DJ9" s="87">
        <v>7.7963796851276452</v>
      </c>
      <c r="DK9" s="87">
        <v>301118.47696567012</v>
      </c>
      <c r="DL9" s="87">
        <v>7.4434453977513808</v>
      </c>
      <c r="DM9" s="87">
        <v>298332.68854055007</v>
      </c>
      <c r="DN9" s="87">
        <v>7.4308059239610262</v>
      </c>
      <c r="DO9" s="87">
        <v>277580.34400066012</v>
      </c>
      <c r="DP9" s="87">
        <v>7.2741866966607471</v>
      </c>
      <c r="DQ9" s="87">
        <v>267486.64943238016</v>
      </c>
      <c r="DR9" s="87">
        <v>7.0341241279421256</v>
      </c>
      <c r="DS9" s="87">
        <v>258806.95026114001</v>
      </c>
      <c r="DT9" s="87">
        <v>6.9350896186791742</v>
      </c>
      <c r="DU9" s="87">
        <v>254627.30271027499</v>
      </c>
      <c r="DV9" s="87">
        <v>6.6916351785505768</v>
      </c>
      <c r="DW9" s="87">
        <v>266949.77563217428</v>
      </c>
      <c r="DX9" s="87">
        <v>6.7039073350670941</v>
      </c>
      <c r="DY9" s="87">
        <v>293182.85405088426</v>
      </c>
      <c r="DZ9" s="87">
        <v>6.78930442782816</v>
      </c>
      <c r="EA9" s="87">
        <v>303577.82043594046</v>
      </c>
      <c r="EB9" s="87">
        <v>6.975666389088099</v>
      </c>
      <c r="EC9" s="87">
        <v>293128.78036347055</v>
      </c>
      <c r="ED9" s="87">
        <v>7.1171600293939212</v>
      </c>
      <c r="EE9" s="87">
        <v>316776.14405053901</v>
      </c>
      <c r="EF9" s="87">
        <v>7.2340609664821196</v>
      </c>
      <c r="EG9" s="87">
        <v>328292.80461442901</v>
      </c>
      <c r="EH9" s="87">
        <v>7.2251259159250605</v>
      </c>
      <c r="EI9" s="87">
        <v>373287.56754433858</v>
      </c>
      <c r="EJ9" s="87">
        <v>7.5958792310979462</v>
      </c>
      <c r="EK9" s="87">
        <v>375319.08268575004</v>
      </c>
      <c r="EL9" s="87">
        <v>8.0673421840463764</v>
      </c>
      <c r="EM9" s="87">
        <v>393403.00612182001</v>
      </c>
      <c r="EN9" s="87">
        <v>8.8151417514644308</v>
      </c>
      <c r="EO9" s="87">
        <v>423500.91548359004</v>
      </c>
      <c r="EP9" s="87">
        <v>9.0859248519164204</v>
      </c>
      <c r="EQ9" s="87">
        <v>501312.94426470011</v>
      </c>
      <c r="ER9" s="87">
        <v>9.4695840055132585</v>
      </c>
      <c r="ES9" s="87">
        <v>465101.93176993006</v>
      </c>
      <c r="ET9" s="87">
        <v>9.7030004705701884</v>
      </c>
      <c r="EU9" s="87">
        <v>447603.03463780013</v>
      </c>
      <c r="EV9" s="87">
        <v>10.05352911187585</v>
      </c>
      <c r="EW9" s="87">
        <v>463905.11693374021</v>
      </c>
      <c r="EX9" s="87">
        <v>10.282381421341373</v>
      </c>
      <c r="EY9" s="87">
        <v>515039.3186782992</v>
      </c>
      <c r="EZ9" s="87">
        <v>10.295984053685364</v>
      </c>
      <c r="FA9" s="87">
        <v>531077.61700466997</v>
      </c>
      <c r="FB9" s="87">
        <v>10.443950306389032</v>
      </c>
      <c r="FC9" s="87">
        <v>531859.26357303001</v>
      </c>
      <c r="FD9" s="87">
        <v>10.384116641736183</v>
      </c>
      <c r="FE9" s="87">
        <v>624135.33498148399</v>
      </c>
      <c r="FF9" s="87">
        <v>10.58652112496984</v>
      </c>
      <c r="FG9" s="87">
        <v>618205.8714201512</v>
      </c>
      <c r="FH9" s="87">
        <v>10.961439078099513</v>
      </c>
      <c r="FI9" s="87">
        <v>527606.86600525945</v>
      </c>
      <c r="FJ9" s="87">
        <v>10.747176332139663</v>
      </c>
      <c r="FK9" s="87">
        <v>701378.61689026596</v>
      </c>
      <c r="FL9" s="87">
        <v>11.440210322483036</v>
      </c>
      <c r="FM9" s="87">
        <v>619512.03951472999</v>
      </c>
      <c r="FN9" s="87">
        <v>11.433917180865603</v>
      </c>
      <c r="FO9" s="87">
        <v>626004.87240156042</v>
      </c>
      <c r="FP9" s="87">
        <v>11.30253741305272</v>
      </c>
      <c r="FQ9" s="87">
        <v>632008.38494571997</v>
      </c>
    </row>
    <row r="10" spans="1:173" x14ac:dyDescent="0.5">
      <c r="B10" s="246">
        <v>2.4</v>
      </c>
      <c r="C10" s="25" t="s">
        <v>636</v>
      </c>
      <c r="D10" s="87">
        <v>8.1330652186558616</v>
      </c>
      <c r="E10" s="87">
        <v>140261.63645599698</v>
      </c>
      <c r="F10" s="87">
        <v>6.4847198570772093</v>
      </c>
      <c r="G10" s="87">
        <v>182218.93202327678</v>
      </c>
      <c r="H10" s="87">
        <v>6.4680489129684213</v>
      </c>
      <c r="I10" s="87">
        <v>184288.48799934404</v>
      </c>
      <c r="J10" s="87">
        <v>5.7606194996924396</v>
      </c>
      <c r="K10" s="87">
        <v>277140.73575479683</v>
      </c>
      <c r="L10" s="87">
        <v>10.390633550172854</v>
      </c>
      <c r="M10" s="87">
        <v>471888.49707116012</v>
      </c>
      <c r="N10" s="87">
        <v>10.423332971746545</v>
      </c>
      <c r="O10" s="87">
        <v>488484.55088916997</v>
      </c>
      <c r="P10" s="87">
        <v>5.8305295902359378</v>
      </c>
      <c r="Q10" s="87">
        <v>284119.60136708769</v>
      </c>
      <c r="R10" s="87">
        <v>5.865579545102853</v>
      </c>
      <c r="S10" s="87">
        <v>284140.2702483256</v>
      </c>
      <c r="T10" s="87">
        <v>5.872151520605831</v>
      </c>
      <c r="U10" s="87">
        <v>294465.94495568611</v>
      </c>
      <c r="V10" s="87">
        <v>6.1173277444837773</v>
      </c>
      <c r="W10" s="87">
        <v>288298.50833540596</v>
      </c>
      <c r="X10" s="87">
        <v>6.6479316658502468</v>
      </c>
      <c r="Y10" s="87">
        <v>331742.13430866192</v>
      </c>
      <c r="Z10" s="87">
        <v>6.9119129678002507</v>
      </c>
      <c r="AA10" s="87">
        <v>336877.15307097783</v>
      </c>
      <c r="AB10" s="87">
        <v>7.5294500671992131</v>
      </c>
      <c r="AC10" s="87">
        <v>364026.66872269142</v>
      </c>
      <c r="AD10" s="87">
        <v>8.0554335123371494</v>
      </c>
      <c r="AE10" s="87">
        <v>377944.65533331904</v>
      </c>
      <c r="AF10" s="87">
        <v>8.8456285035661466</v>
      </c>
      <c r="AG10" s="87">
        <v>398374.38168847351</v>
      </c>
      <c r="AH10" s="87">
        <v>9.0070031799330756</v>
      </c>
      <c r="AI10" s="87">
        <v>439358.18772423</v>
      </c>
      <c r="AJ10" s="87">
        <v>9.9165501224065888</v>
      </c>
      <c r="AK10" s="87">
        <v>441605.57874111808</v>
      </c>
      <c r="AL10" s="87">
        <v>10.390633550172854</v>
      </c>
      <c r="AM10" s="87">
        <v>471888.49707116012</v>
      </c>
      <c r="AN10" s="87">
        <v>10.663257155271372</v>
      </c>
      <c r="AO10" s="87">
        <v>486270.78476687585</v>
      </c>
      <c r="AP10" s="87">
        <v>10.823769621378386</v>
      </c>
      <c r="AQ10" s="87">
        <v>500896.66830920061</v>
      </c>
      <c r="AR10" s="87">
        <v>10.746162207107913</v>
      </c>
      <c r="AS10" s="87">
        <v>473474.7390535099</v>
      </c>
      <c r="AT10" s="87">
        <v>10.607587453169334</v>
      </c>
      <c r="AU10" s="87">
        <v>480249.05589463306</v>
      </c>
      <c r="AV10" s="87">
        <v>10.506635181403951</v>
      </c>
      <c r="AW10" s="87">
        <v>485145.66768414597</v>
      </c>
      <c r="AX10" s="87">
        <v>10.550192366435921</v>
      </c>
      <c r="AY10" s="87">
        <v>483285.57077194715</v>
      </c>
      <c r="AZ10" s="87">
        <v>10.481979955194815</v>
      </c>
      <c r="BA10" s="87">
        <v>475357.4217497686</v>
      </c>
      <c r="BB10" s="87">
        <v>10.471030521376575</v>
      </c>
      <c r="BC10" s="87">
        <v>493426.14125637553</v>
      </c>
      <c r="BD10" s="87">
        <v>10.687067094533752</v>
      </c>
      <c r="BE10" s="87">
        <v>518615.89464328706</v>
      </c>
      <c r="BF10" s="87">
        <v>10.559016185925833</v>
      </c>
      <c r="BG10" s="87">
        <v>505671.49497678014</v>
      </c>
      <c r="BH10" s="87">
        <v>10.522419383668121</v>
      </c>
      <c r="BI10" s="87">
        <v>475869.84449590108</v>
      </c>
      <c r="BJ10" s="87">
        <v>10.423332971746545</v>
      </c>
      <c r="BK10" s="87">
        <v>488484.55088916997</v>
      </c>
      <c r="BL10" s="87">
        <v>9.8957777341852875</v>
      </c>
      <c r="BM10" s="87">
        <v>472577.77130511915</v>
      </c>
      <c r="BN10" s="87">
        <v>10.010073914012681</v>
      </c>
      <c r="BO10" s="87">
        <v>488374.17581021908</v>
      </c>
      <c r="BP10" s="87">
        <v>10.344144019403609</v>
      </c>
      <c r="BQ10" s="87">
        <v>483516.17678849294</v>
      </c>
      <c r="BR10" s="87">
        <v>10.43007376768011</v>
      </c>
      <c r="BS10" s="87">
        <v>469502.64555073978</v>
      </c>
      <c r="BT10" s="87">
        <v>9.9345579041198171</v>
      </c>
      <c r="BU10" s="87">
        <v>518048.18564063805</v>
      </c>
      <c r="BV10" s="87">
        <v>10.248320150580019</v>
      </c>
      <c r="BW10" s="87">
        <v>490257.72226160683</v>
      </c>
      <c r="BX10" s="87">
        <v>10.133448310946008</v>
      </c>
      <c r="BY10" s="87">
        <v>529704.96325640206</v>
      </c>
      <c r="BZ10" s="87">
        <v>9.7852798184650283</v>
      </c>
      <c r="CA10" s="87">
        <v>505951.39709611598</v>
      </c>
      <c r="CB10" s="87">
        <v>10.041480705799973</v>
      </c>
      <c r="CC10" s="87">
        <v>544362.04566551978</v>
      </c>
      <c r="CD10" s="87">
        <v>9.9759996313444361</v>
      </c>
      <c r="CE10" s="87">
        <v>532928.55145143834</v>
      </c>
      <c r="CF10" s="87">
        <v>10.005336618348927</v>
      </c>
      <c r="CG10" s="87">
        <v>513259.26733246591</v>
      </c>
      <c r="CH10" s="87">
        <v>9.8270641507624745</v>
      </c>
      <c r="CI10" s="87">
        <v>487870.56767705048</v>
      </c>
      <c r="CJ10" s="87">
        <v>9.7839006945133953</v>
      </c>
      <c r="CK10" s="87">
        <v>468485.24340345548</v>
      </c>
      <c r="CL10" s="87">
        <v>9.7062109040726146</v>
      </c>
      <c r="CM10" s="87">
        <v>511316.88224577007</v>
      </c>
      <c r="CN10" s="87">
        <v>9.6101043636619554</v>
      </c>
      <c r="CO10" s="87">
        <v>507498.35576356243</v>
      </c>
      <c r="CP10" s="87">
        <v>9.6357446324615825</v>
      </c>
      <c r="CQ10" s="87">
        <v>516153.20882617752</v>
      </c>
      <c r="CR10" s="87">
        <v>9.5249100771557771</v>
      </c>
      <c r="CS10" s="87">
        <v>547515.91596473008</v>
      </c>
      <c r="CT10" s="87">
        <v>9.629524250553299</v>
      </c>
      <c r="CU10" s="87">
        <v>337522.74333806423</v>
      </c>
      <c r="CV10" s="87">
        <v>9.5929493728591844</v>
      </c>
      <c r="CW10" s="87">
        <v>345237.42620356375</v>
      </c>
      <c r="CX10" s="87">
        <v>9.6373402361159428</v>
      </c>
      <c r="CY10" s="87">
        <v>363677.97883042798</v>
      </c>
      <c r="CZ10" s="87">
        <v>9.633970788450652</v>
      </c>
      <c r="DA10" s="87">
        <v>379535.6456092872</v>
      </c>
      <c r="DB10" s="87">
        <v>9.4388709119574976</v>
      </c>
      <c r="DC10" s="87">
        <v>412162.85629805288</v>
      </c>
      <c r="DD10" s="87">
        <v>9.2580259630423871</v>
      </c>
      <c r="DE10" s="87">
        <v>385888.90709163761</v>
      </c>
      <c r="DF10" s="87">
        <v>8.9575001459068719</v>
      </c>
      <c r="DG10" s="87">
        <v>466993.9728557092</v>
      </c>
      <c r="DH10" s="87">
        <v>8.6962204829055008</v>
      </c>
      <c r="DI10" s="87">
        <v>465857.57121068006</v>
      </c>
      <c r="DJ10" s="87">
        <v>8.4659384919808751</v>
      </c>
      <c r="DK10" s="87">
        <v>487162.45399783988</v>
      </c>
      <c r="DL10" s="87">
        <v>8.1766882018176084</v>
      </c>
      <c r="DM10" s="87">
        <v>548139.62227511813</v>
      </c>
      <c r="DN10" s="87">
        <v>8.0461874710795538</v>
      </c>
      <c r="DO10" s="87">
        <v>549955.18583882996</v>
      </c>
      <c r="DP10" s="87">
        <v>7.9253700960483773</v>
      </c>
      <c r="DQ10" s="87">
        <v>527100.93414064997</v>
      </c>
      <c r="DR10" s="87">
        <v>7.7492876886562367</v>
      </c>
      <c r="DS10" s="87">
        <v>593982.58773127012</v>
      </c>
      <c r="DT10" s="87">
        <v>8.0741366622763078</v>
      </c>
      <c r="DU10" s="87">
        <v>625783.83866840019</v>
      </c>
      <c r="DV10" s="87">
        <v>7.4829671766404919</v>
      </c>
      <c r="DW10" s="87">
        <v>591279.85057055787</v>
      </c>
      <c r="DX10" s="87">
        <v>7.3758803432883395</v>
      </c>
      <c r="DY10" s="87">
        <v>587889.1733911538</v>
      </c>
      <c r="DZ10" s="87">
        <v>7.2858652044624685</v>
      </c>
      <c r="EA10" s="87">
        <v>690769.19126610423</v>
      </c>
      <c r="EB10" s="87">
        <v>7.2641032891650497</v>
      </c>
      <c r="EC10" s="87">
        <v>661335.27747259557</v>
      </c>
      <c r="ED10" s="87">
        <v>7.3361556552388523</v>
      </c>
      <c r="EE10" s="87">
        <v>688829.24241415202</v>
      </c>
      <c r="EF10" s="87">
        <v>7.4794494742881561</v>
      </c>
      <c r="EG10" s="87">
        <v>762195.00628578477</v>
      </c>
      <c r="EH10" s="87">
        <v>7.4563445839725251</v>
      </c>
      <c r="EI10" s="87">
        <v>739917.29580788943</v>
      </c>
      <c r="EJ10" s="87">
        <v>7.7258922097851279</v>
      </c>
      <c r="EK10" s="87">
        <v>736550.15168940881</v>
      </c>
      <c r="EL10" s="87">
        <v>8.0310576198721488</v>
      </c>
      <c r="EM10" s="87">
        <v>818104.9923521888</v>
      </c>
      <c r="EN10" s="87">
        <v>8.3432482733813504</v>
      </c>
      <c r="EO10" s="87">
        <v>844735.6193383286</v>
      </c>
      <c r="EP10" s="87">
        <v>8.723172825331158</v>
      </c>
      <c r="EQ10" s="87">
        <v>869305.32683747867</v>
      </c>
      <c r="ER10" s="87">
        <v>8.958990068557652</v>
      </c>
      <c r="ES10" s="87">
        <v>983173.11867319909</v>
      </c>
      <c r="ET10" s="87">
        <v>9.3160675676064031</v>
      </c>
      <c r="EU10" s="87">
        <v>923215.96099662932</v>
      </c>
      <c r="EV10" s="87">
        <v>9.5638802062154173</v>
      </c>
      <c r="EW10" s="87">
        <v>924051.28832031833</v>
      </c>
      <c r="EX10" s="87">
        <v>9.7569656965585736</v>
      </c>
      <c r="EY10" s="87">
        <v>913308.31190059916</v>
      </c>
      <c r="EZ10" s="87">
        <v>9.8791967436638686</v>
      </c>
      <c r="FA10" s="87">
        <v>915936.38409825962</v>
      </c>
      <c r="FB10" s="87">
        <v>10.104571635939559</v>
      </c>
      <c r="FC10" s="87">
        <v>889094.42917476944</v>
      </c>
      <c r="FD10" s="87">
        <v>10.266249361226144</v>
      </c>
      <c r="FE10" s="87">
        <v>878877.74922804895</v>
      </c>
      <c r="FF10" s="87">
        <v>10.354126689558319</v>
      </c>
      <c r="FG10" s="87">
        <v>906331.99009071942</v>
      </c>
      <c r="FH10" s="87">
        <v>10.537949989991708</v>
      </c>
      <c r="FI10" s="87">
        <v>866725.12705509877</v>
      </c>
      <c r="FJ10" s="87">
        <v>10.721421135175031</v>
      </c>
      <c r="FK10" s="87">
        <v>812187.15787274938</v>
      </c>
      <c r="FL10" s="87">
        <v>10.807179760072726</v>
      </c>
      <c r="FM10" s="87">
        <v>848068.74562437856</v>
      </c>
      <c r="FN10" s="87">
        <v>11.063645775850954</v>
      </c>
      <c r="FO10" s="87">
        <v>877612.094823219</v>
      </c>
      <c r="FP10" s="87">
        <v>11.089608546268959</v>
      </c>
      <c r="FQ10" s="87">
        <v>859472.88641068921</v>
      </c>
    </row>
    <row r="11" spans="1:173" x14ac:dyDescent="0.5">
      <c r="B11" s="19">
        <v>2.5</v>
      </c>
      <c r="C11" s="25" t="s">
        <v>637</v>
      </c>
      <c r="D11" s="87">
        <v>8.3744663007021067</v>
      </c>
      <c r="E11" s="87">
        <v>53449.106284966045</v>
      </c>
      <c r="F11" s="87">
        <v>6.896711317227596</v>
      </c>
      <c r="G11" s="87">
        <v>78274.016841121775</v>
      </c>
      <c r="H11" s="87">
        <v>6.5219109416398062</v>
      </c>
      <c r="I11" s="87">
        <v>133408.988563144</v>
      </c>
      <c r="J11" s="87">
        <v>5.3909420123183631</v>
      </c>
      <c r="K11" s="87">
        <v>124298.94624213397</v>
      </c>
      <c r="L11" s="87">
        <v>10.232898893121343</v>
      </c>
      <c r="M11" s="87">
        <v>190857.4062408605</v>
      </c>
      <c r="N11" s="87">
        <v>10.200054731054889</v>
      </c>
      <c r="O11" s="87">
        <v>234054.88657617709</v>
      </c>
      <c r="P11" s="87">
        <v>5.338804621339361</v>
      </c>
      <c r="Q11" s="87">
        <v>119366.90459649797</v>
      </c>
      <c r="R11" s="87">
        <v>5.496031373240986</v>
      </c>
      <c r="S11" s="87">
        <v>128730.54668020751</v>
      </c>
      <c r="T11" s="87">
        <v>5.5235112881141273</v>
      </c>
      <c r="U11" s="87">
        <v>124730.17736095599</v>
      </c>
      <c r="V11" s="87">
        <v>5.8975405203414342</v>
      </c>
      <c r="W11" s="87">
        <v>164150.17729720008</v>
      </c>
      <c r="X11" s="87">
        <v>6.1303907599060796</v>
      </c>
      <c r="Y11" s="87">
        <v>128889.79560521197</v>
      </c>
      <c r="Z11" s="87">
        <v>6.43757837676623</v>
      </c>
      <c r="AA11" s="87">
        <v>136635.00510719998</v>
      </c>
      <c r="AB11" s="87">
        <v>7.1333940902289124</v>
      </c>
      <c r="AC11" s="87">
        <v>136592.84233561449</v>
      </c>
      <c r="AD11" s="87">
        <v>7.760591073261474</v>
      </c>
      <c r="AE11" s="87">
        <v>161655.61467745248</v>
      </c>
      <c r="AF11" s="87">
        <v>8.5774216835098844</v>
      </c>
      <c r="AG11" s="87">
        <v>164487.85802253854</v>
      </c>
      <c r="AH11" s="87">
        <v>9.1512445482225253</v>
      </c>
      <c r="AI11" s="87">
        <v>165921.07814602347</v>
      </c>
      <c r="AJ11" s="87">
        <v>9.6338660285561115</v>
      </c>
      <c r="AK11" s="87">
        <v>180424.1888286609</v>
      </c>
      <c r="AL11" s="87">
        <v>10.232898893121343</v>
      </c>
      <c r="AM11" s="87">
        <v>190857.4062408605</v>
      </c>
      <c r="AN11" s="87">
        <v>10.202944057439662</v>
      </c>
      <c r="AO11" s="87">
        <v>192068.47302084469</v>
      </c>
      <c r="AP11" s="87">
        <v>10.602838785540618</v>
      </c>
      <c r="AQ11" s="87">
        <v>174837.38207530478</v>
      </c>
      <c r="AR11" s="87">
        <v>10.217676383031359</v>
      </c>
      <c r="AS11" s="87">
        <v>187011.20512113842</v>
      </c>
      <c r="AT11" s="87">
        <v>9.773584051888653</v>
      </c>
      <c r="AU11" s="87">
        <v>176064.47660732904</v>
      </c>
      <c r="AV11" s="87">
        <v>10.443769826189049</v>
      </c>
      <c r="AW11" s="87">
        <v>184978.2132203441</v>
      </c>
      <c r="AX11" s="87">
        <v>10.034510891351749</v>
      </c>
      <c r="AY11" s="87">
        <v>200404.79399049361</v>
      </c>
      <c r="AZ11" s="87">
        <v>10.015469839708338</v>
      </c>
      <c r="BA11" s="87">
        <v>202140.96297856898</v>
      </c>
      <c r="BB11" s="87">
        <v>9.9474280732447298</v>
      </c>
      <c r="BC11" s="87">
        <v>201240.75206361699</v>
      </c>
      <c r="BD11" s="87">
        <v>10.003642297495048</v>
      </c>
      <c r="BE11" s="87">
        <v>185373.227545328</v>
      </c>
      <c r="BF11" s="87">
        <v>10.170204885627655</v>
      </c>
      <c r="BG11" s="87">
        <v>208005.33339243004</v>
      </c>
      <c r="BH11" s="87">
        <v>10.195448984480981</v>
      </c>
      <c r="BI11" s="87">
        <v>220729.50120092407</v>
      </c>
      <c r="BJ11" s="87">
        <v>10.200054731054889</v>
      </c>
      <c r="BK11" s="87">
        <v>234054.88657617709</v>
      </c>
      <c r="BL11" s="87">
        <v>9.492627010702007</v>
      </c>
      <c r="BM11" s="87">
        <v>260001.48011781852</v>
      </c>
      <c r="BN11" s="87">
        <v>10.184256213705114</v>
      </c>
      <c r="BO11" s="87">
        <v>241481.36098659263</v>
      </c>
      <c r="BP11" s="87">
        <v>10.426168954934786</v>
      </c>
      <c r="BQ11" s="87">
        <v>249645.94329912015</v>
      </c>
      <c r="BR11" s="87">
        <v>10.474497233570036</v>
      </c>
      <c r="BS11" s="87">
        <v>254210.19912835199</v>
      </c>
      <c r="BT11" s="87">
        <v>10.479596531775277</v>
      </c>
      <c r="BU11" s="87">
        <v>245925.84103790042</v>
      </c>
      <c r="BV11" s="87">
        <v>10.584805712234694</v>
      </c>
      <c r="BW11" s="87">
        <v>295174.69284291548</v>
      </c>
      <c r="BX11" s="87">
        <v>10.586095898482693</v>
      </c>
      <c r="BY11" s="87">
        <v>271285.11578552175</v>
      </c>
      <c r="BZ11" s="87">
        <v>10.530467082498761</v>
      </c>
      <c r="CA11" s="87">
        <v>261773.10389296978</v>
      </c>
      <c r="CB11" s="87">
        <v>10.43527971499253</v>
      </c>
      <c r="CC11" s="87">
        <v>260607.84995494998</v>
      </c>
      <c r="CD11" s="87">
        <v>10.2792543800819</v>
      </c>
      <c r="CE11" s="87">
        <v>283175.40454292274</v>
      </c>
      <c r="CF11" s="87">
        <v>10.269473701019983</v>
      </c>
      <c r="CG11" s="87">
        <v>294393.96723321144</v>
      </c>
      <c r="CH11" s="87">
        <v>10.057476463166907</v>
      </c>
      <c r="CI11" s="87">
        <v>317520.03559591016</v>
      </c>
      <c r="CJ11" s="87">
        <v>9.9801527453478425</v>
      </c>
      <c r="CK11" s="87">
        <v>342296.49772578978</v>
      </c>
      <c r="CL11" s="87">
        <v>10.034271135715183</v>
      </c>
      <c r="CM11" s="87">
        <v>317154.13176501001</v>
      </c>
      <c r="CN11" s="87">
        <v>9.9326029617761495</v>
      </c>
      <c r="CO11" s="87">
        <v>327120.69268735591</v>
      </c>
      <c r="CP11" s="87">
        <v>9.9658573832071848</v>
      </c>
      <c r="CQ11" s="87">
        <v>338156.19139142393</v>
      </c>
      <c r="CR11" s="87">
        <v>9.8253213603000962</v>
      </c>
      <c r="CS11" s="87">
        <v>323415.72743375588</v>
      </c>
      <c r="CT11" s="87">
        <v>9.6176794847008296</v>
      </c>
      <c r="CU11" s="87">
        <v>597863.03081146942</v>
      </c>
      <c r="CV11" s="87">
        <v>9.5921262282009874</v>
      </c>
      <c r="CW11" s="87">
        <v>591160.82551896805</v>
      </c>
      <c r="CX11" s="87">
        <v>9.6739227673308932</v>
      </c>
      <c r="CY11" s="87">
        <v>594532.03370650788</v>
      </c>
      <c r="CZ11" s="87">
        <v>9.6604312644458457</v>
      </c>
      <c r="DA11" s="87">
        <v>591345.47782888857</v>
      </c>
      <c r="DB11" s="87">
        <v>9.3003380877168258</v>
      </c>
      <c r="DC11" s="87">
        <v>559552.84204529668</v>
      </c>
      <c r="DD11" s="87">
        <v>9.2179519585387002</v>
      </c>
      <c r="DE11" s="87">
        <v>577426.06725024909</v>
      </c>
      <c r="DF11" s="87">
        <v>9.0263182237474577</v>
      </c>
      <c r="DG11" s="87">
        <v>591804.56068163912</v>
      </c>
      <c r="DH11" s="87">
        <v>8.7794547820143602</v>
      </c>
      <c r="DI11" s="87">
        <v>644983.76414210943</v>
      </c>
      <c r="DJ11" s="87">
        <v>8.673241991961163</v>
      </c>
      <c r="DK11" s="87">
        <v>647097.6337695996</v>
      </c>
      <c r="DL11" s="87">
        <v>8.513392896607284</v>
      </c>
      <c r="DM11" s="87">
        <v>619700.46247867902</v>
      </c>
      <c r="DN11" s="87">
        <v>8.38533255283666</v>
      </c>
      <c r="DO11" s="87">
        <v>652965.05056172935</v>
      </c>
      <c r="DP11" s="87">
        <v>8.087080567836491</v>
      </c>
      <c r="DQ11" s="87">
        <v>695564.58241956925</v>
      </c>
      <c r="DR11" s="87">
        <v>7.9103327773600585</v>
      </c>
      <c r="DS11" s="87">
        <v>655040.28878451022</v>
      </c>
      <c r="DT11" s="87">
        <v>7.7604324320004725</v>
      </c>
      <c r="DU11" s="87">
        <v>630477.25366882328</v>
      </c>
      <c r="DV11" s="87">
        <v>7.5865203835061159</v>
      </c>
      <c r="DW11" s="87">
        <v>652763.72886147117</v>
      </c>
      <c r="DX11" s="87">
        <v>7.5022982282524833</v>
      </c>
      <c r="DY11" s="87">
        <v>668433.91195057461</v>
      </c>
      <c r="DZ11" s="87">
        <v>7.5331969661431044</v>
      </c>
      <c r="EA11" s="87">
        <v>605496.17639614502</v>
      </c>
      <c r="EB11" s="87">
        <v>7.5423549541510821</v>
      </c>
      <c r="EC11" s="87">
        <v>618713.68972073228</v>
      </c>
      <c r="ED11" s="87">
        <v>7.6115753297181357</v>
      </c>
      <c r="EE11" s="87">
        <v>603109.39114770328</v>
      </c>
      <c r="EF11" s="87">
        <v>7.6938037023460852</v>
      </c>
      <c r="EG11" s="87">
        <v>604045.32688076433</v>
      </c>
      <c r="EH11" s="87">
        <v>7.7723327329126297</v>
      </c>
      <c r="EI11" s="87">
        <v>594856.53249813605</v>
      </c>
      <c r="EJ11" s="87">
        <v>7.8174299683221538</v>
      </c>
      <c r="EK11" s="87">
        <v>653270.1439773601</v>
      </c>
      <c r="EL11" s="87">
        <v>8.0339055267134167</v>
      </c>
      <c r="EM11" s="87">
        <v>630373.12875739997</v>
      </c>
      <c r="EN11" s="87">
        <v>8.2972026208831409</v>
      </c>
      <c r="EO11" s="87">
        <v>658239.90298324008</v>
      </c>
      <c r="EP11" s="87">
        <v>8.6227537790636788</v>
      </c>
      <c r="EQ11" s="87">
        <v>620107.41896758997</v>
      </c>
      <c r="ER11" s="87">
        <v>8.7702968572198223</v>
      </c>
      <c r="ES11" s="87">
        <v>539225.90178501001</v>
      </c>
      <c r="ET11" s="87">
        <v>9.1164316935023102</v>
      </c>
      <c r="EU11" s="87">
        <v>630102.72179538012</v>
      </c>
      <c r="EV11" s="87">
        <v>9.3240452391156197</v>
      </c>
      <c r="EW11" s="87">
        <v>598882.74758277985</v>
      </c>
      <c r="EX11" s="87">
        <v>9.4936868836064328</v>
      </c>
      <c r="EY11" s="87">
        <v>562342.14572365</v>
      </c>
      <c r="EZ11" s="87">
        <v>9.6545536142619159</v>
      </c>
      <c r="FA11" s="87">
        <v>560494.26741435006</v>
      </c>
      <c r="FB11" s="87">
        <v>9.7689395746631273</v>
      </c>
      <c r="FC11" s="87">
        <v>563111.49620837008</v>
      </c>
      <c r="FD11" s="87">
        <v>9.9355522085820454</v>
      </c>
      <c r="FE11" s="87">
        <v>532375.58896449034</v>
      </c>
      <c r="FF11" s="87">
        <v>10.030823470425307</v>
      </c>
      <c r="FG11" s="87">
        <v>542931.55545362993</v>
      </c>
      <c r="FH11" s="87">
        <v>10.286714493947354</v>
      </c>
      <c r="FI11" s="87">
        <v>573635.30457708018</v>
      </c>
      <c r="FJ11" s="87">
        <v>10.511754324630878</v>
      </c>
      <c r="FK11" s="87">
        <v>581213.99170665001</v>
      </c>
      <c r="FL11" s="87">
        <v>10.688804042143019</v>
      </c>
      <c r="FM11" s="87">
        <v>587223.32647102</v>
      </c>
      <c r="FN11" s="87">
        <v>10.857154605209145</v>
      </c>
      <c r="FO11" s="87">
        <v>448861.72931496939</v>
      </c>
      <c r="FP11" s="87">
        <v>10.942875510744525</v>
      </c>
      <c r="FQ11" s="87">
        <v>519385.52317468973</v>
      </c>
    </row>
    <row r="12" spans="1:173" x14ac:dyDescent="0.5">
      <c r="B12" s="246">
        <v>2.6</v>
      </c>
      <c r="C12" s="25" t="s">
        <v>638</v>
      </c>
      <c r="D12" s="87">
        <v>9.2839067510213162</v>
      </c>
      <c r="E12" s="87">
        <v>21311.541216266851</v>
      </c>
      <c r="F12" s="87">
        <v>7.7457930764092415</v>
      </c>
      <c r="G12" s="87">
        <v>24904.756861227856</v>
      </c>
      <c r="H12" s="87">
        <v>7.8363505697673457</v>
      </c>
      <c r="I12" s="87">
        <v>27680.536282585996</v>
      </c>
      <c r="J12" s="87">
        <v>6.9017994906478046</v>
      </c>
      <c r="K12" s="87">
        <v>23664.671903278002</v>
      </c>
      <c r="L12" s="87">
        <v>8.7080268133620837</v>
      </c>
      <c r="M12" s="87">
        <v>58500.668064609512</v>
      </c>
      <c r="N12" s="87">
        <v>9.8534889979551252</v>
      </c>
      <c r="O12" s="87">
        <v>103210.49018012303</v>
      </c>
      <c r="P12" s="87">
        <v>6.8776917550654613</v>
      </c>
      <c r="Q12" s="87">
        <v>27538.261946586004</v>
      </c>
      <c r="R12" s="87">
        <v>6.8599756520068169</v>
      </c>
      <c r="S12" s="87">
        <v>23747.389571265001</v>
      </c>
      <c r="T12" s="87">
        <v>6.3719512431073264</v>
      </c>
      <c r="U12" s="87">
        <v>24117.969580352019</v>
      </c>
      <c r="V12" s="87">
        <v>6.4907061642935178</v>
      </c>
      <c r="W12" s="87">
        <v>26966.95993096002</v>
      </c>
      <c r="X12" s="87">
        <v>6.9156346923751597</v>
      </c>
      <c r="Y12" s="87">
        <v>29797.160918981976</v>
      </c>
      <c r="Z12" s="87">
        <v>6.8834038882108857</v>
      </c>
      <c r="AA12" s="87">
        <v>39461.685825273998</v>
      </c>
      <c r="AB12" s="87">
        <v>7.8798502377867381</v>
      </c>
      <c r="AC12" s="87">
        <v>37449.697474739012</v>
      </c>
      <c r="AD12" s="87">
        <v>7.9497598378560372</v>
      </c>
      <c r="AE12" s="87">
        <v>52815.516534572496</v>
      </c>
      <c r="AF12" s="87">
        <v>8.5032549393721268</v>
      </c>
      <c r="AG12" s="87">
        <v>50113.68067676702</v>
      </c>
      <c r="AH12" s="87">
        <v>8.3379300264607306</v>
      </c>
      <c r="AI12" s="87">
        <v>46323.588200036502</v>
      </c>
      <c r="AJ12" s="87">
        <v>8.9744374885832965</v>
      </c>
      <c r="AK12" s="87">
        <v>55147.258902234404</v>
      </c>
      <c r="AL12" s="87">
        <v>8.7080268133620837</v>
      </c>
      <c r="AM12" s="87">
        <v>58500.668064609512</v>
      </c>
      <c r="AN12" s="87">
        <v>9.0857152288766514</v>
      </c>
      <c r="AO12" s="87">
        <v>58218.347572219383</v>
      </c>
      <c r="AP12" s="87">
        <v>8.8570631703994085</v>
      </c>
      <c r="AQ12" s="87">
        <v>61616.095669144612</v>
      </c>
      <c r="AR12" s="87">
        <v>9.1242399923591311</v>
      </c>
      <c r="AS12" s="87">
        <v>71421.853934570012</v>
      </c>
      <c r="AT12" s="87">
        <v>8.9948251094173362</v>
      </c>
      <c r="AU12" s="87">
        <v>69009.772480348009</v>
      </c>
      <c r="AV12" s="87">
        <v>9.0488038738090424</v>
      </c>
      <c r="AW12" s="87">
        <v>72215.568852458193</v>
      </c>
      <c r="AX12" s="87">
        <v>8.9576965592662319</v>
      </c>
      <c r="AY12" s="87">
        <v>80803.565821822456</v>
      </c>
      <c r="AZ12" s="87">
        <v>9.0561948908134866</v>
      </c>
      <c r="BA12" s="87">
        <v>84870.40170986249</v>
      </c>
      <c r="BB12" s="87">
        <v>9.2422039498218815</v>
      </c>
      <c r="BC12" s="87">
        <v>87436.733255617495</v>
      </c>
      <c r="BD12" s="87">
        <v>9.5059249942849213</v>
      </c>
      <c r="BE12" s="87">
        <v>93835.341269794968</v>
      </c>
      <c r="BF12" s="87">
        <v>9.7081417700465593</v>
      </c>
      <c r="BG12" s="87">
        <v>102901.40106058001</v>
      </c>
      <c r="BH12" s="87">
        <v>9.7531098535229503</v>
      </c>
      <c r="BI12" s="87">
        <v>105977.46524865502</v>
      </c>
      <c r="BJ12" s="87">
        <v>9.8534889979551252</v>
      </c>
      <c r="BK12" s="87">
        <v>103210.49018012303</v>
      </c>
      <c r="BL12" s="87">
        <v>9.9217633963693714</v>
      </c>
      <c r="BM12" s="87">
        <v>105907.89888627367</v>
      </c>
      <c r="BN12" s="87">
        <v>10.015293416274638</v>
      </c>
      <c r="BO12" s="87">
        <v>113485.04065351833</v>
      </c>
      <c r="BP12" s="87">
        <v>10.017571656071086</v>
      </c>
      <c r="BQ12" s="87">
        <v>117056.85341562453</v>
      </c>
      <c r="BR12" s="87">
        <v>9.9445153715982109</v>
      </c>
      <c r="BS12" s="87">
        <v>125644.39152616962</v>
      </c>
      <c r="BT12" s="87">
        <v>10.2545827676571</v>
      </c>
      <c r="BU12" s="87">
        <v>151038.92410858319</v>
      </c>
      <c r="BV12" s="87">
        <v>10.25337291812256</v>
      </c>
      <c r="BW12" s="87">
        <v>157511.95830160822</v>
      </c>
      <c r="BX12" s="87">
        <v>10.333469569530306</v>
      </c>
      <c r="BY12" s="87">
        <v>161688.49512470802</v>
      </c>
      <c r="BZ12" s="87">
        <v>10.358086363336378</v>
      </c>
      <c r="CA12" s="87">
        <v>162368.15878875006</v>
      </c>
      <c r="CB12" s="87">
        <v>10.34094652783298</v>
      </c>
      <c r="CC12" s="87">
        <v>157775.83509469006</v>
      </c>
      <c r="CD12" s="87">
        <v>10.319353939978644</v>
      </c>
      <c r="CE12" s="87">
        <v>162362.79291612929</v>
      </c>
      <c r="CF12" s="87">
        <v>10.377672928467961</v>
      </c>
      <c r="CG12" s="87">
        <v>162633.76137753358</v>
      </c>
      <c r="CH12" s="87">
        <v>10.306945015473277</v>
      </c>
      <c r="CI12" s="87">
        <v>166849.8407809645</v>
      </c>
      <c r="CJ12" s="87">
        <v>10.288136099687197</v>
      </c>
      <c r="CK12" s="87">
        <v>174417.45047462999</v>
      </c>
      <c r="CL12" s="87">
        <v>10.406277766738048</v>
      </c>
      <c r="CM12" s="87">
        <v>165190.45165335003</v>
      </c>
      <c r="CN12" s="87">
        <v>10.326746532268244</v>
      </c>
      <c r="CO12" s="87">
        <v>171540.05385471633</v>
      </c>
      <c r="CP12" s="87">
        <v>10.355123643765701</v>
      </c>
      <c r="CQ12" s="87">
        <v>172094.86277112816</v>
      </c>
      <c r="CR12" s="87">
        <v>10.404642806253694</v>
      </c>
      <c r="CS12" s="87">
        <v>169153.40577124679</v>
      </c>
      <c r="CT12" s="87">
        <v>10.283111413691111</v>
      </c>
      <c r="CU12" s="87">
        <v>227860.17716368873</v>
      </c>
      <c r="CV12" s="87">
        <v>10.204222319821948</v>
      </c>
      <c r="CW12" s="87">
        <v>237387.68452451756</v>
      </c>
      <c r="CX12" s="87">
        <v>10.296443406945919</v>
      </c>
      <c r="CY12" s="87">
        <v>239165.81810612272</v>
      </c>
      <c r="CZ12" s="87">
        <v>10.30607029523595</v>
      </c>
      <c r="DA12" s="87">
        <v>236714.17914193269</v>
      </c>
      <c r="DB12" s="87">
        <v>9.9611863871608222</v>
      </c>
      <c r="DC12" s="87">
        <v>262230.68113133992</v>
      </c>
      <c r="DD12" s="87">
        <v>9.9904227554344907</v>
      </c>
      <c r="DE12" s="87">
        <v>259123.02709791998</v>
      </c>
      <c r="DF12" s="87">
        <v>10.024329835237133</v>
      </c>
      <c r="DG12" s="87">
        <v>252125.52061339252</v>
      </c>
      <c r="DH12" s="87">
        <v>10.023077390492148</v>
      </c>
      <c r="DI12" s="87">
        <v>253552.11071496006</v>
      </c>
      <c r="DJ12" s="87">
        <v>10.159173651030546</v>
      </c>
      <c r="DK12" s="87">
        <v>253931.6315410501</v>
      </c>
      <c r="DL12" s="87">
        <v>10.158528385404045</v>
      </c>
      <c r="DM12" s="87">
        <v>251093.79791317994</v>
      </c>
      <c r="DN12" s="87">
        <v>9.9910324586454173</v>
      </c>
      <c r="DO12" s="87">
        <v>259560.71863662993</v>
      </c>
      <c r="DP12" s="87">
        <v>9.9398987620111718</v>
      </c>
      <c r="DQ12" s="87">
        <v>272580.35283189989</v>
      </c>
      <c r="DR12" s="87">
        <v>9.8575877300490795</v>
      </c>
      <c r="DS12" s="87">
        <v>259401.45637067987</v>
      </c>
      <c r="DT12" s="87">
        <v>9.7794953020519308</v>
      </c>
      <c r="DU12" s="87">
        <v>251817.87467831094</v>
      </c>
      <c r="DV12" s="87">
        <v>9.9104827651407064</v>
      </c>
      <c r="DW12" s="87">
        <v>253963.59209451688</v>
      </c>
      <c r="DX12" s="87">
        <v>9.8576235455803634</v>
      </c>
      <c r="DY12" s="87">
        <v>250737.70224641578</v>
      </c>
      <c r="DZ12" s="87">
        <v>9.8319152669909542</v>
      </c>
      <c r="EA12" s="87">
        <v>247891.91495074006</v>
      </c>
      <c r="EB12" s="87">
        <v>9.7885684218534585</v>
      </c>
      <c r="EC12" s="87">
        <v>250192.90685015137</v>
      </c>
      <c r="ED12" s="87">
        <v>9.785958706409513</v>
      </c>
      <c r="EE12" s="87">
        <v>255287.03080086035</v>
      </c>
      <c r="EF12" s="87">
        <v>9.7088750587756749</v>
      </c>
      <c r="EG12" s="87">
        <v>229995.93198172143</v>
      </c>
      <c r="EH12" s="87">
        <v>9.8326498979956707</v>
      </c>
      <c r="EI12" s="87">
        <v>240735.40635573512</v>
      </c>
      <c r="EJ12" s="87">
        <v>9.5931609790814374</v>
      </c>
      <c r="EK12" s="87">
        <v>251936.16431584008</v>
      </c>
      <c r="EL12" s="87">
        <v>9.8576691761539834</v>
      </c>
      <c r="EM12" s="87">
        <v>257029.8463957886</v>
      </c>
      <c r="EN12" s="87">
        <v>9.9066335482248711</v>
      </c>
      <c r="EO12" s="87">
        <v>260414.69653330027</v>
      </c>
      <c r="EP12" s="87">
        <v>9.9986636951154093</v>
      </c>
      <c r="EQ12" s="87">
        <v>248258.39830085001</v>
      </c>
      <c r="ER12" s="87">
        <v>9.8897871508298447</v>
      </c>
      <c r="ES12" s="87">
        <v>257847.16318194012</v>
      </c>
      <c r="ET12" s="87">
        <v>10.111256740143929</v>
      </c>
      <c r="EU12" s="87">
        <v>288747.79204977019</v>
      </c>
      <c r="EV12" s="87">
        <v>10.018527382513826</v>
      </c>
      <c r="EW12" s="87">
        <v>339847.58513399999</v>
      </c>
      <c r="EX12" s="87">
        <v>10.079543022444028</v>
      </c>
      <c r="EY12" s="87">
        <v>353239.5398243689</v>
      </c>
      <c r="EZ12" s="87">
        <v>10.150424420755597</v>
      </c>
      <c r="FA12" s="87">
        <v>374460.93380181794</v>
      </c>
      <c r="FB12" s="87">
        <v>10.197071194652176</v>
      </c>
      <c r="FC12" s="87">
        <v>418394.97087043943</v>
      </c>
      <c r="FD12" s="87">
        <v>10.275004519480341</v>
      </c>
      <c r="FE12" s="87">
        <v>448320.85774111905</v>
      </c>
      <c r="FF12" s="87">
        <v>10.371483553804204</v>
      </c>
      <c r="FG12" s="87">
        <v>445270.44785216625</v>
      </c>
      <c r="FH12" s="87">
        <v>10.439126677153432</v>
      </c>
      <c r="FI12" s="87">
        <v>573528.65386084979</v>
      </c>
      <c r="FJ12" s="87">
        <v>10.573861135188089</v>
      </c>
      <c r="FK12" s="87">
        <v>500770.01005163026</v>
      </c>
      <c r="FL12" s="87">
        <v>10.702854405726349</v>
      </c>
      <c r="FM12" s="87">
        <v>588583.11948471249</v>
      </c>
      <c r="FN12" s="87">
        <v>10.800341410852448</v>
      </c>
      <c r="FO12" s="87">
        <v>549773.58430694882</v>
      </c>
      <c r="FP12" s="87">
        <v>10.89199509531373</v>
      </c>
      <c r="FQ12" s="87">
        <v>702273.86737812043</v>
      </c>
    </row>
    <row r="13" spans="1:173" x14ac:dyDescent="0.5">
      <c r="B13" s="246">
        <v>3</v>
      </c>
      <c r="C13" s="25" t="s">
        <v>639</v>
      </c>
      <c r="D13" s="87">
        <v>5.8457161037219807</v>
      </c>
      <c r="E13" s="87">
        <v>170810.14075586485</v>
      </c>
      <c r="F13" s="87">
        <v>4.236127936247323</v>
      </c>
      <c r="G13" s="87">
        <v>213449.60297091957</v>
      </c>
      <c r="H13" s="87">
        <v>4.5706231641354229</v>
      </c>
      <c r="I13" s="87">
        <v>266675.99844626017</v>
      </c>
      <c r="J13" s="87">
        <v>3.814727715692265</v>
      </c>
      <c r="K13" s="87">
        <v>279169.39686830196</v>
      </c>
      <c r="L13" s="87">
        <v>4.1350927709899494</v>
      </c>
      <c r="M13" s="87">
        <v>266107.50304657541</v>
      </c>
      <c r="N13" s="87">
        <v>4.6687433421084013</v>
      </c>
      <c r="O13" s="87">
        <v>293082.26481490821</v>
      </c>
      <c r="P13" s="87">
        <v>3.948281486614635</v>
      </c>
      <c r="Q13" s="87">
        <v>291844.54878532898</v>
      </c>
      <c r="R13" s="87">
        <v>3.7862375122081193</v>
      </c>
      <c r="S13" s="87">
        <v>307838.33835987054</v>
      </c>
      <c r="T13" s="87">
        <v>4.1639259824873065</v>
      </c>
      <c r="U13" s="87">
        <v>307134.49480877013</v>
      </c>
      <c r="V13" s="87">
        <v>4.3784836922314794</v>
      </c>
      <c r="W13" s="87">
        <v>291629.07199601032</v>
      </c>
      <c r="X13" s="87">
        <v>4.8125284537132487</v>
      </c>
      <c r="Y13" s="87">
        <v>294157.81400002108</v>
      </c>
      <c r="Z13" s="87">
        <v>5.5478602464263371</v>
      </c>
      <c r="AA13" s="87">
        <v>306544.559555566</v>
      </c>
      <c r="AB13" s="87">
        <v>7.2381536854869273</v>
      </c>
      <c r="AC13" s="87">
        <v>328447.19654761604</v>
      </c>
      <c r="AD13" s="87">
        <v>7.2828117251208999</v>
      </c>
      <c r="AE13" s="87">
        <v>305530.13469299709</v>
      </c>
      <c r="AF13" s="87">
        <v>4.5027719734600682</v>
      </c>
      <c r="AG13" s="87">
        <v>269886.15400514234</v>
      </c>
      <c r="AH13" s="87">
        <v>3.9184303175281494</v>
      </c>
      <c r="AI13" s="87">
        <v>253426.90412657603</v>
      </c>
      <c r="AJ13" s="87">
        <v>4.0091877766215269</v>
      </c>
      <c r="AK13" s="87">
        <v>253914.87406140144</v>
      </c>
      <c r="AL13" s="87">
        <v>4.1350927709899494</v>
      </c>
      <c r="AM13" s="87">
        <v>266107.50304657541</v>
      </c>
      <c r="AN13" s="87">
        <v>3.8786364752936748</v>
      </c>
      <c r="AO13" s="87">
        <v>281827.55165934924</v>
      </c>
      <c r="AP13" s="87">
        <v>3.4223686772274018</v>
      </c>
      <c r="AQ13" s="87">
        <v>262539.32255743345</v>
      </c>
      <c r="AR13" s="87">
        <v>3.7672054151902348</v>
      </c>
      <c r="AS13" s="87">
        <v>269813.84203390568</v>
      </c>
      <c r="AT13" s="87">
        <v>3.8854077854229456</v>
      </c>
      <c r="AU13" s="87">
        <v>275414.31819925556</v>
      </c>
      <c r="AV13" s="87">
        <v>3.9208969811018335</v>
      </c>
      <c r="AW13" s="87">
        <v>278783.16076682514</v>
      </c>
      <c r="AX13" s="87">
        <v>4.1079225540899218</v>
      </c>
      <c r="AY13" s="87">
        <v>268559.61038772389</v>
      </c>
      <c r="AZ13" s="87">
        <v>4.2890981783044264</v>
      </c>
      <c r="BA13" s="87">
        <v>249819.69149778792</v>
      </c>
      <c r="BB13" s="87">
        <v>4.4839806181591788</v>
      </c>
      <c r="BC13" s="87">
        <v>245491.89861063001</v>
      </c>
      <c r="BD13" s="87">
        <v>4.7141416852501177</v>
      </c>
      <c r="BE13" s="87">
        <v>244763.41463615766</v>
      </c>
      <c r="BF13" s="87">
        <v>4.6531208700673314</v>
      </c>
      <c r="BG13" s="87">
        <v>259062.95047998268</v>
      </c>
      <c r="BH13" s="87">
        <v>4.4851712080206099</v>
      </c>
      <c r="BI13" s="87">
        <v>268367.37300187757</v>
      </c>
      <c r="BJ13" s="87">
        <v>4.6687433421084013</v>
      </c>
      <c r="BK13" s="87">
        <v>293082.26481490821</v>
      </c>
      <c r="BL13" s="87">
        <v>4.2194607849783834</v>
      </c>
      <c r="BM13" s="87">
        <v>292097.35790914344</v>
      </c>
      <c r="BN13" s="87">
        <v>3.6319136002194647</v>
      </c>
      <c r="BO13" s="87">
        <v>307298.25211115199</v>
      </c>
      <c r="BP13" s="87">
        <v>4.0061694441991804</v>
      </c>
      <c r="BQ13" s="87">
        <v>281677.87981075188</v>
      </c>
      <c r="BR13" s="87">
        <v>3.8346333288492636</v>
      </c>
      <c r="BS13" s="87">
        <v>292645.93534745555</v>
      </c>
      <c r="BT13" s="87">
        <v>3.996455932661052</v>
      </c>
      <c r="BU13" s="87">
        <v>262462.29908572952</v>
      </c>
      <c r="BV13" s="87">
        <v>3.9847871906180847</v>
      </c>
      <c r="BW13" s="87">
        <v>266236.26655562932</v>
      </c>
      <c r="BX13" s="87">
        <v>3.8879037669297327</v>
      </c>
      <c r="BY13" s="87">
        <v>260222.46891200441</v>
      </c>
      <c r="BZ13" s="87">
        <v>4.0677787385392508</v>
      </c>
      <c r="CA13" s="87">
        <v>268697.80551682808</v>
      </c>
      <c r="CB13" s="87">
        <v>4.12743101002531</v>
      </c>
      <c r="CC13" s="87">
        <v>270319.10121486458</v>
      </c>
      <c r="CD13" s="87">
        <v>4.1151075014234531</v>
      </c>
      <c r="CE13" s="87">
        <v>271514.84058938536</v>
      </c>
      <c r="CF13" s="87">
        <v>4.2613622585618751</v>
      </c>
      <c r="CG13" s="87">
        <v>278191.08323855547</v>
      </c>
      <c r="CH13" s="87">
        <v>4.4032478001181063</v>
      </c>
      <c r="CI13" s="87">
        <v>313333.09510733525</v>
      </c>
      <c r="CJ13" s="87">
        <v>4.280674695367523</v>
      </c>
      <c r="CK13" s="87">
        <v>315143.34820358281</v>
      </c>
      <c r="CL13" s="87">
        <v>4.2250937632206957</v>
      </c>
      <c r="CM13" s="87">
        <v>309368.32690007472</v>
      </c>
      <c r="CN13" s="87">
        <v>4.3889472719411122</v>
      </c>
      <c r="CO13" s="87">
        <v>307569.90793755197</v>
      </c>
      <c r="CP13" s="87">
        <v>4.3400284134201002</v>
      </c>
      <c r="CQ13" s="87">
        <v>317770.22474535834</v>
      </c>
      <c r="CR13" s="87">
        <v>4.1580843169808848</v>
      </c>
      <c r="CS13" s="87">
        <v>310193.54076372908</v>
      </c>
      <c r="CT13" s="87">
        <v>4.1891774017490331</v>
      </c>
      <c r="CU13" s="87">
        <v>301796.34119805519</v>
      </c>
      <c r="CV13" s="87">
        <v>4.1395397232722564</v>
      </c>
      <c r="CW13" s="87">
        <v>297655.14213380835</v>
      </c>
      <c r="CX13" s="87">
        <v>4.3208403193437217</v>
      </c>
      <c r="CY13" s="87">
        <v>302945.51800116012</v>
      </c>
      <c r="CZ13" s="87">
        <v>4.2938590329487676</v>
      </c>
      <c r="DA13" s="87">
        <v>296348.39322195406</v>
      </c>
      <c r="DB13" s="87">
        <v>2.8303824553159687</v>
      </c>
      <c r="DC13" s="87">
        <v>291222.20929640945</v>
      </c>
      <c r="DD13" s="87">
        <v>2.7585102371374499</v>
      </c>
      <c r="DE13" s="87">
        <v>324611.99327519938</v>
      </c>
      <c r="DF13" s="87">
        <v>2.3650707683358259</v>
      </c>
      <c r="DG13" s="87">
        <v>294411.03287766338</v>
      </c>
      <c r="DH13" s="87">
        <v>1.7256995942981357</v>
      </c>
      <c r="DI13" s="87">
        <v>322925.00682285585</v>
      </c>
      <c r="DJ13" s="87">
        <v>1.3602135402958198</v>
      </c>
      <c r="DK13" s="87">
        <v>307026.8656687577</v>
      </c>
      <c r="DL13" s="87">
        <v>1.2248966276108295</v>
      </c>
      <c r="DM13" s="87">
        <v>308505.23764594516</v>
      </c>
      <c r="DN13" s="87">
        <v>1.0852120737095456</v>
      </c>
      <c r="DO13" s="87">
        <v>302630.69349030394</v>
      </c>
      <c r="DP13" s="87">
        <v>0.99679135446721689</v>
      </c>
      <c r="DQ13" s="87">
        <v>317889.64491098461</v>
      </c>
      <c r="DR13" s="87">
        <v>0.98179257812102982</v>
      </c>
      <c r="DS13" s="87">
        <v>311270.13478445698</v>
      </c>
      <c r="DT13" s="87">
        <v>0.83878260493259571</v>
      </c>
      <c r="DU13" s="87">
        <v>310180.90156307601</v>
      </c>
      <c r="DV13" s="87">
        <v>0.90434676285015259</v>
      </c>
      <c r="DW13" s="87">
        <v>297562.10566612391</v>
      </c>
      <c r="DX13" s="87">
        <v>1.0386679896198439</v>
      </c>
      <c r="DY13" s="87">
        <v>286638.06964319688</v>
      </c>
      <c r="DZ13" s="87">
        <v>1.0025390886271424</v>
      </c>
      <c r="EA13" s="87">
        <v>282535.68755382381</v>
      </c>
      <c r="EB13" s="87">
        <v>0.96045869991311861</v>
      </c>
      <c r="EC13" s="87">
        <v>302569.46097063657</v>
      </c>
      <c r="ED13" s="87">
        <v>0.92851947747441033</v>
      </c>
      <c r="EE13" s="87">
        <v>313347.00020686147</v>
      </c>
      <c r="EF13" s="87">
        <v>0.93659861375811948</v>
      </c>
      <c r="EG13" s="87">
        <v>306124.74425242731</v>
      </c>
      <c r="EH13" s="87">
        <v>0.97154427970052137</v>
      </c>
      <c r="EI13" s="87">
        <v>285069.54081555415</v>
      </c>
      <c r="EJ13" s="87">
        <v>1.1143067116934713</v>
      </c>
      <c r="EK13" s="87">
        <v>288342.94845800393</v>
      </c>
      <c r="EL13" s="87">
        <v>1.3223872635115201</v>
      </c>
      <c r="EM13" s="87">
        <v>276677.60894820403</v>
      </c>
      <c r="EN13" s="87">
        <v>1.4234281192028231</v>
      </c>
      <c r="EO13" s="87">
        <v>265669.33328930405</v>
      </c>
      <c r="EP13" s="87">
        <v>1.5374047049510455</v>
      </c>
      <c r="EQ13" s="87">
        <v>259051.07103324897</v>
      </c>
      <c r="ER13" s="87">
        <v>1.6217658294281896</v>
      </c>
      <c r="ES13" s="87">
        <v>256215.33883384307</v>
      </c>
      <c r="ET13" s="87">
        <v>1.8627871322375267</v>
      </c>
      <c r="EU13" s="87">
        <v>254111.92464536559</v>
      </c>
      <c r="EV13" s="87">
        <v>2.023076561076103</v>
      </c>
      <c r="EW13" s="87">
        <v>244086.99480476661</v>
      </c>
      <c r="EX13" s="87">
        <v>2.13223712393892</v>
      </c>
      <c r="EY13" s="87">
        <v>246272.10427837403</v>
      </c>
      <c r="EZ13" s="87">
        <v>2.1847611831072964</v>
      </c>
      <c r="FA13" s="87">
        <v>251350.12880766077</v>
      </c>
      <c r="FB13" s="87">
        <v>2.2914377497400693</v>
      </c>
      <c r="FC13" s="87">
        <v>287496.61550970777</v>
      </c>
      <c r="FD13" s="87">
        <v>2.2523001737843202</v>
      </c>
      <c r="FE13" s="87">
        <v>258425.02491430027</v>
      </c>
      <c r="FF13" s="87">
        <v>2.3814465096281281</v>
      </c>
      <c r="FG13" s="87">
        <v>255719.52845059225</v>
      </c>
      <c r="FH13" s="87">
        <v>2.6885612881746601</v>
      </c>
      <c r="FI13" s="87">
        <v>264535.2037011435</v>
      </c>
      <c r="FJ13" s="87">
        <v>2.7324588967948698</v>
      </c>
      <c r="FK13" s="87">
        <v>261617.42650503304</v>
      </c>
      <c r="FL13" s="87">
        <v>2.6935805350848767</v>
      </c>
      <c r="FM13" s="87">
        <v>254912.8848365024</v>
      </c>
      <c r="FN13" s="87">
        <v>2.829623827816536</v>
      </c>
      <c r="FO13" s="87">
        <v>226094.54832290937</v>
      </c>
      <c r="FP13" s="87">
        <v>2.6214551488163069</v>
      </c>
      <c r="FQ13" s="87">
        <v>259614.5463002194</v>
      </c>
    </row>
    <row r="14" spans="1:173" x14ac:dyDescent="0.5">
      <c r="B14" s="246">
        <v>4</v>
      </c>
      <c r="C14" s="25" t="s">
        <v>640</v>
      </c>
      <c r="D14" s="87">
        <v>10</v>
      </c>
      <c r="E14" s="87">
        <v>50.139962350000005</v>
      </c>
      <c r="F14" s="87">
        <v>10</v>
      </c>
      <c r="G14" s="87">
        <v>6.6999623499999998</v>
      </c>
      <c r="H14" s="87">
        <v>5</v>
      </c>
      <c r="I14" s="87">
        <v>1.4666250000000001</v>
      </c>
      <c r="J14" s="87">
        <v>5</v>
      </c>
      <c r="K14" s="87">
        <v>672.40703105000011</v>
      </c>
      <c r="L14" s="87">
        <v>5</v>
      </c>
      <c r="M14" s="87">
        <v>555.98217537999994</v>
      </c>
      <c r="N14" s="87">
        <v>0</v>
      </c>
      <c r="O14" s="87">
        <v>0</v>
      </c>
      <c r="P14" s="87">
        <v>5</v>
      </c>
      <c r="Q14" s="87">
        <v>671.51882901999988</v>
      </c>
      <c r="R14" s="87">
        <v>5</v>
      </c>
      <c r="S14" s="87">
        <v>665.10271991000002</v>
      </c>
      <c r="T14" s="87">
        <v>5</v>
      </c>
      <c r="U14" s="87">
        <v>665.69369068000003</v>
      </c>
      <c r="V14" s="87">
        <v>5</v>
      </c>
      <c r="W14" s="87">
        <v>660.96974063000005</v>
      </c>
      <c r="X14" s="87">
        <v>5</v>
      </c>
      <c r="Y14" s="87">
        <v>654.84163781000007</v>
      </c>
      <c r="Z14" s="87">
        <v>5.5</v>
      </c>
      <c r="AA14" s="87">
        <v>635.39123837000011</v>
      </c>
      <c r="AB14" s="87">
        <v>5</v>
      </c>
      <c r="AC14" s="87">
        <v>617.56053992</v>
      </c>
      <c r="AD14" s="87">
        <v>0</v>
      </c>
      <c r="AE14" s="87">
        <v>5.03125</v>
      </c>
      <c r="AF14" s="87">
        <v>5</v>
      </c>
      <c r="AG14" s="87">
        <v>2.4911249999999998</v>
      </c>
      <c r="AH14" s="87">
        <v>5</v>
      </c>
      <c r="AI14" s="87">
        <v>0.2555</v>
      </c>
      <c r="AJ14" s="87">
        <v>0</v>
      </c>
      <c r="AK14" s="87">
        <v>0</v>
      </c>
      <c r="AL14" s="87">
        <v>5</v>
      </c>
      <c r="AM14" s="87">
        <v>555.98217537999994</v>
      </c>
      <c r="AN14" s="87">
        <v>0</v>
      </c>
      <c r="AO14" s="87">
        <v>0</v>
      </c>
      <c r="AP14" s="87">
        <v>0</v>
      </c>
      <c r="AQ14" s="87">
        <v>0</v>
      </c>
      <c r="AR14" s="87">
        <v>0</v>
      </c>
      <c r="AS14" s="87">
        <v>0</v>
      </c>
      <c r="AT14" s="87">
        <v>0</v>
      </c>
      <c r="AU14" s="87">
        <v>0</v>
      </c>
      <c r="AV14" s="87">
        <v>0</v>
      </c>
      <c r="AW14" s="87">
        <v>0</v>
      </c>
      <c r="AX14" s="87">
        <v>0</v>
      </c>
      <c r="AY14" s="87">
        <v>0</v>
      </c>
      <c r="AZ14" s="87">
        <v>0</v>
      </c>
      <c r="BA14" s="87">
        <v>0</v>
      </c>
      <c r="BB14" s="87">
        <v>0</v>
      </c>
      <c r="BC14" s="87">
        <v>0</v>
      </c>
      <c r="BD14" s="87">
        <v>0</v>
      </c>
      <c r="BE14" s="87">
        <v>0</v>
      </c>
      <c r="BF14" s="87">
        <v>0</v>
      </c>
      <c r="BG14" s="87">
        <v>0</v>
      </c>
      <c r="BH14" s="87">
        <v>0</v>
      </c>
      <c r="BI14" s="87">
        <v>0</v>
      </c>
      <c r="BJ14" s="87">
        <v>0</v>
      </c>
      <c r="BK14" s="87">
        <v>0</v>
      </c>
      <c r="BL14" s="87">
        <v>0</v>
      </c>
      <c r="BM14" s="87">
        <v>0</v>
      </c>
      <c r="BN14" s="87">
        <v>0</v>
      </c>
      <c r="BO14" s="87">
        <v>0</v>
      </c>
      <c r="BP14" s="87">
        <v>0</v>
      </c>
      <c r="BQ14" s="87">
        <v>0</v>
      </c>
      <c r="BR14" s="87">
        <v>0</v>
      </c>
      <c r="BS14" s="87">
        <v>0</v>
      </c>
      <c r="BT14" s="87">
        <v>0</v>
      </c>
      <c r="BU14" s="87">
        <v>0</v>
      </c>
      <c r="BV14" s="87">
        <v>0</v>
      </c>
      <c r="BW14" s="87">
        <v>0</v>
      </c>
      <c r="BX14" s="87">
        <v>0</v>
      </c>
      <c r="BY14" s="87">
        <v>0</v>
      </c>
      <c r="BZ14" s="87">
        <v>0</v>
      </c>
      <c r="CA14" s="87">
        <v>0</v>
      </c>
      <c r="CB14" s="87">
        <v>0</v>
      </c>
      <c r="CC14" s="87">
        <v>0</v>
      </c>
      <c r="CD14" s="87">
        <v>0</v>
      </c>
      <c r="CE14" s="87">
        <v>0</v>
      </c>
      <c r="CF14" s="87">
        <v>0</v>
      </c>
      <c r="CG14" s="87">
        <v>0</v>
      </c>
      <c r="CH14" s="87">
        <v>0</v>
      </c>
      <c r="CI14" s="87">
        <v>0</v>
      </c>
      <c r="CJ14" s="87">
        <v>0</v>
      </c>
      <c r="CK14" s="87">
        <v>0</v>
      </c>
      <c r="CL14" s="87">
        <v>0</v>
      </c>
      <c r="CM14" s="87">
        <v>0</v>
      </c>
      <c r="CN14" s="87">
        <v>0</v>
      </c>
      <c r="CO14" s="87">
        <v>0</v>
      </c>
      <c r="CP14" s="87">
        <v>0</v>
      </c>
      <c r="CQ14" s="87">
        <v>0</v>
      </c>
      <c r="CR14" s="87">
        <v>0</v>
      </c>
      <c r="CS14" s="87">
        <v>0</v>
      </c>
      <c r="CT14" s="87">
        <v>0</v>
      </c>
      <c r="CU14" s="87">
        <v>0</v>
      </c>
      <c r="CV14" s="87">
        <v>0</v>
      </c>
      <c r="CW14" s="87">
        <v>0</v>
      </c>
      <c r="CX14" s="87">
        <v>0</v>
      </c>
      <c r="CY14" s="87">
        <v>0</v>
      </c>
      <c r="CZ14" s="87">
        <v>0</v>
      </c>
      <c r="DA14" s="87">
        <v>0</v>
      </c>
      <c r="DB14" s="87">
        <v>0</v>
      </c>
      <c r="DC14" s="87">
        <v>0</v>
      </c>
      <c r="DD14" s="87">
        <v>0</v>
      </c>
      <c r="DE14" s="87">
        <v>0</v>
      </c>
      <c r="DF14" s="87">
        <v>0</v>
      </c>
      <c r="DG14" s="87">
        <v>0</v>
      </c>
      <c r="DH14" s="87">
        <v>0</v>
      </c>
      <c r="DI14" s="87">
        <v>0</v>
      </c>
      <c r="DJ14" s="87">
        <v>0</v>
      </c>
      <c r="DK14" s="87">
        <v>0</v>
      </c>
      <c r="DL14" s="87">
        <v>0</v>
      </c>
      <c r="DM14" s="87">
        <v>0</v>
      </c>
      <c r="DN14" s="87">
        <v>0</v>
      </c>
      <c r="DO14" s="87">
        <v>0</v>
      </c>
      <c r="DP14" s="87">
        <v>0</v>
      </c>
      <c r="DQ14" s="87">
        <v>0</v>
      </c>
      <c r="DR14" s="87">
        <v>0</v>
      </c>
      <c r="DS14" s="87">
        <v>0</v>
      </c>
      <c r="DT14" s="87">
        <v>0</v>
      </c>
      <c r="DU14" s="87">
        <v>0</v>
      </c>
      <c r="DV14" s="87">
        <v>0</v>
      </c>
      <c r="DW14" s="87">
        <v>0</v>
      </c>
      <c r="DX14" s="87">
        <v>0</v>
      </c>
      <c r="DY14" s="87">
        <v>0</v>
      </c>
      <c r="DZ14" s="87">
        <v>0</v>
      </c>
      <c r="EA14" s="87">
        <v>0</v>
      </c>
      <c r="EB14" s="87">
        <v>0</v>
      </c>
      <c r="EC14" s="87">
        <v>0</v>
      </c>
      <c r="ED14" s="87">
        <v>0</v>
      </c>
      <c r="EE14" s="87">
        <v>0</v>
      </c>
      <c r="EF14" s="87">
        <v>0</v>
      </c>
      <c r="EG14" s="87">
        <v>0</v>
      </c>
      <c r="EH14" s="87">
        <v>0</v>
      </c>
      <c r="EI14" s="87">
        <v>0</v>
      </c>
      <c r="EJ14" s="87">
        <v>0</v>
      </c>
      <c r="EK14" s="87">
        <v>0</v>
      </c>
      <c r="EL14" s="87">
        <v>0</v>
      </c>
      <c r="EM14" s="87">
        <v>0</v>
      </c>
      <c r="EN14" s="87">
        <v>0</v>
      </c>
      <c r="EO14" s="87">
        <v>0</v>
      </c>
      <c r="EP14" s="87">
        <v>0</v>
      </c>
      <c r="EQ14" s="87">
        <v>0</v>
      </c>
      <c r="ER14" s="87">
        <v>0</v>
      </c>
      <c r="ES14" s="87">
        <v>0</v>
      </c>
      <c r="ET14" s="87">
        <v>0</v>
      </c>
      <c r="EU14" s="87">
        <v>0</v>
      </c>
      <c r="EV14" s="87">
        <v>0</v>
      </c>
      <c r="EW14" s="87">
        <v>0</v>
      </c>
      <c r="EX14" s="87">
        <v>0</v>
      </c>
      <c r="EY14" s="87">
        <v>0</v>
      </c>
      <c r="EZ14" s="87">
        <v>0</v>
      </c>
      <c r="FA14" s="87">
        <v>0</v>
      </c>
      <c r="FB14" s="87">
        <v>0</v>
      </c>
      <c r="FC14" s="87">
        <v>0</v>
      </c>
      <c r="FD14" s="87">
        <v>0</v>
      </c>
      <c r="FE14" s="87">
        <v>0</v>
      </c>
      <c r="FF14" s="87">
        <v>0</v>
      </c>
      <c r="FG14" s="87">
        <v>0</v>
      </c>
      <c r="FH14" s="87">
        <v>0</v>
      </c>
      <c r="FI14" s="87">
        <v>0</v>
      </c>
      <c r="FJ14" s="87">
        <v>0</v>
      </c>
      <c r="FK14" s="87">
        <v>0</v>
      </c>
      <c r="FL14" s="87">
        <v>0</v>
      </c>
      <c r="FM14" s="87">
        <v>0</v>
      </c>
      <c r="FN14" s="87">
        <v>0</v>
      </c>
      <c r="FO14" s="87">
        <v>0</v>
      </c>
      <c r="FP14" s="87">
        <v>0</v>
      </c>
      <c r="FQ14" s="87">
        <v>0</v>
      </c>
    </row>
    <row r="15" spans="1:173" x14ac:dyDescent="0.5">
      <c r="B15" s="246">
        <v>5</v>
      </c>
      <c r="C15" s="245" t="s">
        <v>641</v>
      </c>
      <c r="D15" s="87">
        <v>7.3010660832473944</v>
      </c>
      <c r="E15" s="87">
        <v>190.68405786999983</v>
      </c>
      <c r="F15" s="87">
        <v>6.8154578978751257</v>
      </c>
      <c r="G15" s="87">
        <v>206.27674877000018</v>
      </c>
      <c r="H15" s="87">
        <v>5.4979617336983075</v>
      </c>
      <c r="I15" s="87">
        <v>247.33341034999961</v>
      </c>
      <c r="J15" s="87">
        <v>3.0609698093007585</v>
      </c>
      <c r="K15" s="87">
        <v>1034.9662987500003</v>
      </c>
      <c r="L15" s="87">
        <v>3.9643774570661412</v>
      </c>
      <c r="M15" s="87">
        <v>250.24933455999999</v>
      </c>
      <c r="N15" s="87">
        <v>7.8004968506896288</v>
      </c>
      <c r="O15" s="87">
        <v>3816.7498842999994</v>
      </c>
      <c r="P15" s="87">
        <v>4.0898582595503177</v>
      </c>
      <c r="Q15" s="87">
        <v>177.36612910999963</v>
      </c>
      <c r="R15" s="87">
        <v>4.5096716582955292</v>
      </c>
      <c r="S15" s="87">
        <v>178.10981243999967</v>
      </c>
      <c r="T15" s="87">
        <v>2.6148506900989834</v>
      </c>
      <c r="U15" s="87">
        <v>535.96971482000026</v>
      </c>
      <c r="V15" s="87">
        <v>3.2199684991338646</v>
      </c>
      <c r="W15" s="87">
        <v>278.26677030000081</v>
      </c>
      <c r="X15" s="87">
        <v>2.8986663106794288</v>
      </c>
      <c r="Y15" s="87">
        <v>394.73309511000025</v>
      </c>
      <c r="Z15" s="87">
        <v>3.4462241258920199</v>
      </c>
      <c r="AA15" s="87">
        <v>666.27243687485736</v>
      </c>
      <c r="AB15" s="87">
        <v>5.4547158422224795</v>
      </c>
      <c r="AC15" s="87">
        <v>734.61711607425195</v>
      </c>
      <c r="AD15" s="87">
        <v>4.2910957880623979</v>
      </c>
      <c r="AE15" s="87">
        <v>255.05146934000001</v>
      </c>
      <c r="AF15" s="87">
        <v>5.2252298304146239</v>
      </c>
      <c r="AG15" s="87">
        <v>1193.1268189599998</v>
      </c>
      <c r="AH15" s="87">
        <v>5.6120904632007456</v>
      </c>
      <c r="AI15" s="87">
        <v>1349.5519578600001</v>
      </c>
      <c r="AJ15" s="87">
        <v>0.69654191777109786</v>
      </c>
      <c r="AK15" s="87">
        <v>1046.4762409499997</v>
      </c>
      <c r="AL15" s="87">
        <v>3.9643774570661412</v>
      </c>
      <c r="AM15" s="87">
        <v>250.24933455999999</v>
      </c>
      <c r="AN15" s="87">
        <v>5.2000223593909149</v>
      </c>
      <c r="AO15" s="87">
        <v>651.97519868999996</v>
      </c>
      <c r="AP15" s="87">
        <v>5.0670086812806199</v>
      </c>
      <c r="AQ15" s="87">
        <v>791.01814972</v>
      </c>
      <c r="AR15" s="87">
        <v>5.4993410327353054</v>
      </c>
      <c r="AS15" s="87">
        <v>795.30373730999986</v>
      </c>
      <c r="AT15" s="87">
        <v>5.7465033060327793</v>
      </c>
      <c r="AU15" s="87">
        <v>656.13954945</v>
      </c>
      <c r="AV15" s="87">
        <v>5.0009090418082289</v>
      </c>
      <c r="AW15" s="87">
        <v>981.15665849999993</v>
      </c>
      <c r="AX15" s="87">
        <v>5.7264390950852038</v>
      </c>
      <c r="AY15" s="87">
        <v>882.72691212000007</v>
      </c>
      <c r="AZ15" s="87">
        <v>7.1083889996154852</v>
      </c>
      <c r="BA15" s="87">
        <v>4030.5494820200001</v>
      </c>
      <c r="BB15" s="87">
        <v>7.8999171237502068</v>
      </c>
      <c r="BC15" s="87">
        <v>4741.0418530499992</v>
      </c>
      <c r="BD15" s="87">
        <v>7.8242902312784119</v>
      </c>
      <c r="BE15" s="87">
        <v>3505.3698007900002</v>
      </c>
      <c r="BF15" s="87">
        <v>7.4998927766218335</v>
      </c>
      <c r="BG15" s="87">
        <v>4423.2891775400003</v>
      </c>
      <c r="BH15" s="87">
        <v>7.8261842547490694</v>
      </c>
      <c r="BI15" s="87">
        <v>4399.8434466400004</v>
      </c>
      <c r="BJ15" s="87">
        <v>7.8004968506896288</v>
      </c>
      <c r="BK15" s="87">
        <v>3816.7498842999994</v>
      </c>
      <c r="BL15" s="87">
        <v>7.6926824025384803</v>
      </c>
      <c r="BM15" s="87">
        <v>3998.0607619900006</v>
      </c>
      <c r="BN15" s="87">
        <v>7.7048297785087208</v>
      </c>
      <c r="BO15" s="87">
        <v>4009.3545237000003</v>
      </c>
      <c r="BP15" s="87">
        <v>7.3100060748789524</v>
      </c>
      <c r="BQ15" s="87">
        <v>4445.5563939000003</v>
      </c>
      <c r="BR15" s="87">
        <v>7.734641150474741</v>
      </c>
      <c r="BS15" s="87">
        <v>3882.4079765500001</v>
      </c>
      <c r="BT15" s="87">
        <v>7.4486101009313677</v>
      </c>
      <c r="BU15" s="87">
        <v>5146.7305807599996</v>
      </c>
      <c r="BV15" s="87">
        <v>7.7878383007682075</v>
      </c>
      <c r="BW15" s="87">
        <v>3916.0936247900004</v>
      </c>
      <c r="BX15" s="87">
        <v>7.9487407378801338</v>
      </c>
      <c r="BY15" s="87">
        <v>4151.6298607800009</v>
      </c>
      <c r="BZ15" s="87">
        <v>7.8810742120392572</v>
      </c>
      <c r="CA15" s="87">
        <v>3218.0206639100002</v>
      </c>
      <c r="CB15" s="87">
        <v>8.0807861043650018</v>
      </c>
      <c r="CC15" s="87">
        <v>4204.6065913799994</v>
      </c>
      <c r="CD15" s="87">
        <v>8.0728182194752627</v>
      </c>
      <c r="CE15" s="87">
        <v>4044.9172943600001</v>
      </c>
      <c r="CF15" s="87">
        <v>8.0373149377189979</v>
      </c>
      <c r="CG15" s="87">
        <v>3962.443585420001</v>
      </c>
      <c r="CH15" s="87">
        <v>7.5697682231422547</v>
      </c>
      <c r="CI15" s="87">
        <v>4081.5997239799999</v>
      </c>
      <c r="CJ15" s="87">
        <v>8.1527126072872438</v>
      </c>
      <c r="CK15" s="87">
        <v>4142.5679634299995</v>
      </c>
      <c r="CL15" s="87">
        <v>8.2281266584541228</v>
      </c>
      <c r="CM15" s="87">
        <v>3846.8214750599996</v>
      </c>
      <c r="CN15" s="87">
        <v>8.3033337540243313</v>
      </c>
      <c r="CO15" s="87">
        <v>3693.2171897499998</v>
      </c>
      <c r="CP15" s="87">
        <v>8.0851689360663404</v>
      </c>
      <c r="CQ15" s="87">
        <v>3806.0761566900001</v>
      </c>
      <c r="CR15" s="87">
        <v>7.2238268029752781</v>
      </c>
      <c r="CS15" s="87">
        <v>4267.2077184999998</v>
      </c>
      <c r="CT15" s="87">
        <v>8.0985602096568847</v>
      </c>
      <c r="CU15" s="87">
        <v>4004.9533472199992</v>
      </c>
      <c r="CV15" s="87">
        <v>8.0609426455517177</v>
      </c>
      <c r="CW15" s="87">
        <v>4051.6237716299988</v>
      </c>
      <c r="CX15" s="87">
        <v>8.3056541763509273</v>
      </c>
      <c r="CY15" s="87">
        <v>3661.5242155000001</v>
      </c>
      <c r="CZ15" s="87">
        <v>8.228478370165961</v>
      </c>
      <c r="DA15" s="87">
        <v>4218.0413115599995</v>
      </c>
      <c r="DB15" s="87">
        <v>8.3014041440020279</v>
      </c>
      <c r="DC15" s="87">
        <v>4251.0920387699998</v>
      </c>
      <c r="DD15" s="87">
        <v>8.2858751016155541</v>
      </c>
      <c r="DE15" s="87">
        <v>4160.002376219998</v>
      </c>
      <c r="DF15" s="87">
        <v>8.2412039400698429</v>
      </c>
      <c r="DG15" s="87">
        <v>3291.9585671300001</v>
      </c>
      <c r="DH15" s="87">
        <v>8.227433523524283</v>
      </c>
      <c r="DI15" s="87">
        <v>3138.7262244099975</v>
      </c>
      <c r="DJ15" s="87">
        <v>8.0888382348171532</v>
      </c>
      <c r="DK15" s="87">
        <v>2830.9743105000002</v>
      </c>
      <c r="DL15" s="87">
        <v>7.9020299531177161</v>
      </c>
      <c r="DM15" s="87">
        <v>2891.3673717399952</v>
      </c>
      <c r="DN15" s="87">
        <v>7.9907453625628335</v>
      </c>
      <c r="DO15" s="87">
        <v>2858.5585528999977</v>
      </c>
      <c r="DP15" s="87">
        <v>7.9963684389815821</v>
      </c>
      <c r="DQ15" s="87">
        <v>2826.9033464700005</v>
      </c>
      <c r="DR15" s="87">
        <v>7.9265670469768361</v>
      </c>
      <c r="DS15" s="87">
        <v>2706.6441163699951</v>
      </c>
      <c r="DT15" s="87">
        <v>6.8408240605045147</v>
      </c>
      <c r="DU15" s="87">
        <v>3689.9054527599992</v>
      </c>
      <c r="DV15" s="87">
        <v>6.9502699923354809</v>
      </c>
      <c r="DW15" s="87">
        <v>3166.8947453799956</v>
      </c>
      <c r="DX15" s="87">
        <v>7.628663258066732</v>
      </c>
      <c r="DY15" s="87">
        <v>2840.6372665899944</v>
      </c>
      <c r="DZ15" s="87">
        <v>7.7583943932434183</v>
      </c>
      <c r="EA15" s="87">
        <v>3133.01291339</v>
      </c>
      <c r="EB15" s="87">
        <v>7.5272035509335593</v>
      </c>
      <c r="EC15" s="87">
        <v>3264.4594028400006</v>
      </c>
      <c r="ED15" s="87">
        <v>7.1865629335349013</v>
      </c>
      <c r="EE15" s="87">
        <v>3987.8034901999922</v>
      </c>
      <c r="EF15" s="87">
        <v>6.596913823473888</v>
      </c>
      <c r="EG15" s="87">
        <v>4265.8785471600004</v>
      </c>
      <c r="EH15" s="87">
        <v>6.0061382923228424</v>
      </c>
      <c r="EI15" s="87">
        <v>4714.2564207500009</v>
      </c>
      <c r="EJ15" s="87">
        <v>7.5516022645646359</v>
      </c>
      <c r="EK15" s="87">
        <v>3499.8288981000005</v>
      </c>
      <c r="EL15" s="87">
        <v>7.3681177694485429</v>
      </c>
      <c r="EM15" s="87">
        <v>2391.757373630001</v>
      </c>
      <c r="EN15" s="87">
        <v>8.1417669555552106</v>
      </c>
      <c r="EO15" s="87">
        <v>2065.8679526800011</v>
      </c>
      <c r="EP15" s="87">
        <v>2.6694898623512109</v>
      </c>
      <c r="EQ15" s="87">
        <v>2083.602632189999</v>
      </c>
      <c r="ER15" s="87">
        <v>2.6568769023778431</v>
      </c>
      <c r="ES15" s="87">
        <v>2093.6103155099963</v>
      </c>
      <c r="ET15" s="87">
        <v>2.8421341766028014</v>
      </c>
      <c r="EU15" s="87">
        <v>2063.2228201399998</v>
      </c>
      <c r="EV15" s="87">
        <v>2.6981266819546907</v>
      </c>
      <c r="EW15" s="87">
        <v>2225.3433636900004</v>
      </c>
      <c r="EX15" s="87">
        <v>2.5968987506547903</v>
      </c>
      <c r="EY15" s="87">
        <v>2254.2671849700009</v>
      </c>
      <c r="EZ15" s="87">
        <v>2.8033134683532723</v>
      </c>
      <c r="FA15" s="87">
        <v>1934.8446105600003</v>
      </c>
      <c r="FB15" s="87">
        <v>2.7500032143796393</v>
      </c>
      <c r="FC15" s="87">
        <v>2136.3170052000009</v>
      </c>
      <c r="FD15" s="87">
        <v>3.0981586963636714</v>
      </c>
      <c r="FE15" s="87">
        <v>2073.9944332000005</v>
      </c>
      <c r="FF15" s="87">
        <v>2.4036581087797364</v>
      </c>
      <c r="FG15" s="87">
        <v>2376.6247824400007</v>
      </c>
      <c r="FH15" s="87">
        <v>2.5445196662718015</v>
      </c>
      <c r="FI15" s="87">
        <v>2185.0415465000005</v>
      </c>
      <c r="FJ15" s="87">
        <v>2.4745477188578628</v>
      </c>
      <c r="FK15" s="87">
        <v>2460.7936727700007</v>
      </c>
      <c r="FL15" s="87">
        <v>2.9300126610521056</v>
      </c>
      <c r="FM15" s="87">
        <v>2126.7543520800004</v>
      </c>
      <c r="FN15" s="87">
        <v>3.1267564399828447</v>
      </c>
      <c r="FO15" s="87">
        <v>1987.0836126700005</v>
      </c>
      <c r="FP15" s="87">
        <v>2.3904376948717641</v>
      </c>
      <c r="FQ15" s="87">
        <v>2497.2664268199974</v>
      </c>
    </row>
    <row r="16" spans="1:173" x14ac:dyDescent="0.5">
      <c r="B16" s="19">
        <v>6</v>
      </c>
      <c r="C16" s="245" t="s">
        <v>642</v>
      </c>
      <c r="D16" s="87">
        <v>0</v>
      </c>
      <c r="E16" s="87">
        <v>81543.081592025716</v>
      </c>
      <c r="F16" s="87">
        <v>0</v>
      </c>
      <c r="G16" s="87">
        <v>106464.6435162666</v>
      </c>
      <c r="H16" s="87">
        <v>0</v>
      </c>
      <c r="I16" s="87">
        <v>149231.2326534329</v>
      </c>
      <c r="J16" s="87">
        <v>0</v>
      </c>
      <c r="K16" s="87">
        <v>174483.91222285159</v>
      </c>
      <c r="L16" s="87">
        <v>0</v>
      </c>
      <c r="M16" s="87">
        <v>206434.01041507535</v>
      </c>
      <c r="N16" s="87">
        <v>0</v>
      </c>
      <c r="O16" s="87">
        <v>256392.45880561566</v>
      </c>
      <c r="P16" s="87">
        <v>0</v>
      </c>
      <c r="Q16" s="87">
        <v>166473.17758012205</v>
      </c>
      <c r="R16" s="87">
        <v>0</v>
      </c>
      <c r="S16" s="87">
        <v>169401.46154756928</v>
      </c>
      <c r="T16" s="87">
        <v>0</v>
      </c>
      <c r="U16" s="87">
        <v>177288.20122134819</v>
      </c>
      <c r="V16" s="87">
        <v>0</v>
      </c>
      <c r="W16" s="87">
        <v>167723.76952598957</v>
      </c>
      <c r="X16" s="87">
        <v>0</v>
      </c>
      <c r="Y16" s="87">
        <v>166625.40048921225</v>
      </c>
      <c r="Z16" s="87">
        <v>0</v>
      </c>
      <c r="AA16" s="87">
        <v>172467.1539693042</v>
      </c>
      <c r="AB16" s="87">
        <v>0</v>
      </c>
      <c r="AC16" s="87">
        <v>172535.44741946264</v>
      </c>
      <c r="AD16" s="87">
        <v>0</v>
      </c>
      <c r="AE16" s="87">
        <v>171340.37590627762</v>
      </c>
      <c r="AF16" s="87">
        <v>0</v>
      </c>
      <c r="AG16" s="87">
        <v>166753.36002313709</v>
      </c>
      <c r="AH16" s="87">
        <v>0</v>
      </c>
      <c r="AI16" s="87">
        <v>171435.74640657223</v>
      </c>
      <c r="AJ16" s="87">
        <v>0</v>
      </c>
      <c r="AK16" s="87">
        <v>178169.14655688172</v>
      </c>
      <c r="AL16" s="87">
        <v>0</v>
      </c>
      <c r="AM16" s="87">
        <v>206434.01041507535</v>
      </c>
      <c r="AN16" s="87">
        <v>0</v>
      </c>
      <c r="AO16" s="87">
        <v>185575.7771014327</v>
      </c>
      <c r="AP16" s="87">
        <v>0</v>
      </c>
      <c r="AQ16" s="87">
        <v>199471.60630153812</v>
      </c>
      <c r="AR16" s="87">
        <v>0</v>
      </c>
      <c r="AS16" s="87">
        <v>202623.56992850988</v>
      </c>
      <c r="AT16" s="87">
        <v>0</v>
      </c>
      <c r="AU16" s="87">
        <v>192295.39909611337</v>
      </c>
      <c r="AV16" s="87">
        <v>0</v>
      </c>
      <c r="AW16" s="87">
        <v>199654.53392760106</v>
      </c>
      <c r="AX16" s="87">
        <v>0</v>
      </c>
      <c r="AY16" s="87">
        <v>205900.8674597202</v>
      </c>
      <c r="AZ16" s="87">
        <v>0</v>
      </c>
      <c r="BA16" s="87">
        <v>201340.68296425458</v>
      </c>
      <c r="BB16" s="87">
        <v>0</v>
      </c>
      <c r="BC16" s="87">
        <v>207933.28054946574</v>
      </c>
      <c r="BD16" s="87">
        <v>0</v>
      </c>
      <c r="BE16" s="87">
        <v>218550.08543196594</v>
      </c>
      <c r="BF16" s="87">
        <v>0</v>
      </c>
      <c r="BG16" s="87">
        <v>220202.93064041439</v>
      </c>
      <c r="BH16" s="87">
        <v>0</v>
      </c>
      <c r="BI16" s="87">
        <v>224090.38997476705</v>
      </c>
      <c r="BJ16" s="87">
        <v>0</v>
      </c>
      <c r="BK16" s="87">
        <v>256392.45880561566</v>
      </c>
      <c r="BL16" s="87">
        <v>0</v>
      </c>
      <c r="BM16" s="87">
        <v>212279.0587176861</v>
      </c>
      <c r="BN16" s="87">
        <v>0</v>
      </c>
      <c r="BO16" s="87">
        <v>217963.34294971044</v>
      </c>
      <c r="BP16" s="87">
        <v>0</v>
      </c>
      <c r="BQ16" s="87">
        <v>223341.45384782791</v>
      </c>
      <c r="BR16" s="87">
        <v>0</v>
      </c>
      <c r="BS16" s="87">
        <v>213630.69856003468</v>
      </c>
      <c r="BT16" s="87">
        <v>0</v>
      </c>
      <c r="BU16" s="87">
        <v>247984.88772388347</v>
      </c>
      <c r="BV16" s="87">
        <v>0</v>
      </c>
      <c r="BW16" s="87">
        <v>251329.64174138338</v>
      </c>
      <c r="BX16" s="87">
        <v>0</v>
      </c>
      <c r="BY16" s="87">
        <v>255742.18395737972</v>
      </c>
      <c r="BZ16" s="87">
        <v>0</v>
      </c>
      <c r="CA16" s="87">
        <v>251752.36165582167</v>
      </c>
      <c r="CB16" s="87">
        <v>0</v>
      </c>
      <c r="CC16" s="87">
        <v>256661.86493742277</v>
      </c>
      <c r="CD16" s="87">
        <v>0</v>
      </c>
      <c r="CE16" s="87">
        <v>261577.30050844376</v>
      </c>
      <c r="CF16" s="87">
        <v>0</v>
      </c>
      <c r="CG16" s="87">
        <v>277967.41616282501</v>
      </c>
      <c r="CH16" s="87">
        <v>0</v>
      </c>
      <c r="CI16" s="87">
        <v>308385.52350153535</v>
      </c>
      <c r="CJ16" s="87">
        <v>0</v>
      </c>
      <c r="CK16" s="87">
        <v>249433.30404182189</v>
      </c>
      <c r="CL16" s="87">
        <v>0</v>
      </c>
      <c r="CM16" s="87">
        <v>248713.56765642841</v>
      </c>
      <c r="CN16" s="87">
        <v>0</v>
      </c>
      <c r="CO16" s="87">
        <v>266194.52203421091</v>
      </c>
      <c r="CP16" s="87">
        <v>0</v>
      </c>
      <c r="CQ16" s="87">
        <v>251567.67447319801</v>
      </c>
      <c r="CR16" s="87">
        <v>0</v>
      </c>
      <c r="CS16" s="87">
        <v>264008.07511813211</v>
      </c>
      <c r="CT16" s="87">
        <v>0</v>
      </c>
      <c r="CU16" s="87">
        <v>284374.85858132003</v>
      </c>
      <c r="CV16" s="87">
        <v>0</v>
      </c>
      <c r="CW16" s="87">
        <v>272686.17977606104</v>
      </c>
      <c r="CX16" s="87">
        <v>0</v>
      </c>
      <c r="CY16" s="87">
        <v>285238.69561829005</v>
      </c>
      <c r="CZ16" s="87">
        <v>0</v>
      </c>
      <c r="DA16" s="87">
        <v>293698.61427436984</v>
      </c>
      <c r="DB16" s="87">
        <v>0</v>
      </c>
      <c r="DC16" s="87">
        <v>301738.10193390056</v>
      </c>
      <c r="DD16" s="87">
        <v>0</v>
      </c>
      <c r="DE16" s="87">
        <v>314390.78059000999</v>
      </c>
      <c r="DF16" s="87">
        <v>0</v>
      </c>
      <c r="DG16" s="87">
        <v>387608.35066910344</v>
      </c>
      <c r="DH16" s="87">
        <v>0</v>
      </c>
      <c r="DI16" s="87">
        <v>295411.76785458566</v>
      </c>
      <c r="DJ16" s="87">
        <v>0</v>
      </c>
      <c r="DK16" s="87">
        <v>293922.3582043756</v>
      </c>
      <c r="DL16" s="87">
        <v>0</v>
      </c>
      <c r="DM16" s="87">
        <v>355420.22560386744</v>
      </c>
      <c r="DN16" s="87">
        <v>0</v>
      </c>
      <c r="DO16" s="87">
        <v>312341.36721022398</v>
      </c>
      <c r="DP16" s="87">
        <v>0</v>
      </c>
      <c r="DQ16" s="87">
        <v>333733.7424639223</v>
      </c>
      <c r="DR16" s="87">
        <v>0</v>
      </c>
      <c r="DS16" s="87">
        <v>364310.02923746366</v>
      </c>
      <c r="DT16" s="87">
        <v>0</v>
      </c>
      <c r="DU16" s="87">
        <v>354492.03245173907</v>
      </c>
      <c r="DV16" s="87">
        <v>0</v>
      </c>
      <c r="DW16" s="87">
        <v>363040.42178065941</v>
      </c>
      <c r="DX16" s="87">
        <v>0</v>
      </c>
      <c r="DY16" s="87">
        <v>378508.05685979064</v>
      </c>
      <c r="DZ16" s="87">
        <v>0</v>
      </c>
      <c r="EA16" s="87">
        <v>368714.36351517838</v>
      </c>
      <c r="EB16" s="87">
        <v>0</v>
      </c>
      <c r="EC16" s="87">
        <v>388642.92535699334</v>
      </c>
      <c r="ED16" s="87">
        <v>0</v>
      </c>
      <c r="EE16" s="87">
        <v>489137.21288733772</v>
      </c>
      <c r="EF16" s="87">
        <v>0</v>
      </c>
      <c r="EG16" s="87">
        <v>361513.5660524288</v>
      </c>
      <c r="EH16" s="87">
        <v>0</v>
      </c>
      <c r="EI16" s="87">
        <v>366058.38970368146</v>
      </c>
      <c r="EJ16" s="87">
        <v>0</v>
      </c>
      <c r="EK16" s="87">
        <v>371604.15323391632</v>
      </c>
      <c r="EL16" s="87">
        <v>0</v>
      </c>
      <c r="EM16" s="87">
        <v>343618.00159446971</v>
      </c>
      <c r="EN16" s="87">
        <v>0</v>
      </c>
      <c r="EO16" s="87">
        <v>348133.10151057749</v>
      </c>
      <c r="EP16" s="87">
        <v>0</v>
      </c>
      <c r="EQ16" s="87">
        <v>422994.90226890921</v>
      </c>
      <c r="ER16" s="87">
        <v>0</v>
      </c>
      <c r="ES16" s="87">
        <v>416562.98173048632</v>
      </c>
      <c r="ET16" s="87">
        <v>0</v>
      </c>
      <c r="EU16" s="87">
        <v>433255.33365365764</v>
      </c>
      <c r="EV16" s="87">
        <v>0</v>
      </c>
      <c r="EW16" s="87">
        <v>455237.95699148445</v>
      </c>
      <c r="EX16" s="87">
        <v>0</v>
      </c>
      <c r="EY16" s="87">
        <v>443972.24868247967</v>
      </c>
      <c r="EZ16" s="87">
        <v>0</v>
      </c>
      <c r="FA16" s="87">
        <v>462376.85213117482</v>
      </c>
      <c r="FB16" s="87">
        <v>0</v>
      </c>
      <c r="FC16" s="87">
        <v>476676.60693258088</v>
      </c>
      <c r="FD16" s="87">
        <v>0</v>
      </c>
      <c r="FE16" s="87">
        <v>387897.07590297749</v>
      </c>
      <c r="FF16" s="87">
        <v>0</v>
      </c>
      <c r="FG16" s="87">
        <v>418485.99173078494</v>
      </c>
      <c r="FH16" s="87">
        <v>0</v>
      </c>
      <c r="FI16" s="87">
        <v>412519.68408914836</v>
      </c>
      <c r="FJ16" s="87">
        <v>0</v>
      </c>
      <c r="FK16" s="87">
        <v>399474.93493412121</v>
      </c>
      <c r="FL16" s="87">
        <v>0</v>
      </c>
      <c r="FM16" s="87">
        <v>417220.39465923555</v>
      </c>
      <c r="FN16" s="87">
        <v>0</v>
      </c>
      <c r="FO16" s="87">
        <v>405993.36685210239</v>
      </c>
      <c r="FP16" s="87">
        <v>0</v>
      </c>
      <c r="FQ16" s="87">
        <v>430461.12150446675</v>
      </c>
    </row>
    <row r="17" spans="2:173" x14ac:dyDescent="0.5">
      <c r="B17" s="19">
        <v>6.1</v>
      </c>
      <c r="C17" s="25" t="s">
        <v>643</v>
      </c>
      <c r="D17" s="87">
        <v>0</v>
      </c>
      <c r="E17" s="87">
        <v>72085.124871650711</v>
      </c>
      <c r="F17" s="87">
        <v>0</v>
      </c>
      <c r="G17" s="87">
        <v>95170.811488746593</v>
      </c>
      <c r="H17" s="87">
        <v>0</v>
      </c>
      <c r="I17" s="87">
        <v>135293.86336727289</v>
      </c>
      <c r="J17" s="87">
        <v>0</v>
      </c>
      <c r="K17" s="87">
        <v>156449.57572834109</v>
      </c>
      <c r="L17" s="87">
        <v>0</v>
      </c>
      <c r="M17" s="87">
        <v>183465.20612755683</v>
      </c>
      <c r="N17" s="87">
        <v>0</v>
      </c>
      <c r="O17" s="87">
        <v>232620.40092045415</v>
      </c>
      <c r="P17" s="87">
        <v>0</v>
      </c>
      <c r="Q17" s="87">
        <v>147302.51285418018</v>
      </c>
      <c r="R17" s="87">
        <v>0</v>
      </c>
      <c r="S17" s="87">
        <v>149265.91979310429</v>
      </c>
      <c r="T17" s="87">
        <v>0</v>
      </c>
      <c r="U17" s="87">
        <v>156343.2422219858</v>
      </c>
      <c r="V17" s="87">
        <v>0</v>
      </c>
      <c r="W17" s="87">
        <v>147260.83901892038</v>
      </c>
      <c r="X17" s="87">
        <v>0</v>
      </c>
      <c r="Y17" s="87">
        <v>147377.49582904539</v>
      </c>
      <c r="Z17" s="87">
        <v>0</v>
      </c>
      <c r="AA17" s="87">
        <v>152187.1827090357</v>
      </c>
      <c r="AB17" s="87">
        <v>0</v>
      </c>
      <c r="AC17" s="87">
        <v>153332.35801738847</v>
      </c>
      <c r="AD17" s="87">
        <v>0</v>
      </c>
      <c r="AE17" s="87">
        <v>150808.51504187283</v>
      </c>
      <c r="AF17" s="87">
        <v>0</v>
      </c>
      <c r="AG17" s="87">
        <v>146816.8488665371</v>
      </c>
      <c r="AH17" s="87">
        <v>0</v>
      </c>
      <c r="AI17" s="87">
        <v>151587.63975440222</v>
      </c>
      <c r="AJ17" s="87">
        <v>0</v>
      </c>
      <c r="AK17" s="87">
        <v>158014.39728113214</v>
      </c>
      <c r="AL17" s="87">
        <v>0</v>
      </c>
      <c r="AM17" s="87">
        <v>183465.20612755683</v>
      </c>
      <c r="AN17" s="87">
        <v>0</v>
      </c>
      <c r="AO17" s="87">
        <v>160838.10095019967</v>
      </c>
      <c r="AP17" s="87">
        <v>0</v>
      </c>
      <c r="AQ17" s="87">
        <v>173231.68587118498</v>
      </c>
      <c r="AR17" s="87">
        <v>0</v>
      </c>
      <c r="AS17" s="87">
        <v>176615.23811963518</v>
      </c>
      <c r="AT17" s="87">
        <v>0</v>
      </c>
      <c r="AU17" s="87">
        <v>167318.90549745486</v>
      </c>
      <c r="AV17" s="87">
        <v>0</v>
      </c>
      <c r="AW17" s="87">
        <v>172189.88089558447</v>
      </c>
      <c r="AX17" s="87">
        <v>0</v>
      </c>
      <c r="AY17" s="87">
        <v>181413.19645234689</v>
      </c>
      <c r="AZ17" s="87">
        <v>0</v>
      </c>
      <c r="BA17" s="87">
        <v>178058.53535961831</v>
      </c>
      <c r="BB17" s="87">
        <v>0</v>
      </c>
      <c r="BC17" s="87">
        <v>185026.22327253391</v>
      </c>
      <c r="BD17" s="87">
        <v>0</v>
      </c>
      <c r="BE17" s="87">
        <v>195402.40210597595</v>
      </c>
      <c r="BF17" s="87">
        <v>0</v>
      </c>
      <c r="BG17" s="87">
        <v>197117.73921688588</v>
      </c>
      <c r="BH17" s="87">
        <v>0</v>
      </c>
      <c r="BI17" s="87">
        <v>201260.90532930385</v>
      </c>
      <c r="BJ17" s="87">
        <v>0</v>
      </c>
      <c r="BK17" s="87">
        <v>232620.40092045415</v>
      </c>
      <c r="BL17" s="87">
        <v>0</v>
      </c>
      <c r="BM17" s="87">
        <v>188942.02047941289</v>
      </c>
      <c r="BN17" s="87">
        <v>0</v>
      </c>
      <c r="BO17" s="87">
        <v>193345.22359910473</v>
      </c>
      <c r="BP17" s="87">
        <v>0</v>
      </c>
      <c r="BQ17" s="87">
        <v>194119.75601001366</v>
      </c>
      <c r="BR17" s="87">
        <v>0</v>
      </c>
      <c r="BS17" s="87">
        <v>188281.07021906759</v>
      </c>
      <c r="BT17" s="87">
        <v>0</v>
      </c>
      <c r="BU17" s="87">
        <v>223728.96309774587</v>
      </c>
      <c r="BV17" s="87">
        <v>0</v>
      </c>
      <c r="BW17" s="87">
        <v>227073.21454890928</v>
      </c>
      <c r="BX17" s="87">
        <v>0</v>
      </c>
      <c r="BY17" s="87">
        <v>231751.49695307712</v>
      </c>
      <c r="BZ17" s="87">
        <v>0</v>
      </c>
      <c r="CA17" s="87">
        <v>225357.33439212255</v>
      </c>
      <c r="CB17" s="87">
        <v>0</v>
      </c>
      <c r="CC17" s="87">
        <v>232013.26208056213</v>
      </c>
      <c r="CD17" s="87">
        <v>0</v>
      </c>
      <c r="CE17" s="87">
        <v>236797.45856833455</v>
      </c>
      <c r="CF17" s="87">
        <v>0</v>
      </c>
      <c r="CG17" s="87">
        <v>252657.73158488155</v>
      </c>
      <c r="CH17" s="87">
        <v>0</v>
      </c>
      <c r="CI17" s="87">
        <v>283757.47665017634</v>
      </c>
      <c r="CJ17" s="87">
        <v>0</v>
      </c>
      <c r="CK17" s="87">
        <v>223839.57048031152</v>
      </c>
      <c r="CL17" s="87">
        <v>0</v>
      </c>
      <c r="CM17" s="87">
        <v>221698.43205862492</v>
      </c>
      <c r="CN17" s="87">
        <v>0</v>
      </c>
      <c r="CO17" s="87">
        <v>239157.53281508741</v>
      </c>
      <c r="CP17" s="87">
        <v>0</v>
      </c>
      <c r="CQ17" s="87">
        <v>224855.5041460908</v>
      </c>
      <c r="CR17" s="87">
        <v>0</v>
      </c>
      <c r="CS17" s="87">
        <v>235830.04852441634</v>
      </c>
      <c r="CT17" s="87">
        <v>0</v>
      </c>
      <c r="CU17" s="87">
        <v>257027.32597424564</v>
      </c>
      <c r="CV17" s="87">
        <v>0</v>
      </c>
      <c r="CW17" s="87">
        <v>245097.70766964991</v>
      </c>
      <c r="CX17" s="87">
        <v>0</v>
      </c>
      <c r="CY17" s="87">
        <v>256771.52381419658</v>
      </c>
      <c r="CZ17" s="87">
        <v>0</v>
      </c>
      <c r="DA17" s="87">
        <v>266994.2631687863</v>
      </c>
      <c r="DB17" s="87">
        <v>0</v>
      </c>
      <c r="DC17" s="87">
        <v>276093.75918133394</v>
      </c>
      <c r="DD17" s="87">
        <v>0</v>
      </c>
      <c r="DE17" s="87">
        <v>288769.23930809461</v>
      </c>
      <c r="DF17" s="87">
        <v>0</v>
      </c>
      <c r="DG17" s="87">
        <v>361765.64513645531</v>
      </c>
      <c r="DH17" s="87">
        <v>0</v>
      </c>
      <c r="DI17" s="87">
        <v>268205.79971299216</v>
      </c>
      <c r="DJ17" s="87">
        <v>0</v>
      </c>
      <c r="DK17" s="87">
        <v>266561.39824906207</v>
      </c>
      <c r="DL17" s="87">
        <v>0</v>
      </c>
      <c r="DM17" s="87">
        <v>326763.03277399973</v>
      </c>
      <c r="DN17" s="87">
        <v>0</v>
      </c>
      <c r="DO17" s="87">
        <v>283274.93364826753</v>
      </c>
      <c r="DP17" s="87">
        <v>0</v>
      </c>
      <c r="DQ17" s="87">
        <v>302640.99351678917</v>
      </c>
      <c r="DR17" s="87">
        <v>0</v>
      </c>
      <c r="DS17" s="87">
        <v>331175.30614966957</v>
      </c>
      <c r="DT17" s="87">
        <v>0</v>
      </c>
      <c r="DU17" s="87">
        <v>320171.2872547009</v>
      </c>
      <c r="DV17" s="87">
        <v>0</v>
      </c>
      <c r="DW17" s="87">
        <v>328293.5790899967</v>
      </c>
      <c r="DX17" s="87">
        <v>0</v>
      </c>
      <c r="DY17" s="87">
        <v>344225.40886349307</v>
      </c>
      <c r="DZ17" s="87">
        <v>0</v>
      </c>
      <c r="EA17" s="87">
        <v>334253.73245814588</v>
      </c>
      <c r="EB17" s="87">
        <v>0</v>
      </c>
      <c r="EC17" s="87">
        <v>354846.5049967285</v>
      </c>
      <c r="ED17" s="87">
        <v>0</v>
      </c>
      <c r="EE17" s="87">
        <v>454310.2107701003</v>
      </c>
      <c r="EF17" s="87">
        <v>0</v>
      </c>
      <c r="EG17" s="87">
        <v>326561.60166516196</v>
      </c>
      <c r="EH17" s="87">
        <v>0</v>
      </c>
      <c r="EI17" s="87">
        <v>329884.66097599571</v>
      </c>
      <c r="EJ17" s="87">
        <v>0</v>
      </c>
      <c r="EK17" s="87">
        <v>333964.67346161063</v>
      </c>
      <c r="EL17" s="87">
        <v>0</v>
      </c>
      <c r="EM17" s="87">
        <v>305124.22244955011</v>
      </c>
      <c r="EN17" s="87">
        <v>0</v>
      </c>
      <c r="EO17" s="87">
        <v>311222.457107344</v>
      </c>
      <c r="EP17" s="87">
        <v>0</v>
      </c>
      <c r="EQ17" s="87">
        <v>384464.87215117371</v>
      </c>
      <c r="ER17" s="87">
        <v>0</v>
      </c>
      <c r="ES17" s="87">
        <v>374293.42704316165</v>
      </c>
      <c r="ET17" s="87">
        <v>0</v>
      </c>
      <c r="EU17" s="87">
        <v>385280.90697435662</v>
      </c>
      <c r="EV17" s="87">
        <v>0</v>
      </c>
      <c r="EW17" s="87">
        <v>403273.52080314804</v>
      </c>
      <c r="EX17" s="87">
        <v>0</v>
      </c>
      <c r="EY17" s="87">
        <v>389705.95126683818</v>
      </c>
      <c r="EZ17" s="87">
        <v>0</v>
      </c>
      <c r="FA17" s="87">
        <v>407416.53046658332</v>
      </c>
      <c r="FB17" s="87">
        <v>0</v>
      </c>
      <c r="FC17" s="87">
        <v>420949.80523572594</v>
      </c>
      <c r="FD17" s="87">
        <v>0</v>
      </c>
      <c r="FE17" s="87">
        <v>331602.42559540953</v>
      </c>
      <c r="FF17" s="87">
        <v>0</v>
      </c>
      <c r="FG17" s="87">
        <v>361159.93615634774</v>
      </c>
      <c r="FH17" s="87">
        <v>0</v>
      </c>
      <c r="FI17" s="87">
        <v>359464.07783683285</v>
      </c>
      <c r="FJ17" s="87">
        <v>0</v>
      </c>
      <c r="FK17" s="87">
        <v>350956.14048145118</v>
      </c>
      <c r="FL17" s="87">
        <v>0</v>
      </c>
      <c r="FM17" s="87">
        <v>370462.57121687999</v>
      </c>
      <c r="FN17" s="87">
        <v>0</v>
      </c>
      <c r="FO17" s="87">
        <v>362532.09234970686</v>
      </c>
      <c r="FP17" s="87">
        <v>0</v>
      </c>
      <c r="FQ17" s="87">
        <v>387810.93368228123</v>
      </c>
    </row>
    <row r="18" spans="2:173" x14ac:dyDescent="0.5">
      <c r="B18" s="19">
        <v>6.2</v>
      </c>
      <c r="C18" s="25" t="s">
        <v>644</v>
      </c>
      <c r="D18" s="87">
        <v>0</v>
      </c>
      <c r="E18" s="87">
        <v>8564.1562516700014</v>
      </c>
      <c r="F18" s="87">
        <v>0</v>
      </c>
      <c r="G18" s="87">
        <v>10266.608418559999</v>
      </c>
      <c r="H18" s="87">
        <v>0</v>
      </c>
      <c r="I18" s="87">
        <v>11774.434517020009</v>
      </c>
      <c r="J18" s="87">
        <v>0</v>
      </c>
      <c r="K18" s="87">
        <v>15137.075356450496</v>
      </c>
      <c r="L18" s="87">
        <v>0</v>
      </c>
      <c r="M18" s="87">
        <v>20602.831625808518</v>
      </c>
      <c r="N18" s="87">
        <v>0</v>
      </c>
      <c r="O18" s="87">
        <v>22181.326710251487</v>
      </c>
      <c r="P18" s="87">
        <v>0</v>
      </c>
      <c r="Q18" s="87">
        <v>16099.741384571858</v>
      </c>
      <c r="R18" s="87">
        <v>0</v>
      </c>
      <c r="S18" s="87">
        <v>17067.766857335002</v>
      </c>
      <c r="T18" s="87">
        <v>0</v>
      </c>
      <c r="U18" s="87">
        <v>17007.758590902398</v>
      </c>
      <c r="V18" s="87">
        <v>0</v>
      </c>
      <c r="W18" s="87">
        <v>16819.005307714699</v>
      </c>
      <c r="X18" s="87">
        <v>0</v>
      </c>
      <c r="Y18" s="87">
        <v>16863.614596039901</v>
      </c>
      <c r="Z18" s="87">
        <v>0</v>
      </c>
      <c r="AA18" s="87">
        <v>17738.762554928508</v>
      </c>
      <c r="AB18" s="87">
        <v>0</v>
      </c>
      <c r="AC18" s="87">
        <v>16788.791485974165</v>
      </c>
      <c r="AD18" s="87">
        <v>0</v>
      </c>
      <c r="AE18" s="87">
        <v>17589.04092604481</v>
      </c>
      <c r="AF18" s="87">
        <v>0</v>
      </c>
      <c r="AG18" s="87">
        <v>17992.006149639998</v>
      </c>
      <c r="AH18" s="87">
        <v>0</v>
      </c>
      <c r="AI18" s="87">
        <v>17724.8107341</v>
      </c>
      <c r="AJ18" s="87">
        <v>0</v>
      </c>
      <c r="AK18" s="87">
        <v>17903.70792497959</v>
      </c>
      <c r="AL18" s="87">
        <v>0</v>
      </c>
      <c r="AM18" s="87">
        <v>20602.831625808518</v>
      </c>
      <c r="AN18" s="87">
        <v>0</v>
      </c>
      <c r="AO18" s="87">
        <v>22326.557032983026</v>
      </c>
      <c r="AP18" s="87">
        <v>0</v>
      </c>
      <c r="AQ18" s="87">
        <v>23595.777587423123</v>
      </c>
      <c r="AR18" s="87">
        <v>0</v>
      </c>
      <c r="AS18" s="87">
        <v>23588.721868234701</v>
      </c>
      <c r="AT18" s="87">
        <v>0</v>
      </c>
      <c r="AU18" s="87">
        <v>22777.2012026185</v>
      </c>
      <c r="AV18" s="87">
        <v>0</v>
      </c>
      <c r="AW18" s="87">
        <v>24016.074834336596</v>
      </c>
      <c r="AX18" s="87">
        <v>0</v>
      </c>
      <c r="AY18" s="87">
        <v>22929.374348533322</v>
      </c>
      <c r="AZ18" s="87">
        <v>0</v>
      </c>
      <c r="BA18" s="87">
        <v>21983.914520336271</v>
      </c>
      <c r="BB18" s="87">
        <v>0</v>
      </c>
      <c r="BC18" s="87">
        <v>21578.364892831822</v>
      </c>
      <c r="BD18" s="87">
        <v>0</v>
      </c>
      <c r="BE18" s="87">
        <v>21635.422175750002</v>
      </c>
      <c r="BF18" s="87">
        <v>0</v>
      </c>
      <c r="BG18" s="87">
        <v>21785.650720498503</v>
      </c>
      <c r="BH18" s="87">
        <v>0</v>
      </c>
      <c r="BI18" s="87">
        <v>21650.985146289597</v>
      </c>
      <c r="BJ18" s="87">
        <v>0</v>
      </c>
      <c r="BK18" s="87">
        <v>22181.326710251487</v>
      </c>
      <c r="BL18" s="87">
        <v>0</v>
      </c>
      <c r="BM18" s="87">
        <v>22090.568610753202</v>
      </c>
      <c r="BN18" s="87">
        <v>0</v>
      </c>
      <c r="BO18" s="87">
        <v>23155.4544437857</v>
      </c>
      <c r="BP18" s="87">
        <v>0</v>
      </c>
      <c r="BQ18" s="87">
        <v>23965.588260774235</v>
      </c>
      <c r="BR18" s="87">
        <v>0</v>
      </c>
      <c r="BS18" s="87">
        <v>23633.448319437091</v>
      </c>
      <c r="BT18" s="87">
        <v>0</v>
      </c>
      <c r="BU18" s="87">
        <v>23239.178975827581</v>
      </c>
      <c r="BV18" s="87">
        <v>0</v>
      </c>
      <c r="BW18" s="87">
        <v>22581.338651194099</v>
      </c>
      <c r="BX18" s="87">
        <v>0</v>
      </c>
      <c r="BY18" s="87">
        <v>22321.228112382603</v>
      </c>
      <c r="BZ18" s="87">
        <v>0</v>
      </c>
      <c r="CA18" s="87">
        <v>24643.900166129133</v>
      </c>
      <c r="CB18" s="87">
        <v>0</v>
      </c>
      <c r="CC18" s="87">
        <v>22814.170102350636</v>
      </c>
      <c r="CD18" s="87">
        <v>0</v>
      </c>
      <c r="CE18" s="87">
        <v>23028.756329379226</v>
      </c>
      <c r="CF18" s="87">
        <v>0</v>
      </c>
      <c r="CG18" s="87">
        <v>23926.530938403463</v>
      </c>
      <c r="CH18" s="87">
        <v>0</v>
      </c>
      <c r="CI18" s="87">
        <v>23251.66990875902</v>
      </c>
      <c r="CJ18" s="87">
        <v>0</v>
      </c>
      <c r="CK18" s="87">
        <v>24057.088301590342</v>
      </c>
      <c r="CL18" s="87">
        <v>0</v>
      </c>
      <c r="CM18" s="87">
        <v>25585.950475413501</v>
      </c>
      <c r="CN18" s="87">
        <v>0</v>
      </c>
      <c r="CO18" s="87">
        <v>25464.936003303505</v>
      </c>
      <c r="CP18" s="87">
        <v>0</v>
      </c>
      <c r="CQ18" s="87">
        <v>25207.659866627211</v>
      </c>
      <c r="CR18" s="87">
        <v>0</v>
      </c>
      <c r="CS18" s="87">
        <v>26262.884456505759</v>
      </c>
      <c r="CT18" s="87">
        <v>0</v>
      </c>
      <c r="CU18" s="87">
        <v>25307.322946124397</v>
      </c>
      <c r="CV18" s="87">
        <v>0</v>
      </c>
      <c r="CW18" s="87">
        <v>25520.858805321117</v>
      </c>
      <c r="CX18" s="87">
        <v>0</v>
      </c>
      <c r="CY18" s="87">
        <v>26003.881793853496</v>
      </c>
      <c r="CZ18" s="87">
        <v>0</v>
      </c>
      <c r="DA18" s="87">
        <v>25030.849087123504</v>
      </c>
      <c r="DB18" s="87">
        <v>0</v>
      </c>
      <c r="DC18" s="87">
        <v>24229.820338176625</v>
      </c>
      <c r="DD18" s="87">
        <v>0</v>
      </c>
      <c r="DE18" s="87">
        <v>23598.29171582538</v>
      </c>
      <c r="DF18" s="87">
        <v>0</v>
      </c>
      <c r="DG18" s="87">
        <v>23727.255245718105</v>
      </c>
      <c r="DH18" s="87">
        <v>0</v>
      </c>
      <c r="DI18" s="87">
        <v>24725.940112083499</v>
      </c>
      <c r="DJ18" s="87">
        <v>0</v>
      </c>
      <c r="DK18" s="87">
        <v>25064.314872713501</v>
      </c>
      <c r="DL18" s="87">
        <v>0</v>
      </c>
      <c r="DM18" s="87">
        <v>26320.394646167675</v>
      </c>
      <c r="DN18" s="87">
        <v>0</v>
      </c>
      <c r="DO18" s="87">
        <v>26734.48181067903</v>
      </c>
      <c r="DP18" s="87">
        <v>0</v>
      </c>
      <c r="DQ18" s="87">
        <v>28553.065812023127</v>
      </c>
      <c r="DR18" s="87">
        <v>0</v>
      </c>
      <c r="DS18" s="87">
        <v>30803.986843436407</v>
      </c>
      <c r="DT18" s="87">
        <v>0</v>
      </c>
      <c r="DU18" s="87">
        <v>31654.692432598142</v>
      </c>
      <c r="DV18" s="87">
        <v>0</v>
      </c>
      <c r="DW18" s="87">
        <v>31662.64031958659</v>
      </c>
      <c r="DX18" s="87">
        <v>0</v>
      </c>
      <c r="DY18" s="87">
        <v>31680.576784937588</v>
      </c>
      <c r="DZ18" s="87">
        <v>0</v>
      </c>
      <c r="EA18" s="87">
        <v>31821.726807622497</v>
      </c>
      <c r="EB18" s="87">
        <v>0</v>
      </c>
      <c r="EC18" s="87">
        <v>31433.593658754817</v>
      </c>
      <c r="ED18" s="87">
        <v>0</v>
      </c>
      <c r="EE18" s="87">
        <v>32625.040939737399</v>
      </c>
      <c r="EF18" s="87">
        <v>0</v>
      </c>
      <c r="EG18" s="87">
        <v>32312.880089586823</v>
      </c>
      <c r="EH18" s="87">
        <v>0</v>
      </c>
      <c r="EI18" s="87">
        <v>33594.996849945768</v>
      </c>
      <c r="EJ18" s="87">
        <v>0</v>
      </c>
      <c r="EK18" s="87">
        <v>34853.022028475738</v>
      </c>
      <c r="EL18" s="87">
        <v>0</v>
      </c>
      <c r="EM18" s="87">
        <v>35884.196149819581</v>
      </c>
      <c r="EN18" s="87">
        <v>0</v>
      </c>
      <c r="EO18" s="87">
        <v>34086.015947933498</v>
      </c>
      <c r="EP18" s="87">
        <v>0</v>
      </c>
      <c r="EQ18" s="87">
        <v>36016.831976155503</v>
      </c>
      <c r="ER18" s="87">
        <v>0</v>
      </c>
      <c r="ES18" s="87">
        <v>39603.489883864706</v>
      </c>
      <c r="ET18" s="87">
        <v>0</v>
      </c>
      <c r="EU18" s="87">
        <v>44756.166989651043</v>
      </c>
      <c r="EV18" s="87">
        <v>0</v>
      </c>
      <c r="EW18" s="87">
        <v>49267.669047926393</v>
      </c>
      <c r="EX18" s="87">
        <v>0</v>
      </c>
      <c r="EY18" s="87">
        <v>50788.120165241504</v>
      </c>
      <c r="EZ18" s="87">
        <v>0</v>
      </c>
      <c r="FA18" s="87">
        <v>52081.11296350148</v>
      </c>
      <c r="FB18" s="87">
        <v>0</v>
      </c>
      <c r="FC18" s="87">
        <v>52636.174296604913</v>
      </c>
      <c r="FD18" s="87">
        <v>0</v>
      </c>
      <c r="FE18" s="87">
        <v>53471.109170615491</v>
      </c>
      <c r="FF18" s="87">
        <v>0</v>
      </c>
      <c r="FG18" s="87">
        <v>54521.707000577197</v>
      </c>
      <c r="FH18" s="87">
        <v>0</v>
      </c>
      <c r="FI18" s="87">
        <v>50091.069175125493</v>
      </c>
      <c r="FJ18" s="87">
        <v>0</v>
      </c>
      <c r="FK18" s="87">
        <v>45877.670285975495</v>
      </c>
      <c r="FL18" s="87">
        <v>0</v>
      </c>
      <c r="FM18" s="87">
        <v>43880.333029225505</v>
      </c>
      <c r="FN18" s="87">
        <v>0</v>
      </c>
      <c r="FO18" s="87">
        <v>40086.504920615502</v>
      </c>
      <c r="FP18" s="87">
        <v>0</v>
      </c>
      <c r="FQ18" s="87">
        <v>39836.825325395497</v>
      </c>
    </row>
    <row r="19" spans="2:173" x14ac:dyDescent="0.5">
      <c r="B19" s="19">
        <v>6.3</v>
      </c>
      <c r="C19" s="25" t="s">
        <v>641</v>
      </c>
      <c r="D19" s="87">
        <v>0</v>
      </c>
      <c r="E19" s="87">
        <v>893.80046870499996</v>
      </c>
      <c r="F19" s="87">
        <v>0</v>
      </c>
      <c r="G19" s="87">
        <v>1027.2236089599999</v>
      </c>
      <c r="H19" s="87">
        <v>0</v>
      </c>
      <c r="I19" s="87">
        <v>2162.9347691399998</v>
      </c>
      <c r="J19" s="87">
        <v>0</v>
      </c>
      <c r="K19" s="87">
        <v>2897.2611380599997</v>
      </c>
      <c r="L19" s="87">
        <v>0</v>
      </c>
      <c r="M19" s="87">
        <v>2365.9726617099996</v>
      </c>
      <c r="N19" s="87">
        <v>0</v>
      </c>
      <c r="O19" s="87">
        <v>1590.7311749100284</v>
      </c>
      <c r="P19" s="87">
        <v>0</v>
      </c>
      <c r="Q19" s="87">
        <v>3070.9233413699999</v>
      </c>
      <c r="R19" s="87">
        <v>0</v>
      </c>
      <c r="S19" s="87">
        <v>3067.7748971299993</v>
      </c>
      <c r="T19" s="87">
        <v>0</v>
      </c>
      <c r="U19" s="87">
        <v>3937.2004084600012</v>
      </c>
      <c r="V19" s="87">
        <v>0</v>
      </c>
      <c r="W19" s="87">
        <v>3643.9251993545004</v>
      </c>
      <c r="X19" s="87">
        <v>0</v>
      </c>
      <c r="Y19" s="87">
        <v>2384.2900641269598</v>
      </c>
      <c r="Z19" s="87">
        <v>0</v>
      </c>
      <c r="AA19" s="87">
        <v>2541.2087053400001</v>
      </c>
      <c r="AB19" s="87">
        <v>0</v>
      </c>
      <c r="AC19" s="87">
        <v>2414.2979160999998</v>
      </c>
      <c r="AD19" s="87">
        <v>0</v>
      </c>
      <c r="AE19" s="87">
        <v>2942.8199383599999</v>
      </c>
      <c r="AF19" s="87">
        <v>0</v>
      </c>
      <c r="AG19" s="87">
        <v>1944.5050069600002</v>
      </c>
      <c r="AH19" s="87">
        <v>0</v>
      </c>
      <c r="AI19" s="87">
        <v>2123.2959180700004</v>
      </c>
      <c r="AJ19" s="87">
        <v>0</v>
      </c>
      <c r="AK19" s="87">
        <v>2251.0413507699996</v>
      </c>
      <c r="AL19" s="87">
        <v>0</v>
      </c>
      <c r="AM19" s="87">
        <v>2365.9726617099996</v>
      </c>
      <c r="AN19" s="87">
        <v>0</v>
      </c>
      <c r="AO19" s="87">
        <v>2411.1191182499997</v>
      </c>
      <c r="AP19" s="87">
        <v>0</v>
      </c>
      <c r="AQ19" s="87">
        <v>2644.1428429299999</v>
      </c>
      <c r="AR19" s="87">
        <v>0</v>
      </c>
      <c r="AS19" s="87">
        <v>2419.6099406399999</v>
      </c>
      <c r="AT19" s="87">
        <v>0</v>
      </c>
      <c r="AU19" s="87">
        <v>2199.2923960400003</v>
      </c>
      <c r="AV19" s="87">
        <v>0</v>
      </c>
      <c r="AW19" s="87">
        <v>3448.5781976799999</v>
      </c>
      <c r="AX19" s="87">
        <v>0</v>
      </c>
      <c r="AY19" s="87">
        <v>1558.2966588400002</v>
      </c>
      <c r="AZ19" s="87">
        <v>0</v>
      </c>
      <c r="BA19" s="87">
        <v>1298.2330843</v>
      </c>
      <c r="BB19" s="87">
        <v>0</v>
      </c>
      <c r="BC19" s="87">
        <v>1328.6923840999998</v>
      </c>
      <c r="BD19" s="87">
        <v>0</v>
      </c>
      <c r="BE19" s="87">
        <v>1512.26115024</v>
      </c>
      <c r="BF19" s="87">
        <v>0</v>
      </c>
      <c r="BG19" s="87">
        <v>1299.5407030300003</v>
      </c>
      <c r="BH19" s="87">
        <v>0</v>
      </c>
      <c r="BI19" s="87">
        <v>1178.499499173593</v>
      </c>
      <c r="BJ19" s="87">
        <v>0</v>
      </c>
      <c r="BK19" s="87">
        <v>1590.7311749100284</v>
      </c>
      <c r="BL19" s="87">
        <v>0</v>
      </c>
      <c r="BM19" s="87">
        <v>1246.4696275200001</v>
      </c>
      <c r="BN19" s="87">
        <v>0</v>
      </c>
      <c r="BO19" s="87">
        <v>1462.6649068199999</v>
      </c>
      <c r="BP19" s="87">
        <v>0</v>
      </c>
      <c r="BQ19" s="87">
        <v>5256.1095770400007</v>
      </c>
      <c r="BR19" s="87">
        <v>0</v>
      </c>
      <c r="BS19" s="87">
        <v>1716.1800215300002</v>
      </c>
      <c r="BT19" s="87">
        <v>0</v>
      </c>
      <c r="BU19" s="87">
        <v>1016.7456503099999</v>
      </c>
      <c r="BV19" s="87">
        <v>0</v>
      </c>
      <c r="BW19" s="87">
        <v>1675.0885412800001</v>
      </c>
      <c r="BX19" s="87">
        <v>0</v>
      </c>
      <c r="BY19" s="87">
        <v>1669.4588919199998</v>
      </c>
      <c r="BZ19" s="87">
        <v>0</v>
      </c>
      <c r="CA19" s="87">
        <v>1751.1270975699997</v>
      </c>
      <c r="CB19" s="87">
        <v>0</v>
      </c>
      <c r="CC19" s="87">
        <v>1834.43275451</v>
      </c>
      <c r="CD19" s="87">
        <v>0</v>
      </c>
      <c r="CE19" s="87">
        <v>1751.0856107300001</v>
      </c>
      <c r="CF19" s="87">
        <v>0</v>
      </c>
      <c r="CG19" s="87">
        <v>1383.1536395400001</v>
      </c>
      <c r="CH19" s="87">
        <v>0</v>
      </c>
      <c r="CI19" s="87">
        <v>1376.3769426000001</v>
      </c>
      <c r="CJ19" s="87">
        <v>0</v>
      </c>
      <c r="CK19" s="87">
        <v>1536.6452599200002</v>
      </c>
      <c r="CL19" s="87">
        <v>0</v>
      </c>
      <c r="CM19" s="87">
        <v>1429.1851223900001</v>
      </c>
      <c r="CN19" s="87">
        <v>0</v>
      </c>
      <c r="CO19" s="87">
        <v>1572.0532158199999</v>
      </c>
      <c r="CP19" s="87">
        <v>0</v>
      </c>
      <c r="CQ19" s="87">
        <v>1504.5104604800001</v>
      </c>
      <c r="CR19" s="87">
        <v>0</v>
      </c>
      <c r="CS19" s="87">
        <v>1915.1421372100001</v>
      </c>
      <c r="CT19" s="87">
        <v>0</v>
      </c>
      <c r="CU19" s="87">
        <v>2040.2096609499999</v>
      </c>
      <c r="CV19" s="87">
        <v>0</v>
      </c>
      <c r="CW19" s="87">
        <v>2067.6133010900003</v>
      </c>
      <c r="CX19" s="87">
        <v>0</v>
      </c>
      <c r="CY19" s="87">
        <v>2463.2900102400004</v>
      </c>
      <c r="CZ19" s="87">
        <v>0</v>
      </c>
      <c r="DA19" s="87">
        <v>1673.5020184600003</v>
      </c>
      <c r="DB19" s="87">
        <v>0</v>
      </c>
      <c r="DC19" s="87">
        <v>1414.52241439</v>
      </c>
      <c r="DD19" s="87">
        <v>0</v>
      </c>
      <c r="DE19" s="87">
        <v>2023.2495660900001</v>
      </c>
      <c r="DF19" s="87">
        <v>0</v>
      </c>
      <c r="DG19" s="87">
        <v>2115.4502869299999</v>
      </c>
      <c r="DH19" s="87">
        <v>0</v>
      </c>
      <c r="DI19" s="87">
        <v>2480.0280295099997</v>
      </c>
      <c r="DJ19" s="87">
        <v>0</v>
      </c>
      <c r="DK19" s="87">
        <v>2296.6450826</v>
      </c>
      <c r="DL19" s="87">
        <v>0</v>
      </c>
      <c r="DM19" s="87">
        <v>2336.7981837000002</v>
      </c>
      <c r="DN19" s="87">
        <v>0</v>
      </c>
      <c r="DO19" s="87">
        <v>2331.9517512774164</v>
      </c>
      <c r="DP19" s="87">
        <v>0</v>
      </c>
      <c r="DQ19" s="87">
        <v>2539.68313511</v>
      </c>
      <c r="DR19" s="87">
        <v>0</v>
      </c>
      <c r="DS19" s="87">
        <v>2330.7362443576803</v>
      </c>
      <c r="DT19" s="87">
        <v>0</v>
      </c>
      <c r="DU19" s="87">
        <v>2666.0527644400004</v>
      </c>
      <c r="DV19" s="87">
        <v>0</v>
      </c>
      <c r="DW19" s="87">
        <v>3084.2023710760914</v>
      </c>
      <c r="DX19" s="87">
        <v>0</v>
      </c>
      <c r="DY19" s="87">
        <v>2602.0712113599993</v>
      </c>
      <c r="DZ19" s="87">
        <v>0</v>
      </c>
      <c r="EA19" s="87">
        <v>2638.9042494099999</v>
      </c>
      <c r="EB19" s="87">
        <v>0</v>
      </c>
      <c r="EC19" s="87">
        <v>2362.82670151</v>
      </c>
      <c r="ED19" s="87">
        <v>0</v>
      </c>
      <c r="EE19" s="87">
        <v>2201.9611774999998</v>
      </c>
      <c r="EF19" s="87">
        <v>0</v>
      </c>
      <c r="EG19" s="87">
        <v>2639.0842976799995</v>
      </c>
      <c r="EH19" s="87">
        <v>0</v>
      </c>
      <c r="EI19" s="87">
        <v>2578.7318777399996</v>
      </c>
      <c r="EJ19" s="87">
        <v>0</v>
      </c>
      <c r="EK19" s="87">
        <v>2786.4577438300007</v>
      </c>
      <c r="EL19" s="87">
        <v>0</v>
      </c>
      <c r="EM19" s="87">
        <v>2609.5829951000005</v>
      </c>
      <c r="EN19" s="87">
        <v>0</v>
      </c>
      <c r="EO19" s="87">
        <v>2824.6284552999996</v>
      </c>
      <c r="EP19" s="87">
        <v>0</v>
      </c>
      <c r="EQ19" s="87">
        <v>2513.1981415800001</v>
      </c>
      <c r="ER19" s="87">
        <v>0</v>
      </c>
      <c r="ES19" s="87">
        <v>2666.0648034599999</v>
      </c>
      <c r="ET19" s="87">
        <v>0</v>
      </c>
      <c r="EU19" s="87">
        <v>3218.2596896499999</v>
      </c>
      <c r="EV19" s="87">
        <v>0</v>
      </c>
      <c r="EW19" s="87">
        <v>2696.7671404099997</v>
      </c>
      <c r="EX19" s="87">
        <v>0</v>
      </c>
      <c r="EY19" s="87">
        <v>3478.1772503999996</v>
      </c>
      <c r="EZ19" s="87">
        <v>0</v>
      </c>
      <c r="FA19" s="87">
        <v>2879.20870109</v>
      </c>
      <c r="FB19" s="87">
        <v>0</v>
      </c>
      <c r="FC19" s="87">
        <v>3090.6274002499999</v>
      </c>
      <c r="FD19" s="87">
        <v>0</v>
      </c>
      <c r="FE19" s="87">
        <v>2823.5411369524481</v>
      </c>
      <c r="FF19" s="87">
        <v>0</v>
      </c>
      <c r="FG19" s="87">
        <v>2804.3485738599993</v>
      </c>
      <c r="FH19" s="87">
        <v>0</v>
      </c>
      <c r="FI19" s="87">
        <v>2964.5370771899989</v>
      </c>
      <c r="FJ19" s="87">
        <v>0</v>
      </c>
      <c r="FK19" s="87">
        <v>2641.1241666944998</v>
      </c>
      <c r="FL19" s="87">
        <v>0</v>
      </c>
      <c r="FM19" s="87">
        <v>2877.49041313</v>
      </c>
      <c r="FN19" s="87">
        <v>0</v>
      </c>
      <c r="FO19" s="87">
        <v>3374.7695817800009</v>
      </c>
      <c r="FP19" s="87">
        <v>0</v>
      </c>
      <c r="FQ19" s="87">
        <v>2813.3624967899996</v>
      </c>
    </row>
    <row r="20" spans="2:173" x14ac:dyDescent="0.5">
      <c r="B20" s="19"/>
      <c r="C20" s="234" t="s">
        <v>645</v>
      </c>
      <c r="D20" s="247">
        <v>5.246148331427225</v>
      </c>
      <c r="E20" s="247">
        <v>789013.76536232675</v>
      </c>
      <c r="F20" s="247">
        <v>4.1671376568505218</v>
      </c>
      <c r="G20" s="247">
        <v>1048367.8210662211</v>
      </c>
      <c r="H20" s="247">
        <v>3.943910302635119</v>
      </c>
      <c r="I20" s="247">
        <v>1358941.1451450041</v>
      </c>
      <c r="J20" s="247">
        <v>3.2796898732239383</v>
      </c>
      <c r="K20" s="247">
        <v>1624685.4827939128</v>
      </c>
      <c r="L20" s="247">
        <v>6.1523569312978204</v>
      </c>
      <c r="M20" s="247">
        <v>1998325.7879888387</v>
      </c>
      <c r="N20" s="247">
        <v>6.4852555214590986</v>
      </c>
      <c r="O20" s="247">
        <v>2390985.9447684702</v>
      </c>
      <c r="P20" s="247">
        <v>3.2907439896539237</v>
      </c>
      <c r="Q20" s="247">
        <v>1654836.1738681938</v>
      </c>
      <c r="R20" s="247">
        <v>3.2708025288080029</v>
      </c>
      <c r="S20" s="247">
        <v>1680656.7326731931</v>
      </c>
      <c r="T20" s="247">
        <v>3.3026379681796696</v>
      </c>
      <c r="U20" s="247">
        <v>1725024.6059117639</v>
      </c>
      <c r="V20" s="247">
        <v>3.4557359685252953</v>
      </c>
      <c r="W20" s="247">
        <v>1723411.528204954</v>
      </c>
      <c r="X20" s="247">
        <v>3.7444681154751134</v>
      </c>
      <c r="Y20" s="247">
        <v>1746005.3004283274</v>
      </c>
      <c r="Z20" s="247">
        <v>4.0182428493441336</v>
      </c>
      <c r="AA20" s="247">
        <v>1802340.2728027476</v>
      </c>
      <c r="AB20" s="247">
        <v>4.702043156180661</v>
      </c>
      <c r="AC20" s="247">
        <v>1835106.2714450059</v>
      </c>
      <c r="AD20" s="247">
        <v>5.0350209042423275</v>
      </c>
      <c r="AE20" s="247">
        <v>1839114.6857730744</v>
      </c>
      <c r="AF20" s="247">
        <v>5.0843628028065915</v>
      </c>
      <c r="AG20" s="247">
        <v>1843675.1269873437</v>
      </c>
      <c r="AH20" s="247">
        <v>5.5121091324898837</v>
      </c>
      <c r="AI20" s="247">
        <v>1850369.3167785027</v>
      </c>
      <c r="AJ20" s="247">
        <v>5.9106594141389719</v>
      </c>
      <c r="AK20" s="247">
        <v>1879163.6612842865</v>
      </c>
      <c r="AL20" s="247">
        <v>6.1523569312978204</v>
      </c>
      <c r="AM20" s="247">
        <v>1998325.7879888387</v>
      </c>
      <c r="AN20" s="247">
        <v>6.2510452802748127</v>
      </c>
      <c r="AO20" s="247">
        <v>2012084.4994343503</v>
      </c>
      <c r="AP20" s="247">
        <v>6.1907432772142119</v>
      </c>
      <c r="AQ20" s="247">
        <v>2031285.0290993024</v>
      </c>
      <c r="AR20" s="247">
        <v>6.1735077686700661</v>
      </c>
      <c r="AS20" s="247">
        <v>2055353.5153242184</v>
      </c>
      <c r="AT20" s="247">
        <v>6.0981099963992955</v>
      </c>
      <c r="AU20" s="247">
        <v>2050851.1278844445</v>
      </c>
      <c r="AV20" s="247">
        <v>6.1728712194188393</v>
      </c>
      <c r="AW20" s="247">
        <v>2087162.8353975227</v>
      </c>
      <c r="AX20" s="247">
        <v>6.2053748201330308</v>
      </c>
      <c r="AY20" s="247">
        <v>2118916.6916278396</v>
      </c>
      <c r="AZ20" s="247">
        <v>6.3792078001806285</v>
      </c>
      <c r="BA20" s="247">
        <v>2129006.9843055303</v>
      </c>
      <c r="BB20" s="247">
        <v>6.4499767676637481</v>
      </c>
      <c r="BC20" s="247">
        <v>2153675.5230484265</v>
      </c>
      <c r="BD20" s="247">
        <v>6.6412435274607677</v>
      </c>
      <c r="BE20" s="247">
        <v>2189796.5485690692</v>
      </c>
      <c r="BF20" s="247">
        <v>6.6100840639480261</v>
      </c>
      <c r="BG20" s="247">
        <v>2227161.7374275886</v>
      </c>
      <c r="BH20" s="247">
        <v>6.6112977698149447</v>
      </c>
      <c r="BI20" s="247">
        <v>2273074.5808639275</v>
      </c>
      <c r="BJ20" s="247">
        <v>6.4852555214590986</v>
      </c>
      <c r="BK20" s="247">
        <v>2390985.9447684702</v>
      </c>
      <c r="BL20" s="247">
        <v>6.3993076371430346</v>
      </c>
      <c r="BM20" s="247">
        <v>2376348.1634743605</v>
      </c>
      <c r="BN20" s="247">
        <v>6.3012124975867021</v>
      </c>
      <c r="BO20" s="247">
        <v>2417921.3991149412</v>
      </c>
      <c r="BP20" s="247">
        <v>6.5712583225164103</v>
      </c>
      <c r="BQ20" s="247">
        <v>2449637.7301863912</v>
      </c>
      <c r="BR20" s="247">
        <v>6.6051148890360176</v>
      </c>
      <c r="BS20" s="247">
        <v>2467163.0923111909</v>
      </c>
      <c r="BT20" s="247">
        <v>6.6161021257179744</v>
      </c>
      <c r="BU20" s="247">
        <v>2522277.3826630171</v>
      </c>
      <c r="BV20" s="247">
        <v>6.724331593083976</v>
      </c>
      <c r="BW20" s="247">
        <v>2557901.8218128267</v>
      </c>
      <c r="BX20" s="247">
        <v>6.6741839155534315</v>
      </c>
      <c r="BY20" s="247">
        <v>2573180.0128909019</v>
      </c>
      <c r="BZ20" s="247">
        <v>6.6185755122047922</v>
      </c>
      <c r="CA20" s="247">
        <v>2580396.0926118451</v>
      </c>
      <c r="CB20" s="247">
        <v>6.6710907987025889</v>
      </c>
      <c r="CC20" s="247">
        <v>2597086.5456512626</v>
      </c>
      <c r="CD20" s="247">
        <v>6.6725754491172795</v>
      </c>
      <c r="CE20" s="247">
        <v>2610076.6572748348</v>
      </c>
      <c r="CF20" s="247">
        <v>6.6352719667952442</v>
      </c>
      <c r="CG20" s="247">
        <v>2644220.6756405327</v>
      </c>
      <c r="CH20" s="247">
        <v>6.60176688176995</v>
      </c>
      <c r="CI20" s="247">
        <v>2764358.7138844016</v>
      </c>
      <c r="CJ20" s="247">
        <v>6.7657105159902322</v>
      </c>
      <c r="CK20" s="247">
        <v>2746075.5293409447</v>
      </c>
      <c r="CL20" s="247">
        <v>6.8</v>
      </c>
      <c r="CM20" s="247">
        <v>2761176.0198393469</v>
      </c>
      <c r="CN20" s="247">
        <v>6.7528365303814386</v>
      </c>
      <c r="CO20" s="247">
        <v>2851863.5052095344</v>
      </c>
      <c r="CP20" s="247">
        <v>6.812104227644717</v>
      </c>
      <c r="CQ20" s="247">
        <v>2859961.0150881279</v>
      </c>
      <c r="CR20" s="247">
        <v>6.8</v>
      </c>
      <c r="CS20" s="247">
        <v>2881719.8451230377</v>
      </c>
      <c r="CT20" s="247">
        <v>6.786162197889281</v>
      </c>
      <c r="CU20" s="247">
        <v>2932781.2243851577</v>
      </c>
      <c r="CV20" s="247">
        <v>6.78</v>
      </c>
      <c r="CW20" s="247">
        <v>2934410.5586041068</v>
      </c>
      <c r="CX20" s="247">
        <v>6.77</v>
      </c>
      <c r="CY20" s="247">
        <v>3007136.3352188789</v>
      </c>
      <c r="CZ20" s="247">
        <v>6.74</v>
      </c>
      <c r="DA20" s="247">
        <v>3051866.0939172567</v>
      </c>
      <c r="DB20" s="247">
        <v>6.4431100717597527</v>
      </c>
      <c r="DC20" s="247">
        <v>3082656.8709495855</v>
      </c>
      <c r="DD20" s="247">
        <v>6.1706504902350536</v>
      </c>
      <c r="DE20" s="247">
        <v>3145331.7320706462</v>
      </c>
      <c r="DF20" s="247">
        <v>6.0117202188965875</v>
      </c>
      <c r="DG20" s="247">
        <v>3365218.3054364501</v>
      </c>
      <c r="DH20" s="247">
        <v>5.77</v>
      </c>
      <c r="DI20" s="247">
        <v>3367802.8355087661</v>
      </c>
      <c r="DJ20" s="247">
        <v>5.61</v>
      </c>
      <c r="DK20" s="247">
        <v>3399388.7100692918</v>
      </c>
      <c r="DL20" s="247">
        <v>5.4485346781296711</v>
      </c>
      <c r="DM20" s="247">
        <v>3545562.3739246102</v>
      </c>
      <c r="DN20" s="247">
        <v>5.3083686809997035</v>
      </c>
      <c r="DO20" s="247">
        <v>3538214.3134462596</v>
      </c>
      <c r="DP20" s="247">
        <v>5.1433643034573233</v>
      </c>
      <c r="DQ20" s="247">
        <v>3604491.3282272778</v>
      </c>
      <c r="DR20" s="247">
        <v>5</v>
      </c>
      <c r="DS20" s="247">
        <v>3680991.1231198753</v>
      </c>
      <c r="DT20" s="247">
        <v>4.8643516895826258</v>
      </c>
      <c r="DU20" s="247">
        <v>3686814.2926851255</v>
      </c>
      <c r="DV20" s="247">
        <v>4.6756777421036286</v>
      </c>
      <c r="DW20" s="247">
        <v>3715311.5217689001</v>
      </c>
      <c r="DX20" s="247">
        <v>4.79</v>
      </c>
      <c r="DY20" s="247">
        <v>3815324.4318470689</v>
      </c>
      <c r="DZ20" s="247">
        <v>4.8141802093800887</v>
      </c>
      <c r="EA20" s="247">
        <v>3830527.1835985272</v>
      </c>
      <c r="EB20" s="247">
        <v>4.7183868094842252</v>
      </c>
      <c r="EC20" s="247">
        <v>3860255.4796765158</v>
      </c>
      <c r="ED20" s="247">
        <v>4.76</v>
      </c>
      <c r="EE20" s="247">
        <v>4082302.1009190022</v>
      </c>
      <c r="EF20" s="247">
        <v>4.76</v>
      </c>
      <c r="EG20" s="247">
        <v>3994046.6603179402</v>
      </c>
      <c r="EH20" s="247">
        <v>4.92</v>
      </c>
      <c r="EI20" s="247">
        <v>4024704.8322588103</v>
      </c>
      <c r="EJ20" s="247">
        <v>5.4272512703314533</v>
      </c>
      <c r="EK20" s="247">
        <v>4119704.6049919846</v>
      </c>
      <c r="EL20" s="247">
        <v>5.8</v>
      </c>
      <c r="EM20" s="247">
        <v>4110839.3782855533</v>
      </c>
      <c r="EN20" s="247">
        <v>6.24</v>
      </c>
      <c r="EO20" s="247">
        <v>4128523.6922491887</v>
      </c>
      <c r="EP20" s="247">
        <v>6.37</v>
      </c>
      <c r="EQ20" s="247">
        <v>4227325.3405098412</v>
      </c>
      <c r="ER20" s="247">
        <v>6.49</v>
      </c>
      <c r="ES20" s="247">
        <v>4216536.2983162319</v>
      </c>
      <c r="ET20" s="247">
        <v>6.93</v>
      </c>
      <c r="EU20" s="247">
        <v>4236593.5218753368</v>
      </c>
      <c r="EV20" s="247">
        <v>7.11</v>
      </c>
      <c r="EW20" s="247">
        <v>4278946.4899512716</v>
      </c>
      <c r="EX20" s="247">
        <v>7.25</v>
      </c>
      <c r="EY20" s="247">
        <v>4261444.815458823</v>
      </c>
      <c r="EZ20" s="247">
        <v>7.34</v>
      </c>
      <c r="FA20" s="247">
        <v>4290113.9853319209</v>
      </c>
      <c r="FB20" s="247">
        <v>7.41</v>
      </c>
      <c r="FC20" s="247">
        <v>4417728.9726535939</v>
      </c>
      <c r="FD20" s="247">
        <v>7.64</v>
      </c>
      <c r="FE20" s="247">
        <v>4323938.1549238712</v>
      </c>
      <c r="FF20" s="247">
        <v>7.81</v>
      </c>
      <c r="FG20" s="247">
        <v>4375937.8937695427</v>
      </c>
      <c r="FH20" s="247">
        <v>8.16</v>
      </c>
      <c r="FI20" s="247">
        <v>4431219.6290690489</v>
      </c>
      <c r="FJ20" s="247">
        <v>8.32</v>
      </c>
      <c r="FK20" s="247">
        <v>4447035.4434394548</v>
      </c>
      <c r="FL20" s="247">
        <v>8.4600000000000009</v>
      </c>
      <c r="FM20" s="247">
        <v>4505032.7422504788</v>
      </c>
      <c r="FN20" s="247">
        <v>8.51</v>
      </c>
      <c r="FO20" s="247">
        <v>4258380.6287428793</v>
      </c>
      <c r="FP20" s="247">
        <v>8.4057994980988742</v>
      </c>
      <c r="FQ20" s="247">
        <v>4632756.3485760819</v>
      </c>
    </row>
    <row r="21" spans="2:173" x14ac:dyDescent="0.5">
      <c r="CT21" s="29"/>
      <c r="CU21" s="151"/>
      <c r="CV21" s="29"/>
      <c r="CW21" s="151"/>
      <c r="CX21" s="29"/>
      <c r="CY21" s="151"/>
      <c r="CZ21" s="29"/>
      <c r="DA21" s="151"/>
      <c r="DB21" s="29"/>
      <c r="DC21" s="151"/>
      <c r="DD21" s="29"/>
      <c r="DE21" s="151"/>
      <c r="DF21" s="29"/>
      <c r="DG21" s="151"/>
      <c r="DH21" s="29"/>
      <c r="DI21" s="151"/>
      <c r="DJ21" s="29"/>
      <c r="DK21" s="151"/>
      <c r="DL21" s="29"/>
      <c r="DM21" s="151"/>
      <c r="DN21" s="29"/>
      <c r="DO21" s="151"/>
      <c r="DP21" s="29"/>
      <c r="DQ21" s="151"/>
      <c r="DR21" s="29"/>
      <c r="DS21" s="151"/>
      <c r="DT21" s="29"/>
      <c r="DU21" s="151"/>
      <c r="DV21" s="29"/>
      <c r="DW21" s="151"/>
      <c r="DY21" s="151"/>
      <c r="EA21" s="151"/>
      <c r="EC21" s="151"/>
      <c r="EE21" s="151"/>
      <c r="EG21" s="151"/>
      <c r="EI21" s="151"/>
      <c r="EK21" s="151"/>
      <c r="EM21" s="151"/>
      <c r="EO21" s="151"/>
      <c r="EQ21" s="151"/>
      <c r="ES21" s="151"/>
      <c r="EU21" s="151"/>
      <c r="EW21" s="151"/>
      <c r="EY21" s="151"/>
      <c r="FA21" s="151"/>
      <c r="FC21" s="151"/>
      <c r="FE21" s="151"/>
      <c r="FG21" s="151"/>
      <c r="FI21" s="151"/>
      <c r="FJ21" s="151"/>
      <c r="FK21" s="151"/>
      <c r="FM21" s="151"/>
      <c r="FN21" s="151"/>
      <c r="FO21" s="151"/>
      <c r="FQ21" s="151"/>
    </row>
    <row r="22" spans="2:173" ht="15.75" hidden="1" customHeight="1" x14ac:dyDescent="0.5">
      <c r="B22" s="234" t="s">
        <v>646</v>
      </c>
      <c r="C22" s="25"/>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c r="BE22" s="390"/>
      <c r="BF22" s="390"/>
      <c r="BG22" s="390"/>
      <c r="BH22" s="390"/>
      <c r="BI22" s="390"/>
      <c r="BJ22" s="390"/>
      <c r="BK22" s="390"/>
      <c r="BL22" s="390"/>
      <c r="BM22" s="390"/>
      <c r="BN22" s="390"/>
      <c r="BO22" s="390"/>
      <c r="BP22" s="390"/>
      <c r="BQ22" s="390"/>
      <c r="BR22" s="390"/>
      <c r="BS22" s="390"/>
      <c r="BT22" s="390"/>
      <c r="BU22" s="390"/>
      <c r="BV22" s="390"/>
      <c r="BW22" s="390"/>
      <c r="BX22" s="390"/>
      <c r="BY22" s="390"/>
      <c r="BZ22" s="390"/>
      <c r="CA22" s="390"/>
      <c r="CB22" s="390"/>
      <c r="CC22" s="390"/>
      <c r="CD22" s="390"/>
      <c r="CE22" s="390"/>
      <c r="CF22" s="390"/>
      <c r="CG22" s="390"/>
      <c r="CH22" s="390"/>
      <c r="CI22" s="390"/>
      <c r="CJ22" s="390"/>
      <c r="CK22" s="390"/>
      <c r="CL22" s="390"/>
      <c r="CM22" s="390"/>
      <c r="CN22" s="390"/>
      <c r="CO22" s="390"/>
      <c r="CP22" s="390"/>
      <c r="CQ22" s="390"/>
      <c r="CR22" s="390"/>
      <c r="CS22" s="390"/>
      <c r="CT22" s="390"/>
      <c r="CU22" s="390"/>
      <c r="CV22" s="390"/>
      <c r="CW22" s="390"/>
      <c r="CX22" s="390"/>
      <c r="CY22" s="390"/>
      <c r="CZ22" s="390"/>
      <c r="DA22" s="390"/>
      <c r="DB22" s="390"/>
      <c r="DC22" s="390"/>
      <c r="DD22" s="390"/>
      <c r="DE22" s="390"/>
      <c r="DF22" s="390"/>
      <c r="DG22" s="390"/>
      <c r="DH22" s="390"/>
      <c r="DI22" s="390"/>
      <c r="DJ22" s="390"/>
      <c r="DK22" s="390"/>
      <c r="DL22" s="390"/>
      <c r="DM22" s="390"/>
      <c r="DN22" s="390"/>
      <c r="DO22" s="390"/>
      <c r="DP22" s="390"/>
      <c r="DQ22" s="390"/>
      <c r="DR22" s="390"/>
      <c r="DS22" s="390"/>
      <c r="DT22" s="390"/>
      <c r="DU22" s="390"/>
      <c r="DV22" s="390"/>
      <c r="DW22" s="390"/>
      <c r="DX22" s="390"/>
      <c r="DY22" s="390"/>
      <c r="DZ22" s="390"/>
      <c r="EA22" s="390"/>
      <c r="EB22" s="390"/>
      <c r="EC22" s="390"/>
      <c r="ED22" s="390"/>
      <c r="EE22" s="390"/>
      <c r="EF22" s="390"/>
      <c r="EG22" s="390"/>
      <c r="EH22" s="390"/>
      <c r="EI22" s="390"/>
      <c r="EJ22" s="390"/>
      <c r="EK22" s="390"/>
      <c r="EL22" s="390"/>
      <c r="EM22" s="390"/>
      <c r="EN22" s="390"/>
      <c r="EO22" s="390"/>
      <c r="EP22" s="390"/>
      <c r="EQ22" s="390"/>
      <c r="ER22" s="390"/>
      <c r="ES22" s="390"/>
      <c r="ET22" s="390"/>
      <c r="EU22" s="390"/>
      <c r="EV22" s="390"/>
      <c r="EW22" s="390"/>
      <c r="EX22" s="390"/>
      <c r="EY22" s="390"/>
      <c r="EZ22" s="390"/>
      <c r="FA22" s="390"/>
      <c r="FB22" s="390"/>
      <c r="FC22" s="390"/>
      <c r="FD22" s="390"/>
      <c r="FE22" s="390"/>
      <c r="FF22" s="390"/>
      <c r="FG22" s="390"/>
      <c r="FH22" s="390"/>
      <c r="FI22" s="390"/>
      <c r="FJ22" s="84"/>
      <c r="FK22" s="84"/>
      <c r="FL22" s="390"/>
      <c r="FM22" s="390"/>
      <c r="FN22" s="84"/>
      <c r="FO22" s="84"/>
      <c r="FP22" s="390"/>
      <c r="FQ22" s="390"/>
    </row>
    <row r="23" spans="2:173" s="208" customFormat="1" x14ac:dyDescent="0.5">
      <c r="B23" s="248" t="s">
        <v>282</v>
      </c>
      <c r="C23" s="248" t="s">
        <v>628</v>
      </c>
      <c r="D23" s="242" t="s">
        <v>629</v>
      </c>
      <c r="E23" s="242" t="s">
        <v>630</v>
      </c>
      <c r="F23" s="242" t="s">
        <v>629</v>
      </c>
      <c r="G23" s="242" t="s">
        <v>630</v>
      </c>
      <c r="H23" s="242" t="s">
        <v>629</v>
      </c>
      <c r="I23" s="242" t="s">
        <v>630</v>
      </c>
      <c r="J23" s="242" t="s">
        <v>629</v>
      </c>
      <c r="K23" s="242" t="s">
        <v>630</v>
      </c>
      <c r="L23" s="243" t="s">
        <v>629</v>
      </c>
      <c r="M23" s="243" t="s">
        <v>630</v>
      </c>
      <c r="N23" s="243" t="s">
        <v>629</v>
      </c>
      <c r="O23" s="243" t="s">
        <v>630</v>
      </c>
      <c r="P23" s="249" t="s">
        <v>629</v>
      </c>
      <c r="Q23" s="242" t="s">
        <v>630</v>
      </c>
      <c r="R23" s="249" t="s">
        <v>629</v>
      </c>
      <c r="S23" s="242" t="s">
        <v>630</v>
      </c>
      <c r="T23" s="249" t="s">
        <v>629</v>
      </c>
      <c r="U23" s="242" t="s">
        <v>630</v>
      </c>
      <c r="V23" s="249" t="s">
        <v>629</v>
      </c>
      <c r="W23" s="242" t="s">
        <v>630</v>
      </c>
      <c r="X23" s="243" t="s">
        <v>629</v>
      </c>
      <c r="Y23" s="243" t="s">
        <v>630</v>
      </c>
      <c r="Z23" s="243" t="s">
        <v>629</v>
      </c>
      <c r="AA23" s="243" t="s">
        <v>630</v>
      </c>
      <c r="AB23" s="243" t="s">
        <v>629</v>
      </c>
      <c r="AC23" s="243" t="s">
        <v>630</v>
      </c>
      <c r="AD23" s="243" t="s">
        <v>629</v>
      </c>
      <c r="AE23" s="243" t="s">
        <v>630</v>
      </c>
      <c r="AF23" s="243" t="s">
        <v>629</v>
      </c>
      <c r="AG23" s="243" t="s">
        <v>630</v>
      </c>
      <c r="AH23" s="243" t="s">
        <v>629</v>
      </c>
      <c r="AI23" s="243" t="s">
        <v>630</v>
      </c>
      <c r="AJ23" s="243" t="s">
        <v>629</v>
      </c>
      <c r="AK23" s="243" t="s">
        <v>630</v>
      </c>
      <c r="AL23" s="243" t="s">
        <v>629</v>
      </c>
      <c r="AM23" s="243" t="s">
        <v>630</v>
      </c>
      <c r="AN23" s="243" t="s">
        <v>629</v>
      </c>
      <c r="AO23" s="243" t="s">
        <v>630</v>
      </c>
      <c r="AP23" s="243" t="s">
        <v>629</v>
      </c>
      <c r="AQ23" s="243" t="s">
        <v>630</v>
      </c>
      <c r="AR23" s="243" t="s">
        <v>629</v>
      </c>
      <c r="AS23" s="243" t="s">
        <v>630</v>
      </c>
      <c r="AT23" s="243" t="s">
        <v>629</v>
      </c>
      <c r="AU23" s="243" t="s">
        <v>630</v>
      </c>
      <c r="AV23" s="243" t="s">
        <v>629</v>
      </c>
      <c r="AW23" s="243" t="s">
        <v>630</v>
      </c>
      <c r="AX23" s="243" t="s">
        <v>629</v>
      </c>
      <c r="AY23" s="243" t="s">
        <v>630</v>
      </c>
      <c r="AZ23" s="243" t="s">
        <v>629</v>
      </c>
      <c r="BA23" s="243" t="s">
        <v>630</v>
      </c>
      <c r="BB23" s="243" t="s">
        <v>629</v>
      </c>
      <c r="BC23" s="243" t="s">
        <v>630</v>
      </c>
      <c r="BD23" s="243" t="s">
        <v>629</v>
      </c>
      <c r="BE23" s="243" t="s">
        <v>630</v>
      </c>
      <c r="BF23" s="243" t="s">
        <v>629</v>
      </c>
      <c r="BG23" s="243" t="s">
        <v>630</v>
      </c>
      <c r="BH23" s="243" t="s">
        <v>629</v>
      </c>
      <c r="BI23" s="243" t="s">
        <v>630</v>
      </c>
      <c r="BJ23" s="243" t="s">
        <v>629</v>
      </c>
      <c r="BK23" s="243" t="s">
        <v>630</v>
      </c>
      <c r="BL23" s="243" t="s">
        <v>629</v>
      </c>
      <c r="BM23" s="243" t="s">
        <v>630</v>
      </c>
      <c r="BN23" s="243" t="s">
        <v>629</v>
      </c>
      <c r="BO23" s="243" t="s">
        <v>630</v>
      </c>
      <c r="BP23" s="243" t="s">
        <v>629</v>
      </c>
      <c r="BQ23" s="243" t="s">
        <v>630</v>
      </c>
      <c r="BR23" s="243" t="s">
        <v>629</v>
      </c>
      <c r="BS23" s="243" t="s">
        <v>630</v>
      </c>
      <c r="BT23" s="243" t="s">
        <v>629</v>
      </c>
      <c r="BU23" s="243" t="s">
        <v>630</v>
      </c>
      <c r="BV23" s="243" t="s">
        <v>629</v>
      </c>
      <c r="BW23" s="243" t="s">
        <v>630</v>
      </c>
      <c r="BX23" s="243" t="s">
        <v>629</v>
      </c>
      <c r="BY23" s="243" t="s">
        <v>630</v>
      </c>
      <c r="BZ23" s="243" t="s">
        <v>629</v>
      </c>
      <c r="CA23" s="243" t="s">
        <v>630</v>
      </c>
      <c r="CB23" s="243" t="s">
        <v>629</v>
      </c>
      <c r="CC23" s="243" t="s">
        <v>630</v>
      </c>
      <c r="CD23" s="243" t="s">
        <v>629</v>
      </c>
      <c r="CE23" s="243" t="s">
        <v>630</v>
      </c>
      <c r="CF23" s="243" t="s">
        <v>629</v>
      </c>
      <c r="CG23" s="244" t="s">
        <v>630</v>
      </c>
      <c r="CH23" s="243" t="s">
        <v>629</v>
      </c>
      <c r="CI23" s="244" t="s">
        <v>630</v>
      </c>
      <c r="CJ23" s="243" t="s">
        <v>629</v>
      </c>
      <c r="CK23" s="244" t="s">
        <v>630</v>
      </c>
      <c r="CL23" s="243" t="s">
        <v>629</v>
      </c>
      <c r="CM23" s="244" t="s">
        <v>630</v>
      </c>
      <c r="CN23" s="243" t="s">
        <v>629</v>
      </c>
      <c r="CO23" s="244" t="s">
        <v>630</v>
      </c>
      <c r="CP23" s="243" t="s">
        <v>629</v>
      </c>
      <c r="CQ23" s="244" t="s">
        <v>630</v>
      </c>
      <c r="CR23" s="243" t="s">
        <v>629</v>
      </c>
      <c r="CS23" s="244" t="s">
        <v>630</v>
      </c>
      <c r="CT23" s="243" t="s">
        <v>629</v>
      </c>
      <c r="CU23" s="244" t="s">
        <v>630</v>
      </c>
      <c r="CV23" s="243" t="s">
        <v>629</v>
      </c>
      <c r="CW23" s="244" t="s">
        <v>630</v>
      </c>
      <c r="CX23" s="243" t="s">
        <v>629</v>
      </c>
      <c r="CY23" s="244" t="s">
        <v>630</v>
      </c>
      <c r="CZ23" s="243" t="s">
        <v>629</v>
      </c>
      <c r="DA23" s="244" t="s">
        <v>630</v>
      </c>
      <c r="DB23" s="243" t="s">
        <v>629</v>
      </c>
      <c r="DC23" s="244" t="s">
        <v>630</v>
      </c>
      <c r="DD23" s="243" t="s">
        <v>629</v>
      </c>
      <c r="DE23" s="244" t="s">
        <v>630</v>
      </c>
      <c r="DF23" s="243" t="s">
        <v>629</v>
      </c>
      <c r="DG23" s="244" t="s">
        <v>630</v>
      </c>
      <c r="DH23" s="243" t="s">
        <v>629</v>
      </c>
      <c r="DI23" s="244" t="s">
        <v>630</v>
      </c>
      <c r="DJ23" s="243" t="s">
        <v>629</v>
      </c>
      <c r="DK23" s="244" t="s">
        <v>630</v>
      </c>
      <c r="DL23" s="243" t="s">
        <v>629</v>
      </c>
      <c r="DM23" s="244" t="s">
        <v>630</v>
      </c>
      <c r="DN23" s="243" t="s">
        <v>629</v>
      </c>
      <c r="DO23" s="244" t="s">
        <v>630</v>
      </c>
      <c r="DP23" s="243" t="s">
        <v>629</v>
      </c>
      <c r="DQ23" s="244" t="s">
        <v>630</v>
      </c>
      <c r="DR23" s="243" t="s">
        <v>629</v>
      </c>
      <c r="DS23" s="244" t="s">
        <v>630</v>
      </c>
      <c r="DT23" s="243" t="s">
        <v>629</v>
      </c>
      <c r="DU23" s="244" t="s">
        <v>630</v>
      </c>
      <c r="DV23" s="243" t="s">
        <v>629</v>
      </c>
      <c r="DW23" s="244" t="s">
        <v>630</v>
      </c>
      <c r="DX23" s="243" t="s">
        <v>629</v>
      </c>
      <c r="DY23" s="244" t="s">
        <v>630</v>
      </c>
      <c r="DZ23" s="243" t="s">
        <v>629</v>
      </c>
      <c r="EA23" s="244" t="s">
        <v>630</v>
      </c>
      <c r="EB23" s="243" t="s">
        <v>629</v>
      </c>
      <c r="EC23" s="244" t="s">
        <v>630</v>
      </c>
      <c r="ED23" s="243" t="s">
        <v>629</v>
      </c>
      <c r="EE23" s="244" t="s">
        <v>630</v>
      </c>
      <c r="EF23" s="243" t="s">
        <v>629</v>
      </c>
      <c r="EG23" s="244" t="s">
        <v>630</v>
      </c>
      <c r="EH23" s="243" t="s">
        <v>629</v>
      </c>
      <c r="EI23" s="244" t="s">
        <v>630</v>
      </c>
      <c r="EJ23" s="243" t="s">
        <v>629</v>
      </c>
      <c r="EK23" s="244" t="s">
        <v>630</v>
      </c>
      <c r="EL23" s="243" t="s">
        <v>629</v>
      </c>
      <c r="EM23" s="244" t="s">
        <v>630</v>
      </c>
      <c r="EN23" s="243" t="s">
        <v>629</v>
      </c>
      <c r="EO23" s="244" t="s">
        <v>630</v>
      </c>
      <c r="EP23" s="243" t="s">
        <v>629</v>
      </c>
      <c r="EQ23" s="244" t="s">
        <v>630</v>
      </c>
      <c r="ER23" s="243" t="s">
        <v>629</v>
      </c>
      <c r="ES23" s="244" t="s">
        <v>630</v>
      </c>
      <c r="ET23" s="243" t="s">
        <v>629</v>
      </c>
      <c r="EU23" s="244" t="s">
        <v>630</v>
      </c>
      <c r="EV23" s="243" t="s">
        <v>629</v>
      </c>
      <c r="EW23" s="244" t="s">
        <v>630</v>
      </c>
      <c r="EX23" s="243" t="s">
        <v>629</v>
      </c>
      <c r="EY23" s="244" t="s">
        <v>630</v>
      </c>
      <c r="EZ23" s="243" t="s">
        <v>629</v>
      </c>
      <c r="FA23" s="244" t="s">
        <v>630</v>
      </c>
      <c r="FB23" s="243" t="s">
        <v>629</v>
      </c>
      <c r="FC23" s="244" t="s">
        <v>630</v>
      </c>
      <c r="FD23" s="243" t="s">
        <v>629</v>
      </c>
      <c r="FE23" s="244" t="s">
        <v>630</v>
      </c>
      <c r="FF23" s="243" t="s">
        <v>629</v>
      </c>
      <c r="FG23" s="244" t="s">
        <v>630</v>
      </c>
      <c r="FH23" s="243" t="s">
        <v>629</v>
      </c>
      <c r="FI23" s="244" t="s">
        <v>630</v>
      </c>
      <c r="FJ23" s="244" t="s">
        <v>629</v>
      </c>
      <c r="FK23" s="244" t="s">
        <v>630</v>
      </c>
      <c r="FL23" s="243" t="s">
        <v>629</v>
      </c>
      <c r="FM23" s="244" t="s">
        <v>630</v>
      </c>
      <c r="FN23" s="244" t="s">
        <v>629</v>
      </c>
      <c r="FO23" s="244" t="s">
        <v>630</v>
      </c>
      <c r="FP23" s="244" t="s">
        <v>629</v>
      </c>
      <c r="FQ23" s="244" t="s">
        <v>630</v>
      </c>
    </row>
    <row r="24" spans="2:173" x14ac:dyDescent="0.5">
      <c r="B24" s="19">
        <v>1</v>
      </c>
      <c r="C24" s="245" t="s">
        <v>231</v>
      </c>
      <c r="D24" s="87">
        <v>11.708616355692763</v>
      </c>
      <c r="E24" s="87">
        <v>15487.11955566715</v>
      </c>
      <c r="F24" s="87">
        <v>11.31157381258166</v>
      </c>
      <c r="G24" s="87">
        <v>33982.477447894737</v>
      </c>
      <c r="H24" s="87">
        <v>9.7075203034535367</v>
      </c>
      <c r="I24" s="87">
        <v>46901.774960177499</v>
      </c>
      <c r="J24" s="87">
        <v>10.406174701776314</v>
      </c>
      <c r="K24" s="87">
        <v>57366.947365246997</v>
      </c>
      <c r="L24" s="87">
        <v>11.112566104664674</v>
      </c>
      <c r="M24" s="87">
        <v>73310.665511143132</v>
      </c>
      <c r="N24" s="87">
        <v>12.464460751981891</v>
      </c>
      <c r="O24" s="87">
        <v>95936.044972391144</v>
      </c>
      <c r="P24" s="87">
        <v>10.357704837572919</v>
      </c>
      <c r="Q24" s="87">
        <v>59611.177424467031</v>
      </c>
      <c r="R24" s="87">
        <v>10.271384689910173</v>
      </c>
      <c r="S24" s="87">
        <v>61841.441890072034</v>
      </c>
      <c r="T24" s="87">
        <v>9.9021282154672026</v>
      </c>
      <c r="U24" s="87">
        <v>63232.882733353028</v>
      </c>
      <c r="V24" s="87">
        <v>10.487660520587621</v>
      </c>
      <c r="W24" s="87">
        <v>62209.92726967614</v>
      </c>
      <c r="X24" s="87">
        <v>10.559553464214396</v>
      </c>
      <c r="Y24" s="87">
        <v>63626.743355871076</v>
      </c>
      <c r="Z24" s="87">
        <v>10.372064358675953</v>
      </c>
      <c r="AA24" s="87">
        <v>64498.546931529119</v>
      </c>
      <c r="AB24" s="87">
        <v>10.310016535757345</v>
      </c>
      <c r="AC24" s="87">
        <v>66089.904966413378</v>
      </c>
      <c r="AD24" s="87">
        <v>10.955250172401128</v>
      </c>
      <c r="AE24" s="87">
        <v>66333.178446639591</v>
      </c>
      <c r="AF24" s="87">
        <v>11.139854790109249</v>
      </c>
      <c r="AG24" s="87">
        <v>68608.212638480967</v>
      </c>
      <c r="AH24" s="87">
        <v>11.130752279297996</v>
      </c>
      <c r="AI24" s="87">
        <v>68960.551551039112</v>
      </c>
      <c r="AJ24" s="87">
        <v>11.648877753856171</v>
      </c>
      <c r="AK24" s="87">
        <v>70716.60989814905</v>
      </c>
      <c r="AL24" s="87">
        <v>11.112566104664674</v>
      </c>
      <c r="AM24" s="87">
        <v>73310.665511143132</v>
      </c>
      <c r="AN24" s="87">
        <v>11.562146744420907</v>
      </c>
      <c r="AO24" s="87">
        <v>73228.993238303054</v>
      </c>
      <c r="AP24" s="87">
        <v>11.905727649531096</v>
      </c>
      <c r="AQ24" s="87">
        <v>74361.507920321077</v>
      </c>
      <c r="AR24" s="87">
        <v>11.023478798937534</v>
      </c>
      <c r="AS24" s="87">
        <v>78526.325455184124</v>
      </c>
      <c r="AT24" s="87">
        <v>11.548207889855032</v>
      </c>
      <c r="AU24" s="87">
        <v>79181.644272537131</v>
      </c>
      <c r="AV24" s="87">
        <v>11.487838276566491</v>
      </c>
      <c r="AW24" s="87">
        <v>81944.652625265095</v>
      </c>
      <c r="AX24" s="87">
        <v>11.967772225301468</v>
      </c>
      <c r="AY24" s="87">
        <v>85053.847065342095</v>
      </c>
      <c r="AZ24" s="87">
        <v>12.011992157196982</v>
      </c>
      <c r="BA24" s="87">
        <v>86677.737210436127</v>
      </c>
      <c r="BB24" s="87">
        <v>12.058227426290371</v>
      </c>
      <c r="BC24" s="87">
        <v>90022.071011915075</v>
      </c>
      <c r="BD24" s="87">
        <v>12.180200724471462</v>
      </c>
      <c r="BE24" s="87">
        <v>91691.01873238229</v>
      </c>
      <c r="BF24" s="87">
        <v>12.323617128772357</v>
      </c>
      <c r="BG24" s="87">
        <v>93149.574187184073</v>
      </c>
      <c r="BH24" s="87">
        <v>12.452133752208278</v>
      </c>
      <c r="BI24" s="87">
        <v>93080.96946315105</v>
      </c>
      <c r="BJ24" s="87">
        <v>12.464460751981891</v>
      </c>
      <c r="BK24" s="87">
        <v>95936.044972391144</v>
      </c>
      <c r="BL24" s="87">
        <v>12.425808261532167</v>
      </c>
      <c r="BM24" s="87">
        <v>99693.846333595153</v>
      </c>
      <c r="BN24" s="87">
        <v>12.458321741566838</v>
      </c>
      <c r="BO24" s="87">
        <v>109056.9956217501</v>
      </c>
      <c r="BP24" s="87">
        <v>12.544052429293947</v>
      </c>
      <c r="BQ24" s="87">
        <v>112334.29351763136</v>
      </c>
      <c r="BR24" s="87">
        <v>12.476736810260929</v>
      </c>
      <c r="BS24" s="87">
        <v>112674.99932327215</v>
      </c>
      <c r="BT24" s="87">
        <v>12.499456964053948</v>
      </c>
      <c r="BU24" s="87">
        <v>115413.71679118919</v>
      </c>
      <c r="BV24" s="87">
        <v>12.514584776794418</v>
      </c>
      <c r="BW24" s="87">
        <v>119507.04469737509</v>
      </c>
      <c r="BX24" s="87">
        <v>12.089417510090747</v>
      </c>
      <c r="BY24" s="87">
        <v>120321.66323712107</v>
      </c>
      <c r="BZ24" s="87">
        <v>12.085552285389381</v>
      </c>
      <c r="CA24" s="87">
        <v>122591.16838159252</v>
      </c>
      <c r="CB24" s="87">
        <v>12.173439774113811</v>
      </c>
      <c r="CC24" s="87">
        <v>125182.67670654604</v>
      </c>
      <c r="CD24" s="87">
        <v>12.103512125082993</v>
      </c>
      <c r="CE24" s="87">
        <v>127785.83937984996</v>
      </c>
      <c r="CF24" s="87">
        <v>12.005575868886444</v>
      </c>
      <c r="CG24" s="87">
        <v>125371.032781567</v>
      </c>
      <c r="CH24" s="87">
        <v>11.474742427573188</v>
      </c>
      <c r="CI24" s="87">
        <v>130561.64992564649</v>
      </c>
      <c r="CJ24" s="87">
        <v>11.669611201475252</v>
      </c>
      <c r="CK24" s="87">
        <v>130972.11563886006</v>
      </c>
      <c r="CL24" s="87">
        <v>11.54592722849895</v>
      </c>
      <c r="CM24" s="87">
        <v>132056.5520651128</v>
      </c>
      <c r="CN24" s="87">
        <v>11.487002551957788</v>
      </c>
      <c r="CO24" s="87">
        <v>134590.80849085451</v>
      </c>
      <c r="CP24" s="87">
        <v>11.55097354690977</v>
      </c>
      <c r="CQ24" s="87">
        <v>137150.25362848799</v>
      </c>
      <c r="CR24" s="87">
        <v>11.481336745038073</v>
      </c>
      <c r="CS24" s="87">
        <v>143771.80235364704</v>
      </c>
      <c r="CT24" s="87">
        <v>11.38359021016827</v>
      </c>
      <c r="CU24" s="87">
        <v>150535.17349208554</v>
      </c>
      <c r="CV24" s="87">
        <v>11.225819419512137</v>
      </c>
      <c r="CW24" s="87">
        <v>152056.13077798847</v>
      </c>
      <c r="CX24" s="87">
        <v>11.264711654820195</v>
      </c>
      <c r="CY24" s="87">
        <v>156286.38760523568</v>
      </c>
      <c r="CZ24" s="87">
        <v>11.28572445991704</v>
      </c>
      <c r="DA24" s="87">
        <v>157719.10150420715</v>
      </c>
      <c r="DB24" s="87">
        <v>10.94537907818585</v>
      </c>
      <c r="DC24" s="87">
        <v>156832.55596741123</v>
      </c>
      <c r="DD24" s="87">
        <v>10.718561661545136</v>
      </c>
      <c r="DE24" s="87">
        <v>155869.47763927968</v>
      </c>
      <c r="DF24" s="87">
        <v>10.367191068477837</v>
      </c>
      <c r="DG24" s="87">
        <v>163056.24005253392</v>
      </c>
      <c r="DH24" s="87">
        <v>9.8324647199652162</v>
      </c>
      <c r="DI24" s="87">
        <v>160733.96097377749</v>
      </c>
      <c r="DJ24" s="87">
        <v>9.7263328863770724</v>
      </c>
      <c r="DK24" s="87">
        <v>165256.92206617462</v>
      </c>
      <c r="DL24" s="87">
        <v>9.4866408331084813</v>
      </c>
      <c r="DM24" s="87">
        <v>175365.85694130068</v>
      </c>
      <c r="DN24" s="87">
        <v>9.1291837424129305</v>
      </c>
      <c r="DO24" s="87">
        <v>177720.04402434814</v>
      </c>
      <c r="DP24" s="87">
        <v>8.9697962483423961</v>
      </c>
      <c r="DQ24" s="87">
        <v>185964.12350821804</v>
      </c>
      <c r="DR24" s="87">
        <v>8.6862683985223921</v>
      </c>
      <c r="DS24" s="87">
        <v>198746.30506238711</v>
      </c>
      <c r="DT24" s="87">
        <v>8.2965245111956261</v>
      </c>
      <c r="DU24" s="87">
        <v>209405.82629511299</v>
      </c>
      <c r="DV24" s="87">
        <v>8.2099151443442437</v>
      </c>
      <c r="DW24" s="87">
        <v>214939.18935001196</v>
      </c>
      <c r="DX24" s="87">
        <v>8.1561629326109752</v>
      </c>
      <c r="DY24" s="87">
        <v>226342.12932813115</v>
      </c>
      <c r="DZ24" s="87">
        <v>7.978723822935649</v>
      </c>
      <c r="EA24" s="87">
        <v>229954.00005554</v>
      </c>
      <c r="EB24" s="87">
        <v>7.9660076167258564</v>
      </c>
      <c r="EC24" s="87">
        <v>231354.17956261797</v>
      </c>
      <c r="ED24" s="87">
        <v>7.9321751481918739</v>
      </c>
      <c r="EE24" s="87">
        <v>236866.23540937947</v>
      </c>
      <c r="EF24" s="87">
        <v>7.9581150771341278</v>
      </c>
      <c r="EG24" s="87">
        <v>240578.5227694246</v>
      </c>
      <c r="EH24" s="87">
        <v>8.0285698362894529</v>
      </c>
      <c r="EI24" s="87">
        <v>249461.13342202347</v>
      </c>
      <c r="EJ24" s="87">
        <v>8.0507889648558475</v>
      </c>
      <c r="EK24" s="87">
        <v>258295.84405165212</v>
      </c>
      <c r="EL24" s="87">
        <v>8.4098571199315462</v>
      </c>
      <c r="EM24" s="87">
        <v>261449.96814683787</v>
      </c>
      <c r="EN24" s="87">
        <v>8.6568355957391336</v>
      </c>
      <c r="EO24" s="87">
        <v>266424.52994692547</v>
      </c>
      <c r="EP24" s="87">
        <v>8.7779766764964666</v>
      </c>
      <c r="EQ24" s="87">
        <v>269314.18824608845</v>
      </c>
      <c r="ER24" s="87">
        <v>9.4941319773694666</v>
      </c>
      <c r="ES24" s="87">
        <v>276304.78893996688</v>
      </c>
      <c r="ET24" s="87">
        <v>9.6374519481826191</v>
      </c>
      <c r="EU24" s="87">
        <v>284409.11682245595</v>
      </c>
      <c r="EV24" s="87">
        <v>9.7406055704273182</v>
      </c>
      <c r="EW24" s="87">
        <v>287555.00232862303</v>
      </c>
      <c r="EX24" s="87">
        <v>10.332339898520718</v>
      </c>
      <c r="EY24" s="87">
        <v>293179.79045782186</v>
      </c>
      <c r="EZ24" s="87">
        <v>10.367355537461313</v>
      </c>
      <c r="FA24" s="87">
        <v>296975.458765733</v>
      </c>
      <c r="FB24" s="87">
        <v>10.404353168358309</v>
      </c>
      <c r="FC24" s="87">
        <v>299322.85404379497</v>
      </c>
      <c r="FD24" s="87">
        <v>10.748102257811494</v>
      </c>
      <c r="FE24" s="87">
        <v>300791.91787198285</v>
      </c>
      <c r="FF24" s="87">
        <v>10.832893226163016</v>
      </c>
      <c r="FG24" s="87">
        <v>297653.99956635293</v>
      </c>
      <c r="FH24" s="87">
        <v>10.961563044404164</v>
      </c>
      <c r="FI24" s="87">
        <v>302920.65627595299</v>
      </c>
      <c r="FJ24" s="87">
        <v>11.483324147536353</v>
      </c>
      <c r="FK24" s="87">
        <v>307716.50836748298</v>
      </c>
      <c r="FL24" s="87">
        <v>11.615131866516402</v>
      </c>
      <c r="FM24" s="87">
        <v>311115.09185524925</v>
      </c>
      <c r="FN24" s="87">
        <v>11.732553619451604</v>
      </c>
      <c r="FO24" s="87">
        <v>316480.34218614741</v>
      </c>
      <c r="FP24" s="87">
        <v>12.244839384803022</v>
      </c>
      <c r="FQ24" s="87">
        <v>324602.81287155155</v>
      </c>
    </row>
    <row r="25" spans="2:173" x14ac:dyDescent="0.5">
      <c r="B25" s="19">
        <v>2</v>
      </c>
      <c r="C25" s="245" t="s">
        <v>232</v>
      </c>
      <c r="D25" s="87">
        <v>12.974698265246092</v>
      </c>
      <c r="E25" s="87">
        <v>64.010100500000007</v>
      </c>
      <c r="F25" s="87">
        <v>11.512486439722457</v>
      </c>
      <c r="G25" s="87">
        <v>599.74045162999971</v>
      </c>
      <c r="H25" s="87">
        <v>10.050227617653658</v>
      </c>
      <c r="I25" s="87">
        <v>1030.5536482399996</v>
      </c>
      <c r="J25" s="87">
        <v>9.8373841330984302</v>
      </c>
      <c r="K25" s="87">
        <v>1499.73236632</v>
      </c>
      <c r="L25" s="87">
        <v>11.359985829634894</v>
      </c>
      <c r="M25" s="87">
        <v>1996.5878720799997</v>
      </c>
      <c r="N25" s="87">
        <v>12.162235603216939</v>
      </c>
      <c r="O25" s="87">
        <v>2307.0972764799985</v>
      </c>
      <c r="P25" s="87">
        <v>9.8584330681476047</v>
      </c>
      <c r="Q25" s="87">
        <v>1525.1914901900002</v>
      </c>
      <c r="R25" s="87">
        <v>9.8042053636728159</v>
      </c>
      <c r="S25" s="87">
        <v>1561.60993067</v>
      </c>
      <c r="T25" s="87">
        <v>9.7739352075802994</v>
      </c>
      <c r="U25" s="87">
        <v>1653.2770964399995</v>
      </c>
      <c r="V25" s="87">
        <v>9.763784585523771</v>
      </c>
      <c r="W25" s="87">
        <v>1691.0945468799998</v>
      </c>
      <c r="X25" s="87">
        <v>9.7960885494781333</v>
      </c>
      <c r="Y25" s="87">
        <v>1721.8910217299997</v>
      </c>
      <c r="Z25" s="87">
        <v>10.026633264747002</v>
      </c>
      <c r="AA25" s="87">
        <v>1736.0624425199999</v>
      </c>
      <c r="AB25" s="87">
        <v>10.376695535000731</v>
      </c>
      <c r="AC25" s="87">
        <v>1762.6000949599998</v>
      </c>
      <c r="AD25" s="87">
        <v>10.555077810788113</v>
      </c>
      <c r="AE25" s="87">
        <v>1804.5839569199995</v>
      </c>
      <c r="AF25" s="87">
        <v>10.619291877679402</v>
      </c>
      <c r="AG25" s="87">
        <v>1846.3828897199999</v>
      </c>
      <c r="AH25" s="87">
        <v>10.619621230812641</v>
      </c>
      <c r="AI25" s="87">
        <v>1880.77329945</v>
      </c>
      <c r="AJ25" s="87">
        <v>11.17981134788227</v>
      </c>
      <c r="AK25" s="87">
        <v>1919.2173195099997</v>
      </c>
      <c r="AL25" s="87">
        <v>11.359985829634894</v>
      </c>
      <c r="AM25" s="87">
        <v>1996.5878720799997</v>
      </c>
      <c r="AN25" s="87">
        <v>11.383100142605521</v>
      </c>
      <c r="AO25" s="87">
        <v>2009.1860305199998</v>
      </c>
      <c r="AP25" s="87">
        <v>11.379064600799609</v>
      </c>
      <c r="AQ25" s="87">
        <v>2020.0221230499994</v>
      </c>
      <c r="AR25" s="87">
        <v>11.188660802302868</v>
      </c>
      <c r="AS25" s="87">
        <v>2076.5801121599993</v>
      </c>
      <c r="AT25" s="87">
        <v>11.376966358082429</v>
      </c>
      <c r="AU25" s="87">
        <v>2081.7329314999993</v>
      </c>
      <c r="AV25" s="87">
        <v>11.284753966385928</v>
      </c>
      <c r="AW25" s="87">
        <v>2152.6349312099992</v>
      </c>
      <c r="AX25" s="87">
        <v>11.871466567562436</v>
      </c>
      <c r="AY25" s="87">
        <v>2204.5889369999995</v>
      </c>
      <c r="AZ25" s="87">
        <v>11.970136034766114</v>
      </c>
      <c r="BA25" s="87">
        <v>2308.4786609899993</v>
      </c>
      <c r="BB25" s="87">
        <v>12.06297295919965</v>
      </c>
      <c r="BC25" s="87">
        <v>2390.3172711799994</v>
      </c>
      <c r="BD25" s="87">
        <v>12.074204240321144</v>
      </c>
      <c r="BE25" s="87">
        <v>2290.4941084000002</v>
      </c>
      <c r="BF25" s="87">
        <v>12.17014776179494</v>
      </c>
      <c r="BG25" s="87">
        <v>2232.1407338600002</v>
      </c>
      <c r="BH25" s="87">
        <v>12.230954273936305</v>
      </c>
      <c r="BI25" s="87">
        <v>2257.0145243499992</v>
      </c>
      <c r="BJ25" s="87">
        <v>12.162235603216939</v>
      </c>
      <c r="BK25" s="87">
        <v>2307.0972764799985</v>
      </c>
      <c r="BL25" s="87">
        <v>12.146830615839256</v>
      </c>
      <c r="BM25" s="87">
        <v>2480.9573468799995</v>
      </c>
      <c r="BN25" s="87">
        <v>12.053676801961185</v>
      </c>
      <c r="BO25" s="87">
        <v>2616.9432416799996</v>
      </c>
      <c r="BP25" s="87">
        <v>12.070899253271337</v>
      </c>
      <c r="BQ25" s="87">
        <v>2701.1063169699987</v>
      </c>
      <c r="BR25" s="87">
        <v>11.945486049392128</v>
      </c>
      <c r="BS25" s="87">
        <v>2697.1321833800002</v>
      </c>
      <c r="BT25" s="87">
        <v>11.938054875633405</v>
      </c>
      <c r="BU25" s="87">
        <v>2763.2964564499998</v>
      </c>
      <c r="BV25" s="87">
        <v>11.834634026112635</v>
      </c>
      <c r="BW25" s="87">
        <v>2698.3974318799992</v>
      </c>
      <c r="BX25" s="87">
        <v>11.532588322052439</v>
      </c>
      <c r="BY25" s="87">
        <v>2922.5103454399987</v>
      </c>
      <c r="BZ25" s="87">
        <v>11.467469422438906</v>
      </c>
      <c r="CA25" s="87">
        <v>3173.9119531300003</v>
      </c>
      <c r="CB25" s="87">
        <v>11.528722824166101</v>
      </c>
      <c r="CC25" s="87">
        <v>3269.60707895</v>
      </c>
      <c r="CD25" s="87">
        <v>11.407533301277297</v>
      </c>
      <c r="CE25" s="87">
        <v>3284.0583613099993</v>
      </c>
      <c r="CF25" s="87">
        <v>11.266829442435817</v>
      </c>
      <c r="CG25" s="87">
        <v>3347.0241927900001</v>
      </c>
      <c r="CH25" s="87">
        <v>11.033423223328406</v>
      </c>
      <c r="CI25" s="87">
        <v>3426.7213669299995</v>
      </c>
      <c r="CJ25" s="87">
        <v>10.769102414575816</v>
      </c>
      <c r="CK25" s="87">
        <v>3538.3263562799998</v>
      </c>
      <c r="CL25" s="87">
        <v>10.620206287878613</v>
      </c>
      <c r="CM25" s="87">
        <v>3839.3957982000002</v>
      </c>
      <c r="CN25" s="87">
        <v>10.65989697720414</v>
      </c>
      <c r="CO25" s="87">
        <v>4018.0125844599988</v>
      </c>
      <c r="CP25" s="87">
        <v>10.717581170893345</v>
      </c>
      <c r="CQ25" s="87">
        <v>4040.3101408599996</v>
      </c>
      <c r="CR25" s="87">
        <v>10.716661619936316</v>
      </c>
      <c r="CS25" s="87">
        <v>4095.5344627500003</v>
      </c>
      <c r="CT25" s="87">
        <v>10.632612104287988</v>
      </c>
      <c r="CU25" s="87">
        <v>4194.8924881000003</v>
      </c>
      <c r="CV25" s="87">
        <v>10.604247965204888</v>
      </c>
      <c r="CW25" s="87">
        <v>4300.1809601999994</v>
      </c>
      <c r="CX25" s="87">
        <v>10.580647389873047</v>
      </c>
      <c r="CY25" s="87">
        <v>4494.9667164700004</v>
      </c>
      <c r="CZ25" s="87">
        <v>10.572098421841234</v>
      </c>
      <c r="DA25" s="87">
        <v>4539.6093168999978</v>
      </c>
      <c r="DB25" s="87">
        <v>10.345256568285704</v>
      </c>
      <c r="DC25" s="87">
        <v>4552.6325394300002</v>
      </c>
      <c r="DD25" s="87">
        <v>10.278278133209644</v>
      </c>
      <c r="DE25" s="87">
        <v>4559.0121835699993</v>
      </c>
      <c r="DF25" s="87">
        <v>9.9460236700169116</v>
      </c>
      <c r="DG25" s="87">
        <v>4751.4408563099987</v>
      </c>
      <c r="DH25" s="87">
        <v>9.3716219817806987</v>
      </c>
      <c r="DI25" s="87">
        <v>4634.6480072125551</v>
      </c>
      <c r="DJ25" s="87">
        <v>9.2031626810410874</v>
      </c>
      <c r="DK25" s="87">
        <v>4641.4736642199996</v>
      </c>
      <c r="DL25" s="87">
        <v>8.9676069977920783</v>
      </c>
      <c r="DM25" s="87">
        <v>4818.2600740199987</v>
      </c>
      <c r="DN25" s="87">
        <v>8.8190859473809056</v>
      </c>
      <c r="DO25" s="87">
        <v>5003.869736990001</v>
      </c>
      <c r="DP25" s="87">
        <v>8.5911491153966217</v>
      </c>
      <c r="DQ25" s="87">
        <v>5136.44828538</v>
      </c>
      <c r="DR25" s="87">
        <v>8.1469780343538822</v>
      </c>
      <c r="DS25" s="87">
        <v>5495.7924631200012</v>
      </c>
      <c r="DT25" s="87">
        <v>8.0328513240393935</v>
      </c>
      <c r="DU25" s="87">
        <v>5707.3695611899993</v>
      </c>
      <c r="DV25" s="87">
        <v>7.8596281988556447</v>
      </c>
      <c r="DW25" s="87">
        <v>6069.9381241899991</v>
      </c>
      <c r="DX25" s="87">
        <v>7.8916282086968677</v>
      </c>
      <c r="DY25" s="87">
        <v>6731.079812240001</v>
      </c>
      <c r="DZ25" s="87">
        <v>7.5489711688840098</v>
      </c>
      <c r="EA25" s="87">
        <v>7179.51072045</v>
      </c>
      <c r="EB25" s="87">
        <v>7.5410796102539672</v>
      </c>
      <c r="EC25" s="87">
        <v>7341.569158899998</v>
      </c>
      <c r="ED25" s="87">
        <v>7.4168249537904769</v>
      </c>
      <c r="EE25" s="87">
        <v>7816.9661804890002</v>
      </c>
      <c r="EF25" s="87">
        <v>7.4724385310863415</v>
      </c>
      <c r="EG25" s="87">
        <v>8296.0075836789983</v>
      </c>
      <c r="EH25" s="87">
        <v>7.5459852941987391</v>
      </c>
      <c r="EI25" s="87">
        <v>9051.9180559889974</v>
      </c>
      <c r="EJ25" s="87">
        <v>7.5262344581229392</v>
      </c>
      <c r="EK25" s="87">
        <v>9560.3958330190017</v>
      </c>
      <c r="EL25" s="87">
        <v>7.8272097338425723</v>
      </c>
      <c r="EM25" s="87">
        <v>9824.8967561789996</v>
      </c>
      <c r="EN25" s="87">
        <v>7.8155534632858368</v>
      </c>
      <c r="EO25" s="87">
        <v>10129.837556549001</v>
      </c>
      <c r="EP25" s="87">
        <v>8.0012341645148286</v>
      </c>
      <c r="EQ25" s="87">
        <v>10330.233468078999</v>
      </c>
      <c r="ER25" s="87">
        <v>8.7278382590922821</v>
      </c>
      <c r="ES25" s="87">
        <v>10631.266329038999</v>
      </c>
      <c r="ET25" s="87">
        <v>8.8018231378451244</v>
      </c>
      <c r="EU25" s="87">
        <v>11002.603903498999</v>
      </c>
      <c r="EV25" s="87">
        <v>8.950779487513989</v>
      </c>
      <c r="EW25" s="87">
        <v>11137.479255698003</v>
      </c>
      <c r="EX25" s="87">
        <v>9.5836992207017158</v>
      </c>
      <c r="EY25" s="87">
        <v>11484.271489440001</v>
      </c>
      <c r="EZ25" s="87">
        <v>9.5949947201124726</v>
      </c>
      <c r="FA25" s="87">
        <v>11589.115528659999</v>
      </c>
      <c r="FB25" s="87">
        <v>9.6901059869258557</v>
      </c>
      <c r="FC25" s="87">
        <v>11665.59899303</v>
      </c>
      <c r="FD25" s="87">
        <v>9.8955930419508267</v>
      </c>
      <c r="FE25" s="87">
        <v>11872.058500550002</v>
      </c>
      <c r="FF25" s="87">
        <v>9.9595448536967091</v>
      </c>
      <c r="FG25" s="87">
        <v>11876.631716609998</v>
      </c>
      <c r="FH25" s="87">
        <v>10.126457698059916</v>
      </c>
      <c r="FI25" s="87">
        <v>11992.203563159999</v>
      </c>
      <c r="FJ25" s="87">
        <v>10.691971403446157</v>
      </c>
      <c r="FK25" s="87">
        <v>12071.438474379998</v>
      </c>
      <c r="FL25" s="87">
        <v>10.499023293764804</v>
      </c>
      <c r="FM25" s="87">
        <v>12072.032930809997</v>
      </c>
      <c r="FN25" s="87">
        <v>10.512283821214131</v>
      </c>
      <c r="FO25" s="87">
        <v>12221.291673199999</v>
      </c>
      <c r="FP25" s="87">
        <v>11.023165125180284</v>
      </c>
      <c r="FQ25" s="87">
        <v>12603.167993499997</v>
      </c>
    </row>
    <row r="26" spans="2:173" x14ac:dyDescent="0.5">
      <c r="B26" s="19">
        <v>3</v>
      </c>
      <c r="C26" s="25" t="s">
        <v>233</v>
      </c>
      <c r="D26" s="87">
        <v>12.14519850820022</v>
      </c>
      <c r="E26" s="87">
        <v>2519.9816882099994</v>
      </c>
      <c r="F26" s="87">
        <v>10.914511630574294</v>
      </c>
      <c r="G26" s="87">
        <v>2699.6637245549996</v>
      </c>
      <c r="H26" s="87">
        <v>10.823289239376884</v>
      </c>
      <c r="I26" s="87">
        <v>2672.82495384</v>
      </c>
      <c r="J26" s="87">
        <v>8.564536195009758</v>
      </c>
      <c r="K26" s="87">
        <v>2906.1463219500001</v>
      </c>
      <c r="L26" s="87">
        <v>11.263711854785425</v>
      </c>
      <c r="M26" s="87">
        <v>3467.8326367039999</v>
      </c>
      <c r="N26" s="87">
        <v>12.923553730868631</v>
      </c>
      <c r="O26" s="87">
        <v>3835.4437057000005</v>
      </c>
      <c r="P26" s="87">
        <v>8.4069045163256426</v>
      </c>
      <c r="Q26" s="87">
        <v>2990.8856834095</v>
      </c>
      <c r="R26" s="87">
        <v>8.278109439969608</v>
      </c>
      <c r="S26" s="87">
        <v>3127.5174957295003</v>
      </c>
      <c r="T26" s="87">
        <v>8.3585598502878504</v>
      </c>
      <c r="U26" s="87">
        <v>3142.5230180800008</v>
      </c>
      <c r="V26" s="87">
        <v>8.7044726286051688</v>
      </c>
      <c r="W26" s="87">
        <v>3084.6386128499998</v>
      </c>
      <c r="X26" s="87">
        <v>9.0139018346039119</v>
      </c>
      <c r="Y26" s="87">
        <v>2821.6669421000001</v>
      </c>
      <c r="Z26" s="87">
        <v>9.4108321803305337</v>
      </c>
      <c r="AA26" s="87">
        <v>2750.58549894</v>
      </c>
      <c r="AB26" s="87">
        <v>10.018173155835532</v>
      </c>
      <c r="AC26" s="87">
        <v>2815.2647724499989</v>
      </c>
      <c r="AD26" s="87">
        <v>10.60461887025747</v>
      </c>
      <c r="AE26" s="87">
        <v>2914.2605874200003</v>
      </c>
      <c r="AF26" s="87">
        <v>10.623406446708184</v>
      </c>
      <c r="AG26" s="87">
        <v>3105.3196273040007</v>
      </c>
      <c r="AH26" s="87">
        <v>10.233056958931078</v>
      </c>
      <c r="AI26" s="87">
        <v>3160.3678197899999</v>
      </c>
      <c r="AJ26" s="87">
        <v>11.133516920875847</v>
      </c>
      <c r="AK26" s="87">
        <v>3139.8803571774997</v>
      </c>
      <c r="AL26" s="87">
        <v>11.263711854785425</v>
      </c>
      <c r="AM26" s="87">
        <v>3467.8326367039999</v>
      </c>
      <c r="AN26" s="87">
        <v>11.736579260430897</v>
      </c>
      <c r="AO26" s="87">
        <v>3535.810120906001</v>
      </c>
      <c r="AP26" s="87">
        <v>11.693492137615314</v>
      </c>
      <c r="AQ26" s="87">
        <v>3433.4125656739998</v>
      </c>
      <c r="AR26" s="87">
        <v>10.697955202778704</v>
      </c>
      <c r="AS26" s="87">
        <v>3603.2613820029992</v>
      </c>
      <c r="AT26" s="87">
        <v>11.459731495292214</v>
      </c>
      <c r="AU26" s="87">
        <v>3568.3949087199999</v>
      </c>
      <c r="AV26" s="87">
        <v>11.06973878020826</v>
      </c>
      <c r="AW26" s="87">
        <v>4074.2337720899995</v>
      </c>
      <c r="AX26" s="87">
        <v>11.187426762915056</v>
      </c>
      <c r="AY26" s="87">
        <v>4187.0313749879997</v>
      </c>
      <c r="AZ26" s="87">
        <v>11.025201394679891</v>
      </c>
      <c r="BA26" s="87">
        <v>4724.5992196940006</v>
      </c>
      <c r="BB26" s="87">
        <v>12.112858627400984</v>
      </c>
      <c r="BC26" s="87">
        <v>3852.8336265349994</v>
      </c>
      <c r="BD26" s="87">
        <v>12.067966800041345</v>
      </c>
      <c r="BE26" s="87">
        <v>3750.2192496700009</v>
      </c>
      <c r="BF26" s="87">
        <v>12.878030101478748</v>
      </c>
      <c r="BG26" s="87">
        <v>4410.1124884800001</v>
      </c>
      <c r="BH26" s="87">
        <v>12.854845081312758</v>
      </c>
      <c r="BI26" s="87">
        <v>4025.3851463000005</v>
      </c>
      <c r="BJ26" s="87">
        <v>12.923553730868631</v>
      </c>
      <c r="BK26" s="87">
        <v>3835.4437057000005</v>
      </c>
      <c r="BL26" s="87">
        <v>12.651120008734864</v>
      </c>
      <c r="BM26" s="87">
        <v>3795.0718675000007</v>
      </c>
      <c r="BN26" s="87">
        <v>12.536847898371501</v>
      </c>
      <c r="BO26" s="87">
        <v>4301.3192552610008</v>
      </c>
      <c r="BP26" s="87">
        <v>12.200464973949833</v>
      </c>
      <c r="BQ26" s="87">
        <v>4440.015579251999</v>
      </c>
      <c r="BR26" s="87">
        <v>12.201655115897134</v>
      </c>
      <c r="BS26" s="87">
        <v>4435.2085758260009</v>
      </c>
      <c r="BT26" s="87">
        <v>12.388699433426371</v>
      </c>
      <c r="BU26" s="87">
        <v>4697.7765963600013</v>
      </c>
      <c r="BV26" s="87">
        <v>12.367182325170605</v>
      </c>
      <c r="BW26" s="87">
        <v>4383.3839557875008</v>
      </c>
      <c r="BX26" s="87">
        <v>11.976894299044679</v>
      </c>
      <c r="BY26" s="87">
        <v>4850.8243951315008</v>
      </c>
      <c r="BZ26" s="87">
        <v>11.737678821194828</v>
      </c>
      <c r="CA26" s="87">
        <v>5183.1796736394999</v>
      </c>
      <c r="CB26" s="87">
        <v>11.996924739497182</v>
      </c>
      <c r="CC26" s="87">
        <v>5929.6153110660007</v>
      </c>
      <c r="CD26" s="87">
        <v>11.685562111474887</v>
      </c>
      <c r="CE26" s="87">
        <v>5688.4992797329996</v>
      </c>
      <c r="CF26" s="87">
        <v>11.657027208531174</v>
      </c>
      <c r="CG26" s="87">
        <v>5819.6878408700004</v>
      </c>
      <c r="CH26" s="87">
        <v>11.909632781101266</v>
      </c>
      <c r="CI26" s="87">
        <v>5733.8283933499997</v>
      </c>
      <c r="CJ26" s="87">
        <v>11.840497117894984</v>
      </c>
      <c r="CK26" s="87">
        <v>5655.6374869699994</v>
      </c>
      <c r="CL26" s="87">
        <v>11.811846363434046</v>
      </c>
      <c r="CM26" s="87">
        <v>6169.8315361388286</v>
      </c>
      <c r="CN26" s="87">
        <v>11.750234376074317</v>
      </c>
      <c r="CO26" s="87">
        <v>6363.8437414056198</v>
      </c>
      <c r="CP26" s="87">
        <v>12.165089209051096</v>
      </c>
      <c r="CQ26" s="87">
        <v>5435.02884533</v>
      </c>
      <c r="CR26" s="87">
        <v>12.094868661182339</v>
      </c>
      <c r="CS26" s="87">
        <v>5392.0089951569998</v>
      </c>
      <c r="CT26" s="87">
        <v>11.686401854695488</v>
      </c>
      <c r="CU26" s="87">
        <v>5945.809410840001</v>
      </c>
      <c r="CV26" s="87">
        <v>11.720285265815471</v>
      </c>
      <c r="CW26" s="87">
        <v>5922.0182572800004</v>
      </c>
      <c r="CX26" s="87">
        <v>11.786688693244351</v>
      </c>
      <c r="CY26" s="87">
        <v>4711.65480226</v>
      </c>
      <c r="CZ26" s="87">
        <v>11.727126031498855</v>
      </c>
      <c r="DA26" s="87">
        <v>4722.1595996000015</v>
      </c>
      <c r="DB26" s="87">
        <v>11.770916084412629</v>
      </c>
      <c r="DC26" s="87">
        <v>4474.364555248485</v>
      </c>
      <c r="DD26" s="87">
        <v>11.232784474906376</v>
      </c>
      <c r="DE26" s="87">
        <v>4413.393745095449</v>
      </c>
      <c r="DF26" s="87">
        <v>10.865517994752024</v>
      </c>
      <c r="DG26" s="87">
        <v>5180.1354930686794</v>
      </c>
      <c r="DH26" s="87">
        <v>11.097228614488685</v>
      </c>
      <c r="DI26" s="87">
        <v>5199.4397232800002</v>
      </c>
      <c r="DJ26" s="87">
        <v>10.487222775659905</v>
      </c>
      <c r="DK26" s="87">
        <v>5372.9542324431795</v>
      </c>
      <c r="DL26" s="87">
        <v>10.151015211847108</v>
      </c>
      <c r="DM26" s="87">
        <v>5758.3391217557255</v>
      </c>
      <c r="DN26" s="87">
        <v>9.9398630921626481</v>
      </c>
      <c r="DO26" s="87">
        <v>5884.5078184599988</v>
      </c>
      <c r="DP26" s="87">
        <v>9.8317271805887927</v>
      </c>
      <c r="DQ26" s="87">
        <v>5585.7443419598821</v>
      </c>
      <c r="DR26" s="87">
        <v>9.1091453391861084</v>
      </c>
      <c r="DS26" s="87">
        <v>5991.2449027999983</v>
      </c>
      <c r="DT26" s="87">
        <v>8.7157049073490729</v>
      </c>
      <c r="DU26" s="87">
        <v>6347.335777549999</v>
      </c>
      <c r="DV26" s="87">
        <v>8.7062713653315118</v>
      </c>
      <c r="DW26" s="87">
        <v>6348.6938983239761</v>
      </c>
      <c r="DX26" s="87">
        <v>8.7318343672559848</v>
      </c>
      <c r="DY26" s="87">
        <v>6769.4850796900009</v>
      </c>
      <c r="DZ26" s="87">
        <v>8.5363837010818635</v>
      </c>
      <c r="EA26" s="87">
        <v>6694.6387744700023</v>
      </c>
      <c r="EB26" s="87">
        <v>8.4570285864247943</v>
      </c>
      <c r="EC26" s="87">
        <v>6642.4413839000008</v>
      </c>
      <c r="ED26" s="87">
        <v>8.4344133564218886</v>
      </c>
      <c r="EE26" s="87">
        <v>6683.0004433699987</v>
      </c>
      <c r="EF26" s="87">
        <v>8.4354961084633615</v>
      </c>
      <c r="EG26" s="87">
        <v>7011.6832199900009</v>
      </c>
      <c r="EH26" s="87">
        <v>8.5395746538956381</v>
      </c>
      <c r="EI26" s="87">
        <v>6937.2542642500011</v>
      </c>
      <c r="EJ26" s="87">
        <v>8.5821777299706739</v>
      </c>
      <c r="EK26" s="87">
        <v>7503.9837925800011</v>
      </c>
      <c r="EL26" s="87">
        <v>8.8677478759143291</v>
      </c>
      <c r="EM26" s="87">
        <v>7605.1631369100005</v>
      </c>
      <c r="EN26" s="87">
        <v>8.9195161289288958</v>
      </c>
      <c r="EO26" s="87">
        <v>7907.5455473600005</v>
      </c>
      <c r="EP26" s="87">
        <v>9.0898073326182427</v>
      </c>
      <c r="EQ26" s="87">
        <v>7859.2676849500012</v>
      </c>
      <c r="ER26" s="87">
        <v>9.7593297839966731</v>
      </c>
      <c r="ES26" s="87">
        <v>8066.0646343399994</v>
      </c>
      <c r="ET26" s="87">
        <v>9.8917894644219775</v>
      </c>
      <c r="EU26" s="87">
        <v>8142.7492141500006</v>
      </c>
      <c r="EV26" s="87">
        <v>10.114502782409593</v>
      </c>
      <c r="EW26" s="87">
        <v>8063.5844351799997</v>
      </c>
      <c r="EX26" s="87">
        <v>11.171192611831511</v>
      </c>
      <c r="EY26" s="87">
        <v>7960.2523363500013</v>
      </c>
      <c r="EZ26" s="87">
        <v>11.252491900095421</v>
      </c>
      <c r="FA26" s="87">
        <v>8147.2504659200013</v>
      </c>
      <c r="FB26" s="87">
        <v>11.171086206011896</v>
      </c>
      <c r="FC26" s="87">
        <v>8386.0145430999983</v>
      </c>
      <c r="FD26" s="87">
        <v>11.32192678404442</v>
      </c>
      <c r="FE26" s="87">
        <v>8628.6211576599999</v>
      </c>
      <c r="FF26" s="87">
        <v>11.338085291036494</v>
      </c>
      <c r="FG26" s="87">
        <v>8889.8099846399982</v>
      </c>
      <c r="FH26" s="87">
        <v>11.414549985121742</v>
      </c>
      <c r="FI26" s="87">
        <v>9382.7744657899984</v>
      </c>
      <c r="FJ26" s="87">
        <v>11.824466053296248</v>
      </c>
      <c r="FK26" s="87">
        <v>9518.3417517300004</v>
      </c>
      <c r="FL26" s="87">
        <v>11.812997304932066</v>
      </c>
      <c r="FM26" s="87">
        <v>9771.8689235099973</v>
      </c>
      <c r="FN26" s="87">
        <v>12.017221163694643</v>
      </c>
      <c r="FO26" s="87">
        <v>10585.185109589997</v>
      </c>
      <c r="FP26" s="87">
        <v>12.166749652317753</v>
      </c>
      <c r="FQ26" s="87">
        <v>10725.243522339997</v>
      </c>
    </row>
    <row r="27" spans="2:173" ht="31.5" x14ac:dyDescent="0.5">
      <c r="B27" s="246">
        <v>4</v>
      </c>
      <c r="C27" s="250" t="s">
        <v>647</v>
      </c>
      <c r="D27" s="87">
        <v>11.330759268664281</v>
      </c>
      <c r="E27" s="87">
        <v>44691.356392641501</v>
      </c>
      <c r="F27" s="87">
        <v>9.6693913471290767</v>
      </c>
      <c r="G27" s="87">
        <v>57138.707538340117</v>
      </c>
      <c r="H27" s="87">
        <v>9.3362627703498955</v>
      </c>
      <c r="I27" s="87">
        <v>70017.77116857002</v>
      </c>
      <c r="J27" s="87">
        <v>8.2499581673604965</v>
      </c>
      <c r="K27" s="87">
        <v>86822.223310416492</v>
      </c>
      <c r="L27" s="87">
        <v>10.851239693128727</v>
      </c>
      <c r="M27" s="87">
        <v>108358.59705367994</v>
      </c>
      <c r="N27" s="87">
        <v>12.081081830268927</v>
      </c>
      <c r="O27" s="87">
        <v>119749.95642358054</v>
      </c>
      <c r="P27" s="87">
        <v>8.3247681325271774</v>
      </c>
      <c r="Q27" s="87">
        <v>88099.910538482</v>
      </c>
      <c r="R27" s="87">
        <v>8.1489376194389909</v>
      </c>
      <c r="S27" s="87">
        <v>88734.915690373993</v>
      </c>
      <c r="T27" s="87">
        <v>8.1000003762348118</v>
      </c>
      <c r="U27" s="87">
        <v>88938.212476246976</v>
      </c>
      <c r="V27" s="87">
        <v>8.4506941241176872</v>
      </c>
      <c r="W27" s="87">
        <v>87504.427525244013</v>
      </c>
      <c r="X27" s="87">
        <v>8.6896473853771745</v>
      </c>
      <c r="Y27" s="87">
        <v>89434.577984769508</v>
      </c>
      <c r="Z27" s="87">
        <v>9.0175744782442084</v>
      </c>
      <c r="AA27" s="87">
        <v>92705.616021904498</v>
      </c>
      <c r="AB27" s="87">
        <v>9.5932856063620147</v>
      </c>
      <c r="AC27" s="87">
        <v>103943.84147147583</v>
      </c>
      <c r="AD27" s="87">
        <v>10.082523394883747</v>
      </c>
      <c r="AE27" s="87">
        <v>104228.51414706995</v>
      </c>
      <c r="AF27" s="87">
        <v>10.370019748136871</v>
      </c>
      <c r="AG27" s="87">
        <v>104897.35958742139</v>
      </c>
      <c r="AH27" s="87">
        <v>10.160198802269962</v>
      </c>
      <c r="AI27" s="87">
        <v>107392.76708202441</v>
      </c>
      <c r="AJ27" s="87">
        <v>10.856882064329644</v>
      </c>
      <c r="AK27" s="87">
        <v>106059.76339359549</v>
      </c>
      <c r="AL27" s="87">
        <v>10.851239693128727</v>
      </c>
      <c r="AM27" s="87">
        <v>108358.59705367994</v>
      </c>
      <c r="AN27" s="87">
        <v>11.087345912102398</v>
      </c>
      <c r="AO27" s="87">
        <v>106699.78904997482</v>
      </c>
      <c r="AP27" s="87">
        <v>11.312963209179467</v>
      </c>
      <c r="AQ27" s="87">
        <v>104199.75544738879</v>
      </c>
      <c r="AR27" s="87">
        <v>10.6402966758943</v>
      </c>
      <c r="AS27" s="87">
        <v>104312.70617459882</v>
      </c>
      <c r="AT27" s="87">
        <v>11.255913446537866</v>
      </c>
      <c r="AU27" s="87">
        <v>104860.14585278448</v>
      </c>
      <c r="AV27" s="87">
        <v>10.786498632655876</v>
      </c>
      <c r="AW27" s="87">
        <v>106633.71433335653</v>
      </c>
      <c r="AX27" s="87">
        <v>11.330083728771006</v>
      </c>
      <c r="AY27" s="87">
        <v>111788.8234989785</v>
      </c>
      <c r="AZ27" s="87">
        <v>11.464291031412079</v>
      </c>
      <c r="BA27" s="87">
        <v>114723.22959329248</v>
      </c>
      <c r="BB27" s="87">
        <v>11.529539710511576</v>
      </c>
      <c r="BC27" s="87">
        <v>112618.58026178881</v>
      </c>
      <c r="BD27" s="87">
        <v>11.758371748570207</v>
      </c>
      <c r="BE27" s="87">
        <v>105378.9373274785</v>
      </c>
      <c r="BF27" s="87">
        <v>11.959146107574256</v>
      </c>
      <c r="BG27" s="87">
        <v>115181.64690301992</v>
      </c>
      <c r="BH27" s="87">
        <v>12.123511177237846</v>
      </c>
      <c r="BI27" s="87">
        <v>104852.11162820853</v>
      </c>
      <c r="BJ27" s="87">
        <v>12.081081830268927</v>
      </c>
      <c r="BK27" s="87">
        <v>119749.95642358054</v>
      </c>
      <c r="BL27" s="87">
        <v>12.235008315837689</v>
      </c>
      <c r="BM27" s="87">
        <v>110543.64645958449</v>
      </c>
      <c r="BN27" s="87">
        <v>12.081215656194122</v>
      </c>
      <c r="BO27" s="87">
        <v>121004.20669327851</v>
      </c>
      <c r="BP27" s="87">
        <v>12.307514975094483</v>
      </c>
      <c r="BQ27" s="87">
        <v>123968.83051474849</v>
      </c>
      <c r="BR27" s="87">
        <v>12.200045210155968</v>
      </c>
      <c r="BS27" s="87">
        <v>123942.30123190749</v>
      </c>
      <c r="BT27" s="87">
        <v>12.275608854823044</v>
      </c>
      <c r="BU27" s="87">
        <v>127319.97676093849</v>
      </c>
      <c r="BV27" s="87">
        <v>12.221369641872796</v>
      </c>
      <c r="BW27" s="87">
        <v>130259.07722936002</v>
      </c>
      <c r="BX27" s="87">
        <v>11.916205142420297</v>
      </c>
      <c r="BY27" s="87">
        <v>132429.0497826325</v>
      </c>
      <c r="BZ27" s="87">
        <v>12.007701587800829</v>
      </c>
      <c r="CA27" s="87">
        <v>130732.53222295904</v>
      </c>
      <c r="CB27" s="87">
        <v>11.846134803790545</v>
      </c>
      <c r="CC27" s="87">
        <v>133007.09177768553</v>
      </c>
      <c r="CD27" s="87">
        <v>11.894312864526272</v>
      </c>
      <c r="CE27" s="87">
        <v>130238.20928748163</v>
      </c>
      <c r="CF27" s="87">
        <v>11.78248924326104</v>
      </c>
      <c r="CG27" s="87">
        <v>128244.50740419893</v>
      </c>
      <c r="CH27" s="87">
        <v>11.834886932626636</v>
      </c>
      <c r="CI27" s="87">
        <v>127479.59343683682</v>
      </c>
      <c r="CJ27" s="87">
        <v>11.754219120677924</v>
      </c>
      <c r="CK27" s="87">
        <v>127019.24919651476</v>
      </c>
      <c r="CL27" s="87">
        <v>11.579840130761143</v>
      </c>
      <c r="CM27" s="87">
        <v>128841.43844936461</v>
      </c>
      <c r="CN27" s="87">
        <v>11.491199510598864</v>
      </c>
      <c r="CO27" s="87">
        <v>128254.60545159808</v>
      </c>
      <c r="CP27" s="87">
        <v>11.646534152681378</v>
      </c>
      <c r="CQ27" s="87">
        <v>126887.13499449946</v>
      </c>
      <c r="CR27" s="87">
        <v>11.613260821014052</v>
      </c>
      <c r="CS27" s="87">
        <v>130540.27563628051</v>
      </c>
      <c r="CT27" s="87">
        <v>11.590369918407484</v>
      </c>
      <c r="CU27" s="87">
        <v>134955.49781394601</v>
      </c>
      <c r="CV27" s="87">
        <v>11.260070517810165</v>
      </c>
      <c r="CW27" s="87">
        <v>136268.01083801297</v>
      </c>
      <c r="CX27" s="87">
        <v>11.389446791305417</v>
      </c>
      <c r="CY27" s="87">
        <v>136575.97253698105</v>
      </c>
      <c r="CZ27" s="87">
        <v>11.274098101557158</v>
      </c>
      <c r="DA27" s="87">
        <v>136137.202445893</v>
      </c>
      <c r="DB27" s="87">
        <v>11.256288603815674</v>
      </c>
      <c r="DC27" s="87">
        <v>135768.70952684351</v>
      </c>
      <c r="DD27" s="87">
        <v>11.06863577068669</v>
      </c>
      <c r="DE27" s="87">
        <v>135873.85226917852</v>
      </c>
      <c r="DF27" s="87">
        <v>10.88617593007336</v>
      </c>
      <c r="DG27" s="87">
        <v>142758.63382848882</v>
      </c>
      <c r="DH27" s="87">
        <v>10.011359383444223</v>
      </c>
      <c r="DI27" s="87">
        <v>138786.45103770253</v>
      </c>
      <c r="DJ27" s="87">
        <v>9.7385957794759417</v>
      </c>
      <c r="DK27" s="87">
        <v>142120.99258990874</v>
      </c>
      <c r="DL27" s="87">
        <v>9.5871356703795207</v>
      </c>
      <c r="DM27" s="87">
        <v>143788.57937900993</v>
      </c>
      <c r="DN27" s="87">
        <v>9.1005919429313842</v>
      </c>
      <c r="DO27" s="87">
        <v>143706.12279920548</v>
      </c>
      <c r="DP27" s="87">
        <v>9.2353913112778478</v>
      </c>
      <c r="DQ27" s="87">
        <v>145597.93113204543</v>
      </c>
      <c r="DR27" s="87">
        <v>8.9377865572399795</v>
      </c>
      <c r="DS27" s="87">
        <v>150508.5633054965</v>
      </c>
      <c r="DT27" s="87">
        <v>8.6148593724497626</v>
      </c>
      <c r="DU27" s="87">
        <v>153645.38428925892</v>
      </c>
      <c r="DV27" s="87">
        <v>8.5043024596922887</v>
      </c>
      <c r="DW27" s="87">
        <v>156955.8692170438</v>
      </c>
      <c r="DX27" s="87">
        <v>8.4418785313765188</v>
      </c>
      <c r="DY27" s="87">
        <v>162138.42170559758</v>
      </c>
      <c r="DZ27" s="87">
        <v>8.2889842392741571</v>
      </c>
      <c r="EA27" s="87">
        <v>162865.79405173153</v>
      </c>
      <c r="EB27" s="87">
        <v>8.1912442433535482</v>
      </c>
      <c r="EC27" s="87">
        <v>166381.2900862745</v>
      </c>
      <c r="ED27" s="87">
        <v>8.1922177483331531</v>
      </c>
      <c r="EE27" s="87">
        <v>166896.63153549749</v>
      </c>
      <c r="EF27" s="87">
        <v>8.1678376372524539</v>
      </c>
      <c r="EG27" s="87">
        <v>170869.27729112445</v>
      </c>
      <c r="EH27" s="87">
        <v>8.2678833251580528</v>
      </c>
      <c r="EI27" s="87">
        <v>174968.72736639198</v>
      </c>
      <c r="EJ27" s="87">
        <v>8.2629448040508162</v>
      </c>
      <c r="EK27" s="87">
        <v>175620.86214769643</v>
      </c>
      <c r="EL27" s="87">
        <v>8.7864554405817721</v>
      </c>
      <c r="EM27" s="87">
        <v>174847.7833761324</v>
      </c>
      <c r="EN27" s="87">
        <v>8.9941586710004238</v>
      </c>
      <c r="EO27" s="87">
        <v>183298.57301524249</v>
      </c>
      <c r="EP27" s="87">
        <v>9.1218278628418918</v>
      </c>
      <c r="EQ27" s="87">
        <v>194101.43524023893</v>
      </c>
      <c r="ER27" s="87">
        <v>10.115590094922473</v>
      </c>
      <c r="ES27" s="87">
        <v>200286.15158372896</v>
      </c>
      <c r="ET27" s="87">
        <v>10.246068668390517</v>
      </c>
      <c r="EU27" s="87">
        <v>207142.3246365645</v>
      </c>
      <c r="EV27" s="87">
        <v>10.480261040663898</v>
      </c>
      <c r="EW27" s="87">
        <v>207889.59512419443</v>
      </c>
      <c r="EX27" s="87">
        <v>11.289826528304271</v>
      </c>
      <c r="EY27" s="87">
        <v>211393.93394117441</v>
      </c>
      <c r="EZ27" s="87">
        <v>11.360222066440311</v>
      </c>
      <c r="FA27" s="87">
        <v>212612.25060859454</v>
      </c>
      <c r="FB27" s="87">
        <v>11.369695388238288</v>
      </c>
      <c r="FC27" s="87">
        <v>215693.93163405446</v>
      </c>
      <c r="FD27" s="87">
        <v>11.848704209233171</v>
      </c>
      <c r="FE27" s="87">
        <v>217986.61679495449</v>
      </c>
      <c r="FF27" s="87">
        <v>11.946531570747057</v>
      </c>
      <c r="FG27" s="87">
        <v>216614.46828418458</v>
      </c>
      <c r="FH27" s="87">
        <v>12.055783350733478</v>
      </c>
      <c r="FI27" s="87">
        <v>219849.23769027455</v>
      </c>
      <c r="FJ27" s="87">
        <v>12.652965287811172</v>
      </c>
      <c r="FK27" s="87">
        <v>225515.86974524453</v>
      </c>
      <c r="FL27" s="87">
        <v>12.69775556582859</v>
      </c>
      <c r="FM27" s="87">
        <v>227409.53214896444</v>
      </c>
      <c r="FN27" s="87">
        <v>12.512603002002988</v>
      </c>
      <c r="FO27" s="87">
        <v>236602.15296791049</v>
      </c>
      <c r="FP27" s="87">
        <v>13.316081826246373</v>
      </c>
      <c r="FQ27" s="87">
        <v>238379.92842352038</v>
      </c>
    </row>
    <row r="28" spans="2:173" x14ac:dyDescent="0.5">
      <c r="B28" s="19">
        <v>5</v>
      </c>
      <c r="C28" s="25" t="s">
        <v>648</v>
      </c>
      <c r="D28" s="87">
        <v>11.63232299939229</v>
      </c>
      <c r="E28" s="87">
        <v>95602.051294764489</v>
      </c>
      <c r="F28" s="87">
        <v>9.5534250333285886</v>
      </c>
      <c r="G28" s="87">
        <v>123830.71851885697</v>
      </c>
      <c r="H28" s="87">
        <v>9.0350214130592423</v>
      </c>
      <c r="I28" s="87">
        <v>146439.43991156001</v>
      </c>
      <c r="J28" s="87">
        <v>8.1492884985692822</v>
      </c>
      <c r="K28" s="87">
        <v>160559.01095850705</v>
      </c>
      <c r="L28" s="87">
        <v>10.75023642321529</v>
      </c>
      <c r="M28" s="87">
        <v>198529.20798605005</v>
      </c>
      <c r="N28" s="87">
        <v>12.140684621949191</v>
      </c>
      <c r="O28" s="87">
        <v>237457.38584493793</v>
      </c>
      <c r="P28" s="87">
        <v>8.2895419321148243</v>
      </c>
      <c r="Q28" s="87">
        <v>164379.07596279451</v>
      </c>
      <c r="R28" s="87">
        <v>8.0752966201424758</v>
      </c>
      <c r="S28" s="87">
        <v>169478.54659539403</v>
      </c>
      <c r="T28" s="87">
        <v>7.896233508761882</v>
      </c>
      <c r="U28" s="87">
        <v>173831.18827435203</v>
      </c>
      <c r="V28" s="87">
        <v>8.2339841816745398</v>
      </c>
      <c r="W28" s="87">
        <v>178083.32654008697</v>
      </c>
      <c r="X28" s="87">
        <v>8.5126879517659066</v>
      </c>
      <c r="Y28" s="87">
        <v>179181.11259827443</v>
      </c>
      <c r="Z28" s="87">
        <v>8.8029046890653593</v>
      </c>
      <c r="AA28" s="87">
        <v>184764.95626117397</v>
      </c>
      <c r="AB28" s="87">
        <v>9.4910228344837169</v>
      </c>
      <c r="AC28" s="87">
        <v>205180.67177373177</v>
      </c>
      <c r="AD28" s="87">
        <v>9.9208595234243955</v>
      </c>
      <c r="AE28" s="87">
        <v>204171.78748418347</v>
      </c>
      <c r="AF28" s="87">
        <v>10.238788043606284</v>
      </c>
      <c r="AG28" s="87">
        <v>201334.02031285234</v>
      </c>
      <c r="AH28" s="87">
        <v>10.062250846796271</v>
      </c>
      <c r="AI28" s="87">
        <v>200345.06714085699</v>
      </c>
      <c r="AJ28" s="87">
        <v>10.633853285530806</v>
      </c>
      <c r="AK28" s="87">
        <v>197846.92246826403</v>
      </c>
      <c r="AL28" s="87">
        <v>10.75023642321529</v>
      </c>
      <c r="AM28" s="87">
        <v>198529.20798605005</v>
      </c>
      <c r="AN28" s="87">
        <v>10.953448218510108</v>
      </c>
      <c r="AO28" s="87">
        <v>202450.67634507088</v>
      </c>
      <c r="AP28" s="87">
        <v>11.033565613095599</v>
      </c>
      <c r="AQ28" s="87">
        <v>207052.21883300037</v>
      </c>
      <c r="AR28" s="87">
        <v>10.079277107716969</v>
      </c>
      <c r="AS28" s="87">
        <v>213809.68670105061</v>
      </c>
      <c r="AT28" s="87">
        <v>10.944304450656256</v>
      </c>
      <c r="AU28" s="87">
        <v>215960.65428102054</v>
      </c>
      <c r="AV28" s="87">
        <v>10.712328003037884</v>
      </c>
      <c r="AW28" s="87">
        <v>219378.37747896701</v>
      </c>
      <c r="AX28" s="87">
        <v>11.185091739455205</v>
      </c>
      <c r="AY28" s="87">
        <v>220581.78718060206</v>
      </c>
      <c r="AZ28" s="87">
        <v>11.343852286497789</v>
      </c>
      <c r="BA28" s="87">
        <v>223547.75478372173</v>
      </c>
      <c r="BB28" s="87">
        <v>11.43684088460833</v>
      </c>
      <c r="BC28" s="87">
        <v>220006.119498321</v>
      </c>
      <c r="BD28" s="87">
        <v>11.611592551122211</v>
      </c>
      <c r="BE28" s="87">
        <v>210075.91993361179</v>
      </c>
      <c r="BF28" s="87">
        <v>11.767142787725273</v>
      </c>
      <c r="BG28" s="87">
        <v>231436.36844864977</v>
      </c>
      <c r="BH28" s="87">
        <v>12.06076682673984</v>
      </c>
      <c r="BI28" s="87">
        <v>214289.30841935304</v>
      </c>
      <c r="BJ28" s="87">
        <v>12.140684621949191</v>
      </c>
      <c r="BK28" s="87">
        <v>237457.38584493793</v>
      </c>
      <c r="BL28" s="87">
        <v>11.926628218397152</v>
      </c>
      <c r="BM28" s="87">
        <v>232013.87801006404</v>
      </c>
      <c r="BN28" s="87">
        <v>11.88724630641449</v>
      </c>
      <c r="BO28" s="87">
        <v>260713.41706644965</v>
      </c>
      <c r="BP28" s="87">
        <v>11.682873536603488</v>
      </c>
      <c r="BQ28" s="87">
        <v>274822.02318287257</v>
      </c>
      <c r="BR28" s="87">
        <v>11.883668489930848</v>
      </c>
      <c r="BS28" s="87">
        <v>285312.4666919774</v>
      </c>
      <c r="BT28" s="87">
        <v>12.003567673589492</v>
      </c>
      <c r="BU28" s="87">
        <v>290640.63274847815</v>
      </c>
      <c r="BV28" s="87">
        <v>11.924431594021307</v>
      </c>
      <c r="BW28" s="87">
        <v>297216.01302599319</v>
      </c>
      <c r="BX28" s="87">
        <v>11.905916954434511</v>
      </c>
      <c r="BY28" s="87">
        <v>304097.14030109654</v>
      </c>
      <c r="BZ28" s="87">
        <v>11.843389561660507</v>
      </c>
      <c r="CA28" s="87">
        <v>300630.45879928657</v>
      </c>
      <c r="CB28" s="87">
        <v>11.773847202395896</v>
      </c>
      <c r="CC28" s="87">
        <v>306243.39005472464</v>
      </c>
      <c r="CD28" s="87">
        <v>11.736919276985398</v>
      </c>
      <c r="CE28" s="87">
        <v>306251.33371264284</v>
      </c>
      <c r="CF28" s="87">
        <v>11.715558324778286</v>
      </c>
      <c r="CG28" s="87">
        <v>306666.85401207558</v>
      </c>
      <c r="CH28" s="87">
        <v>11.752670522654794</v>
      </c>
      <c r="CI28" s="87">
        <v>304479.98981452355</v>
      </c>
      <c r="CJ28" s="87">
        <v>11.662712681265278</v>
      </c>
      <c r="CK28" s="87">
        <v>308819.44493000268</v>
      </c>
      <c r="CL28" s="87">
        <v>11.343479713600845</v>
      </c>
      <c r="CM28" s="87">
        <v>313491.34149153426</v>
      </c>
      <c r="CN28" s="87">
        <v>11.535449942114504</v>
      </c>
      <c r="CO28" s="87">
        <v>325749.67755869729</v>
      </c>
      <c r="CP28" s="87">
        <v>11.587683177960846</v>
      </c>
      <c r="CQ28" s="87">
        <v>330242.74569863774</v>
      </c>
      <c r="CR28" s="87">
        <v>11.474717712330499</v>
      </c>
      <c r="CS28" s="87">
        <v>332532.86155368795</v>
      </c>
      <c r="CT28" s="87">
        <v>11.508269670894084</v>
      </c>
      <c r="CU28" s="87">
        <v>338212.91956218809</v>
      </c>
      <c r="CV28" s="87">
        <v>11.405719687291793</v>
      </c>
      <c r="CW28" s="87">
        <v>340538.56316473603</v>
      </c>
      <c r="CX28" s="87">
        <v>11.378718742449562</v>
      </c>
      <c r="CY28" s="87">
        <v>344786.48372276028</v>
      </c>
      <c r="CZ28" s="87">
        <v>11.311849943580411</v>
      </c>
      <c r="DA28" s="87">
        <v>349982.3104782491</v>
      </c>
      <c r="DB28" s="87">
        <v>11.253584226882088</v>
      </c>
      <c r="DC28" s="87">
        <v>347544.2775801887</v>
      </c>
      <c r="DD28" s="87">
        <v>10.711182603519509</v>
      </c>
      <c r="DE28" s="87">
        <v>340411.31947914005</v>
      </c>
      <c r="DF28" s="87">
        <v>10.248276504318394</v>
      </c>
      <c r="DG28" s="87">
        <v>341968.1859464508</v>
      </c>
      <c r="DH28" s="87">
        <v>10.301767692891636</v>
      </c>
      <c r="DI28" s="87">
        <v>337393.74450093578</v>
      </c>
      <c r="DJ28" s="87">
        <v>10.016016286607169</v>
      </c>
      <c r="DK28" s="87">
        <v>340206.23533189052</v>
      </c>
      <c r="DL28" s="87">
        <v>9.5492776868940812</v>
      </c>
      <c r="DM28" s="87">
        <v>345507.96066211181</v>
      </c>
      <c r="DN28" s="87">
        <v>9.1270885064923561</v>
      </c>
      <c r="DO28" s="87">
        <v>347235.56592701538</v>
      </c>
      <c r="DP28" s="87">
        <v>9.0786035776887424</v>
      </c>
      <c r="DQ28" s="87">
        <v>343641.60980024666</v>
      </c>
      <c r="DR28" s="87">
        <v>8.7529688449939602</v>
      </c>
      <c r="DS28" s="87">
        <v>352212.08338594961</v>
      </c>
      <c r="DT28" s="87">
        <v>8.3760471005595356</v>
      </c>
      <c r="DU28" s="87">
        <v>359019.33292155608</v>
      </c>
      <c r="DV28" s="87">
        <v>8.271660697858561</v>
      </c>
      <c r="DW28" s="87">
        <v>362529.09141758323</v>
      </c>
      <c r="DX28" s="87">
        <v>8.3336474123978288</v>
      </c>
      <c r="DY28" s="87">
        <v>368675.25769097317</v>
      </c>
      <c r="DZ28" s="87">
        <v>8.0731218676702081</v>
      </c>
      <c r="EA28" s="87">
        <v>368631.92938154552</v>
      </c>
      <c r="EB28" s="87">
        <v>7.9544348936149119</v>
      </c>
      <c r="EC28" s="87">
        <v>372135.9853800236</v>
      </c>
      <c r="ED28" s="87">
        <v>7.961699655708756</v>
      </c>
      <c r="EE28" s="87">
        <v>379125.47257733805</v>
      </c>
      <c r="EF28" s="87">
        <v>7.9453319175022852</v>
      </c>
      <c r="EG28" s="87">
        <v>386387.43989087659</v>
      </c>
      <c r="EH28" s="87">
        <v>7.9743261904707712</v>
      </c>
      <c r="EI28" s="87">
        <v>398448.65893402247</v>
      </c>
      <c r="EJ28" s="87">
        <v>8.06824207788579</v>
      </c>
      <c r="EK28" s="87">
        <v>413083.287449961</v>
      </c>
      <c r="EL28" s="87">
        <v>8.4962425935504484</v>
      </c>
      <c r="EM28" s="87">
        <v>420625.22445452056</v>
      </c>
      <c r="EN28" s="87">
        <v>8.7891014497693121</v>
      </c>
      <c r="EO28" s="87">
        <v>430559.4147899861</v>
      </c>
      <c r="EP28" s="87">
        <v>9.0575858545928689</v>
      </c>
      <c r="EQ28" s="87">
        <v>457418.27849703503</v>
      </c>
      <c r="ER28" s="87">
        <v>9.9149157953922931</v>
      </c>
      <c r="ES28" s="87">
        <v>468795.74918316898</v>
      </c>
      <c r="ET28" s="87">
        <v>10.180919210309769</v>
      </c>
      <c r="EU28" s="87">
        <v>478545.40496906097</v>
      </c>
      <c r="EV28" s="87">
        <v>10.478949275065352</v>
      </c>
      <c r="EW28" s="87">
        <v>481888.58720483392</v>
      </c>
      <c r="EX28" s="87">
        <v>11.303140371018129</v>
      </c>
      <c r="EY28" s="87">
        <v>485566.68827207293</v>
      </c>
      <c r="EZ28" s="87">
        <v>11.447352423689171</v>
      </c>
      <c r="FA28" s="87">
        <v>484017.71069515694</v>
      </c>
      <c r="FB28" s="87">
        <v>11.487044588721742</v>
      </c>
      <c r="FC28" s="87">
        <v>474653.42696543189</v>
      </c>
      <c r="FD28" s="87">
        <v>11.890141395726792</v>
      </c>
      <c r="FE28" s="87">
        <v>491739.83926423197</v>
      </c>
      <c r="FF28" s="87">
        <v>11.978026211176914</v>
      </c>
      <c r="FG28" s="87">
        <v>499342.93833307317</v>
      </c>
      <c r="FH28" s="87">
        <v>12.07701263099568</v>
      </c>
      <c r="FI28" s="87">
        <v>509610.00496676279</v>
      </c>
      <c r="FJ28" s="87">
        <v>12.549592323000534</v>
      </c>
      <c r="FK28" s="87">
        <v>513665.65714883176</v>
      </c>
      <c r="FL28" s="87">
        <v>12.625965345639775</v>
      </c>
      <c r="FM28" s="87">
        <v>507957.58322771662</v>
      </c>
      <c r="FN28" s="87">
        <v>12.549594046899493</v>
      </c>
      <c r="FO28" s="87">
        <v>508438.9983065764</v>
      </c>
      <c r="FP28" s="87">
        <v>13.271569399526598</v>
      </c>
      <c r="FQ28" s="87">
        <v>507826.02994984033</v>
      </c>
    </row>
    <row r="29" spans="2:173" x14ac:dyDescent="0.5">
      <c r="B29" s="19">
        <v>6</v>
      </c>
      <c r="C29" s="25" t="s">
        <v>235</v>
      </c>
      <c r="D29" s="87">
        <v>12.633605134630383</v>
      </c>
      <c r="E29" s="87">
        <v>56541.709887299301</v>
      </c>
      <c r="F29" s="87">
        <v>11.059349145431199</v>
      </c>
      <c r="G29" s="87">
        <v>79993.064224118338</v>
      </c>
      <c r="H29" s="87">
        <v>9.8097750836608846</v>
      </c>
      <c r="I29" s="87">
        <v>112011.90479847419</v>
      </c>
      <c r="J29" s="87">
        <v>9.3811979855918679</v>
      </c>
      <c r="K29" s="87">
        <v>138218.97759808044</v>
      </c>
      <c r="L29" s="87">
        <v>11.534398140207617</v>
      </c>
      <c r="M29" s="87">
        <v>178777.16864725394</v>
      </c>
      <c r="N29" s="87">
        <v>12.638366983688426</v>
      </c>
      <c r="O29" s="87">
        <v>212355.17274960005</v>
      </c>
      <c r="P29" s="87">
        <v>9.3584482566347376</v>
      </c>
      <c r="Q29" s="87">
        <v>142122.65450609374</v>
      </c>
      <c r="R29" s="87">
        <v>9.2830852242902289</v>
      </c>
      <c r="S29" s="87">
        <v>146705.72483010209</v>
      </c>
      <c r="T29" s="87">
        <v>9.2431918455462672</v>
      </c>
      <c r="U29" s="87">
        <v>149448.15088086203</v>
      </c>
      <c r="V29" s="87">
        <v>9.3510130518001926</v>
      </c>
      <c r="W29" s="87">
        <v>151601.34610010206</v>
      </c>
      <c r="X29" s="87">
        <v>9.4994238902751551</v>
      </c>
      <c r="Y29" s="87">
        <v>154575.10331403371</v>
      </c>
      <c r="Z29" s="87">
        <v>9.6989238707666097</v>
      </c>
      <c r="AA29" s="87">
        <v>159914.73142865207</v>
      </c>
      <c r="AB29" s="87">
        <v>10.422348239059893</v>
      </c>
      <c r="AC29" s="87">
        <v>171413.88242828209</v>
      </c>
      <c r="AD29" s="87">
        <v>10.873453766245214</v>
      </c>
      <c r="AE29" s="87">
        <v>173374.92641963204</v>
      </c>
      <c r="AF29" s="87">
        <v>11.023642876955147</v>
      </c>
      <c r="AG29" s="87">
        <v>174812.986528062</v>
      </c>
      <c r="AH29" s="87">
        <v>11.144276244321036</v>
      </c>
      <c r="AI29" s="87">
        <v>176395.79521186877</v>
      </c>
      <c r="AJ29" s="87">
        <v>11.59331819000573</v>
      </c>
      <c r="AK29" s="87">
        <v>179038.02533164405</v>
      </c>
      <c r="AL29" s="87">
        <v>11.534398140207617</v>
      </c>
      <c r="AM29" s="87">
        <v>178777.16864725394</v>
      </c>
      <c r="AN29" s="87">
        <v>11.797446568976524</v>
      </c>
      <c r="AO29" s="87">
        <v>181267.46732659393</v>
      </c>
      <c r="AP29" s="87">
        <v>11.996513456122845</v>
      </c>
      <c r="AQ29" s="87">
        <v>183740.57057041206</v>
      </c>
      <c r="AR29" s="87">
        <v>11.454496461763664</v>
      </c>
      <c r="AS29" s="87">
        <v>186480.88433255412</v>
      </c>
      <c r="AT29" s="87">
        <v>11.874368918870971</v>
      </c>
      <c r="AU29" s="87">
        <v>187994.52344769172</v>
      </c>
      <c r="AV29" s="87">
        <v>11.705904799211075</v>
      </c>
      <c r="AW29" s="87">
        <v>194380.06940134175</v>
      </c>
      <c r="AX29" s="87">
        <v>11.997624113937524</v>
      </c>
      <c r="AY29" s="87">
        <v>197675.16631430172</v>
      </c>
      <c r="AZ29" s="87">
        <v>12.099670641804076</v>
      </c>
      <c r="BA29" s="87">
        <v>200243.78126229471</v>
      </c>
      <c r="BB29" s="87">
        <v>12.030093793398276</v>
      </c>
      <c r="BC29" s="87">
        <v>197357.86433300306</v>
      </c>
      <c r="BD29" s="87">
        <v>12.25990980504266</v>
      </c>
      <c r="BE29" s="87">
        <v>198097.85799291311</v>
      </c>
      <c r="BF29" s="87">
        <v>12.53055908673381</v>
      </c>
      <c r="BG29" s="87">
        <v>203686.63558521002</v>
      </c>
      <c r="BH29" s="87">
        <v>12.667681914072611</v>
      </c>
      <c r="BI29" s="87">
        <v>207614.71391037997</v>
      </c>
      <c r="BJ29" s="87">
        <v>12.638366983688426</v>
      </c>
      <c r="BK29" s="87">
        <v>212355.17274960005</v>
      </c>
      <c r="BL29" s="87">
        <v>12.652313982857381</v>
      </c>
      <c r="BM29" s="87">
        <v>217080.00164337008</v>
      </c>
      <c r="BN29" s="87">
        <v>12.291942634970729</v>
      </c>
      <c r="BO29" s="87">
        <v>226767.6566746498</v>
      </c>
      <c r="BP29" s="87">
        <v>12.264811563458494</v>
      </c>
      <c r="BQ29" s="87">
        <v>230053.41015983172</v>
      </c>
      <c r="BR29" s="87">
        <v>12.245867711430911</v>
      </c>
      <c r="BS29" s="87">
        <v>231115.0864225734</v>
      </c>
      <c r="BT29" s="87">
        <v>12.264209937564788</v>
      </c>
      <c r="BU29" s="87">
        <v>232806.23275282132</v>
      </c>
      <c r="BV29" s="87">
        <v>12.274814370407968</v>
      </c>
      <c r="BW29" s="87">
        <v>235960.12582044344</v>
      </c>
      <c r="BX29" s="87">
        <v>12.391666407530025</v>
      </c>
      <c r="BY29" s="87">
        <v>239038.72849932342</v>
      </c>
      <c r="BZ29" s="87">
        <v>12.319853065509857</v>
      </c>
      <c r="CA29" s="87">
        <v>242857.01859648759</v>
      </c>
      <c r="CB29" s="87">
        <v>12.532388762863429</v>
      </c>
      <c r="CC29" s="87">
        <v>242721.20549226072</v>
      </c>
      <c r="CD29" s="87">
        <v>12.470760334033645</v>
      </c>
      <c r="CE29" s="87">
        <v>246645.11898773903</v>
      </c>
      <c r="CF29" s="87">
        <v>12.433605464625067</v>
      </c>
      <c r="CG29" s="87">
        <v>249097.53871584384</v>
      </c>
      <c r="CH29" s="87">
        <v>12.434178642037084</v>
      </c>
      <c r="CI29" s="87">
        <v>251365.48012307691</v>
      </c>
      <c r="CJ29" s="87">
        <v>12.348612012076856</v>
      </c>
      <c r="CK29" s="87">
        <v>252550.37732365704</v>
      </c>
      <c r="CL29" s="87">
        <v>12.265275737254548</v>
      </c>
      <c r="CM29" s="87">
        <v>259061.7855341945</v>
      </c>
      <c r="CN29" s="87">
        <v>12.34239617807776</v>
      </c>
      <c r="CO29" s="87">
        <v>266296.29369388433</v>
      </c>
      <c r="CP29" s="87">
        <v>12.390223350503364</v>
      </c>
      <c r="CQ29" s="87">
        <v>268386.78974451631</v>
      </c>
      <c r="CR29" s="87">
        <v>12.369067261625972</v>
      </c>
      <c r="CS29" s="87">
        <v>274125.41092165653</v>
      </c>
      <c r="CT29" s="87">
        <v>12.336715946836602</v>
      </c>
      <c r="CU29" s="87">
        <v>277496.94603588455</v>
      </c>
      <c r="CV29" s="87">
        <v>12.293950555986035</v>
      </c>
      <c r="CW29" s="87">
        <v>279050.42523756757</v>
      </c>
      <c r="CX29" s="87">
        <v>12.247625692081476</v>
      </c>
      <c r="CY29" s="87">
        <v>285950.20699111576</v>
      </c>
      <c r="CZ29" s="87">
        <v>12.27091769820461</v>
      </c>
      <c r="DA29" s="87">
        <v>288005.58910842554</v>
      </c>
      <c r="DB29" s="87">
        <v>12.029102446932871</v>
      </c>
      <c r="DC29" s="87">
        <v>287005.02185204002</v>
      </c>
      <c r="DD29" s="87">
        <v>11.384018614077664</v>
      </c>
      <c r="DE29" s="87">
        <v>285240.61486754491</v>
      </c>
      <c r="DF29" s="87">
        <v>10.992663019115561</v>
      </c>
      <c r="DG29" s="87">
        <v>294292.47207939357</v>
      </c>
      <c r="DH29" s="87">
        <v>11.02353148629229</v>
      </c>
      <c r="DI29" s="87">
        <v>295341.18467154901</v>
      </c>
      <c r="DJ29" s="87">
        <v>10.876948753295508</v>
      </c>
      <c r="DK29" s="87">
        <v>291087.97606903047</v>
      </c>
      <c r="DL29" s="87">
        <v>10.601107879493439</v>
      </c>
      <c r="DM29" s="87">
        <v>300437.14098795253</v>
      </c>
      <c r="DN29" s="87">
        <v>10.290466030155809</v>
      </c>
      <c r="DO29" s="87">
        <v>307142.33780008962</v>
      </c>
      <c r="DP29" s="87">
        <v>10.203346068202304</v>
      </c>
      <c r="DQ29" s="87">
        <v>305985.06676981464</v>
      </c>
      <c r="DR29" s="87">
        <v>10.03493720596633</v>
      </c>
      <c r="DS29" s="87">
        <v>313541.86171308113</v>
      </c>
      <c r="DT29" s="87">
        <v>9.6093520797930161</v>
      </c>
      <c r="DU29" s="87">
        <v>317831.2639209262</v>
      </c>
      <c r="DV29" s="87">
        <v>9.5658225661886824</v>
      </c>
      <c r="DW29" s="87">
        <v>327420.5971805994</v>
      </c>
      <c r="DX29" s="87">
        <v>9.4689048008359151</v>
      </c>
      <c r="DY29" s="87">
        <v>332795.19335757819</v>
      </c>
      <c r="DZ29" s="87">
        <v>9.2825207655931248</v>
      </c>
      <c r="EA29" s="87">
        <v>340914.18783673376</v>
      </c>
      <c r="EB29" s="87">
        <v>9.2252079119036807</v>
      </c>
      <c r="EC29" s="87">
        <v>339601.38351147907</v>
      </c>
      <c r="ED29" s="87">
        <v>9.1666618837610852</v>
      </c>
      <c r="EE29" s="87">
        <v>354304.34720699792</v>
      </c>
      <c r="EF29" s="87">
        <v>9.1898771479024539</v>
      </c>
      <c r="EG29" s="87">
        <v>355863.82352909469</v>
      </c>
      <c r="EH29" s="87">
        <v>9.2696099862626813</v>
      </c>
      <c r="EI29" s="87">
        <v>359202.13067459653</v>
      </c>
      <c r="EJ29" s="87">
        <v>9.1157210427628765</v>
      </c>
      <c r="EK29" s="87">
        <v>223057.014033521</v>
      </c>
      <c r="EL29" s="87">
        <v>9.5720888339485644</v>
      </c>
      <c r="EM29" s="87">
        <v>194529.74924292916</v>
      </c>
      <c r="EN29" s="87">
        <v>9.5954873799411331</v>
      </c>
      <c r="EO29" s="87">
        <v>189542.90840048599</v>
      </c>
      <c r="EP29" s="87">
        <v>9.6802854172037254</v>
      </c>
      <c r="EQ29" s="87">
        <v>171339.41191646463</v>
      </c>
      <c r="ER29" s="87">
        <v>10.43044050782834</v>
      </c>
      <c r="ES29" s="87">
        <v>172625.18800433262</v>
      </c>
      <c r="ET29" s="87">
        <v>10.491437465294414</v>
      </c>
      <c r="EU29" s="87">
        <v>167603.33208866761</v>
      </c>
      <c r="EV29" s="87">
        <v>11.006164258823269</v>
      </c>
      <c r="EW29" s="87">
        <v>150745.35258826811</v>
      </c>
      <c r="EX29" s="87">
        <v>11.703693757467613</v>
      </c>
      <c r="EY29" s="87">
        <v>154512.76201920793</v>
      </c>
      <c r="EZ29" s="87">
        <v>11.766134491225749</v>
      </c>
      <c r="FA29" s="87">
        <v>168415.22225287702</v>
      </c>
      <c r="FB29" s="87">
        <v>11.756310403425864</v>
      </c>
      <c r="FC29" s="87">
        <v>154722.57597814788</v>
      </c>
      <c r="FD29" s="87">
        <v>12.361090095380428</v>
      </c>
      <c r="FE29" s="87">
        <v>150428.75623987397</v>
      </c>
      <c r="FF29" s="87">
        <v>12.506115265807169</v>
      </c>
      <c r="FG29" s="87">
        <v>154762.9353720379</v>
      </c>
      <c r="FH29" s="87">
        <v>12.603211197460674</v>
      </c>
      <c r="FI29" s="87">
        <v>156111.57199159701</v>
      </c>
      <c r="FJ29" s="87">
        <v>13.080752638924691</v>
      </c>
      <c r="FK29" s="87">
        <v>157476.34588179912</v>
      </c>
      <c r="FL29" s="87">
        <v>13.154464500155665</v>
      </c>
      <c r="FM29" s="87">
        <v>159160.72542151919</v>
      </c>
      <c r="FN29" s="87">
        <v>12.768426537103846</v>
      </c>
      <c r="FO29" s="87">
        <v>158623.24300670007</v>
      </c>
      <c r="FP29" s="87">
        <v>13.851728392076961</v>
      </c>
      <c r="FQ29" s="87">
        <v>160037.29942210895</v>
      </c>
    </row>
    <row r="30" spans="2:173" x14ac:dyDescent="0.5">
      <c r="B30" s="19">
        <v>7</v>
      </c>
      <c r="C30" s="25" t="s">
        <v>236</v>
      </c>
      <c r="D30" s="87">
        <v>11.744306236289333</v>
      </c>
      <c r="E30" s="87">
        <v>14375.431176902028</v>
      </c>
      <c r="F30" s="87">
        <v>10.599393056606937</v>
      </c>
      <c r="G30" s="87">
        <v>19545.601177240027</v>
      </c>
      <c r="H30" s="87">
        <v>9.7346897871098896</v>
      </c>
      <c r="I30" s="87">
        <v>26599.285221409995</v>
      </c>
      <c r="J30" s="87">
        <v>9.2747637620351817</v>
      </c>
      <c r="K30" s="87">
        <v>37890.163659860009</v>
      </c>
      <c r="L30" s="87">
        <v>10.316227752563018</v>
      </c>
      <c r="M30" s="87">
        <v>59344.923141030027</v>
      </c>
      <c r="N30" s="87">
        <v>11.426017252043234</v>
      </c>
      <c r="O30" s="87">
        <v>81900.595712659997</v>
      </c>
      <c r="P30" s="87">
        <v>9.1794393141641653</v>
      </c>
      <c r="Q30" s="87">
        <v>39369.509987750003</v>
      </c>
      <c r="R30" s="87">
        <v>9.188168392906837</v>
      </c>
      <c r="S30" s="87">
        <v>40103.023096470031</v>
      </c>
      <c r="T30" s="87">
        <v>9.0649465220578946</v>
      </c>
      <c r="U30" s="87">
        <v>41226.637004470023</v>
      </c>
      <c r="V30" s="87">
        <v>9.1464495982616576</v>
      </c>
      <c r="W30" s="87">
        <v>42380.592811999988</v>
      </c>
      <c r="X30" s="87">
        <v>9.180068432871094</v>
      </c>
      <c r="Y30" s="87">
        <v>43141.348815919991</v>
      </c>
      <c r="Z30" s="87">
        <v>9.4152749616795024</v>
      </c>
      <c r="AA30" s="87">
        <v>46296.485153770001</v>
      </c>
      <c r="AB30" s="87">
        <v>9.7477322117179384</v>
      </c>
      <c r="AC30" s="87">
        <v>51027.331462646885</v>
      </c>
      <c r="AD30" s="87">
        <v>9.9589485767414399</v>
      </c>
      <c r="AE30" s="87">
        <v>51354.739883310001</v>
      </c>
      <c r="AF30" s="87">
        <v>9.9421132897383035</v>
      </c>
      <c r="AG30" s="87">
        <v>54227.129183019992</v>
      </c>
      <c r="AH30" s="87">
        <v>9.6407853336439224</v>
      </c>
      <c r="AI30" s="87">
        <v>54896.120095880018</v>
      </c>
      <c r="AJ30" s="87">
        <v>10.140010783614972</v>
      </c>
      <c r="AK30" s="87">
        <v>55971.553068460002</v>
      </c>
      <c r="AL30" s="87">
        <v>10.316227752563018</v>
      </c>
      <c r="AM30" s="87">
        <v>59344.923141030027</v>
      </c>
      <c r="AN30" s="87">
        <v>10.597913457340928</v>
      </c>
      <c r="AO30" s="87">
        <v>60181.914339950017</v>
      </c>
      <c r="AP30" s="87">
        <v>10.710358972472237</v>
      </c>
      <c r="AQ30" s="87">
        <v>61365.992018830031</v>
      </c>
      <c r="AR30" s="87">
        <v>9.709896587032663</v>
      </c>
      <c r="AS30" s="87">
        <v>62989.535081850001</v>
      </c>
      <c r="AT30" s="87">
        <v>10.726375521093948</v>
      </c>
      <c r="AU30" s="87">
        <v>62291.410201230021</v>
      </c>
      <c r="AV30" s="87">
        <v>10.382998296462853</v>
      </c>
      <c r="AW30" s="87">
        <v>65823.477602280007</v>
      </c>
      <c r="AX30" s="87">
        <v>10.855238813083032</v>
      </c>
      <c r="AY30" s="87">
        <v>67629.474985320005</v>
      </c>
      <c r="AZ30" s="87">
        <v>10.870436687925087</v>
      </c>
      <c r="BA30" s="87">
        <v>68895.019996599978</v>
      </c>
      <c r="BB30" s="87">
        <v>10.984533699199224</v>
      </c>
      <c r="BC30" s="87">
        <v>69714.016764830012</v>
      </c>
      <c r="BD30" s="87">
        <v>11.161836303895182</v>
      </c>
      <c r="BE30" s="87">
        <v>68020.384938830015</v>
      </c>
      <c r="BF30" s="87">
        <v>11.241299116936396</v>
      </c>
      <c r="BG30" s="87">
        <v>75625.657387569998</v>
      </c>
      <c r="BH30" s="87">
        <v>11.460257609377233</v>
      </c>
      <c r="BI30" s="87">
        <v>72720.984264630024</v>
      </c>
      <c r="BJ30" s="87">
        <v>11.426017252043234</v>
      </c>
      <c r="BK30" s="87">
        <v>81900.595712659997</v>
      </c>
      <c r="BL30" s="87">
        <v>11.518230915298091</v>
      </c>
      <c r="BM30" s="87">
        <v>77145.980600040028</v>
      </c>
      <c r="BN30" s="87">
        <v>11.415003063253684</v>
      </c>
      <c r="BO30" s="87">
        <v>84848.490870184993</v>
      </c>
      <c r="BP30" s="87">
        <v>11.512397451308679</v>
      </c>
      <c r="BQ30" s="87">
        <v>89570.265369804023</v>
      </c>
      <c r="BR30" s="87">
        <v>11.423725731957637</v>
      </c>
      <c r="BS30" s="87">
        <v>90448.757028790016</v>
      </c>
      <c r="BT30" s="87">
        <v>11.419750001328392</v>
      </c>
      <c r="BU30" s="87">
        <v>91675.639317419991</v>
      </c>
      <c r="BV30" s="87">
        <v>11.44256292155349</v>
      </c>
      <c r="BW30" s="87">
        <v>94499.666544479987</v>
      </c>
      <c r="BX30" s="87">
        <v>11.434073391666956</v>
      </c>
      <c r="BY30" s="87">
        <v>96833.092983090042</v>
      </c>
      <c r="BZ30" s="87">
        <v>11.26201526792504</v>
      </c>
      <c r="CA30" s="87">
        <v>98737.870232530026</v>
      </c>
      <c r="CB30" s="87">
        <v>11.211938536601759</v>
      </c>
      <c r="CC30" s="87">
        <v>102175.5972532</v>
      </c>
      <c r="CD30" s="87">
        <v>11.191610528772493</v>
      </c>
      <c r="CE30" s="87">
        <v>104026.13376373998</v>
      </c>
      <c r="CF30" s="87">
        <v>11.31396179506334</v>
      </c>
      <c r="CG30" s="87">
        <v>113348.91785416001</v>
      </c>
      <c r="CH30" s="87">
        <v>11.31728354514131</v>
      </c>
      <c r="CI30" s="87">
        <v>117636.98102927001</v>
      </c>
      <c r="CJ30" s="87">
        <v>11.303561788512749</v>
      </c>
      <c r="CK30" s="87">
        <v>120532.23832152999</v>
      </c>
      <c r="CL30" s="87">
        <v>11.288603321015628</v>
      </c>
      <c r="CM30" s="87">
        <v>122137.75096436001</v>
      </c>
      <c r="CN30" s="87">
        <v>11.300812024104912</v>
      </c>
      <c r="CO30" s="87">
        <v>126667.60464941297</v>
      </c>
      <c r="CP30" s="87">
        <v>11.313044354459462</v>
      </c>
      <c r="CQ30" s="87">
        <v>127608.69531588</v>
      </c>
      <c r="CR30" s="87">
        <v>11.306165714741748</v>
      </c>
      <c r="CS30" s="87">
        <v>130778.46958723002</v>
      </c>
      <c r="CT30" s="87">
        <v>11.300964233752296</v>
      </c>
      <c r="CU30" s="87">
        <v>132396.03748658003</v>
      </c>
      <c r="CV30" s="87">
        <v>11.276470103443286</v>
      </c>
      <c r="CW30" s="87">
        <v>135058.29863809</v>
      </c>
      <c r="CX30" s="87">
        <v>11.343267692945181</v>
      </c>
      <c r="CY30" s="87">
        <v>139523.06906129298</v>
      </c>
      <c r="CZ30" s="87">
        <v>11.227675154034154</v>
      </c>
      <c r="DA30" s="87">
        <v>143440.41183029005</v>
      </c>
      <c r="DB30" s="87">
        <v>11.102195166437932</v>
      </c>
      <c r="DC30" s="87">
        <v>144390.54268891006</v>
      </c>
      <c r="DD30" s="87">
        <v>10.86879719350736</v>
      </c>
      <c r="DE30" s="87">
        <v>146971.57004533996</v>
      </c>
      <c r="DF30" s="87">
        <v>10.460840338781187</v>
      </c>
      <c r="DG30" s="87">
        <v>153061.09282716303</v>
      </c>
      <c r="DH30" s="87">
        <v>10.749750191177171</v>
      </c>
      <c r="DI30" s="87">
        <v>158824.37354939303</v>
      </c>
      <c r="DJ30" s="87">
        <v>10.56119858072196</v>
      </c>
      <c r="DK30" s="87">
        <v>161153.61716904296</v>
      </c>
      <c r="DL30" s="87">
        <v>9.8832831357738282</v>
      </c>
      <c r="DM30" s="87">
        <v>165656.349464923</v>
      </c>
      <c r="DN30" s="87">
        <v>9.7566743774933045</v>
      </c>
      <c r="DO30" s="87">
        <v>167218.23608147303</v>
      </c>
      <c r="DP30" s="87">
        <v>9.578035203456178</v>
      </c>
      <c r="DQ30" s="87">
        <v>166898.41592608296</v>
      </c>
      <c r="DR30" s="87">
        <v>9.1110520036094638</v>
      </c>
      <c r="DS30" s="87">
        <v>171142.703496103</v>
      </c>
      <c r="DT30" s="87">
        <v>8.9023135761767058</v>
      </c>
      <c r="DU30" s="87">
        <v>173242.44818890592</v>
      </c>
      <c r="DV30" s="87">
        <v>8.770496651773021</v>
      </c>
      <c r="DW30" s="87">
        <v>178049.47878468595</v>
      </c>
      <c r="DX30" s="87">
        <v>8.6179540709073432</v>
      </c>
      <c r="DY30" s="87">
        <v>185859.95047101</v>
      </c>
      <c r="DZ30" s="87">
        <v>8.4429837403631485</v>
      </c>
      <c r="EA30" s="87">
        <v>187746.111922843</v>
      </c>
      <c r="EB30" s="87">
        <v>8.3587113202478491</v>
      </c>
      <c r="EC30" s="87">
        <v>190753.68088886296</v>
      </c>
      <c r="ED30" s="87">
        <v>8.1949432079107307</v>
      </c>
      <c r="EE30" s="87">
        <v>199484.94652591302</v>
      </c>
      <c r="EF30" s="87">
        <v>8.1452228413446743</v>
      </c>
      <c r="EG30" s="87">
        <v>201824.22761930601</v>
      </c>
      <c r="EH30" s="87">
        <v>8.0928809741680467</v>
      </c>
      <c r="EI30" s="87">
        <v>205647.45823952596</v>
      </c>
      <c r="EJ30" s="87">
        <v>8.0703811628826276</v>
      </c>
      <c r="EK30" s="87">
        <v>210600.04465162603</v>
      </c>
      <c r="EL30" s="87">
        <v>8.2016049358063583</v>
      </c>
      <c r="EM30" s="87">
        <v>211338.31096969603</v>
      </c>
      <c r="EN30" s="87">
        <v>8.4678048989107353</v>
      </c>
      <c r="EO30" s="87">
        <v>212378.737025696</v>
      </c>
      <c r="EP30" s="87">
        <v>8.6010224671256328</v>
      </c>
      <c r="EQ30" s="87">
        <v>218011.794590056</v>
      </c>
      <c r="ER30" s="87">
        <v>9.0471664311327462</v>
      </c>
      <c r="ES30" s="87">
        <v>219567.02370999602</v>
      </c>
      <c r="ET30" s="87">
        <v>9.1989817648207772</v>
      </c>
      <c r="EU30" s="87">
        <v>220057.85349580602</v>
      </c>
      <c r="EV30" s="87">
        <v>9.5104539540389155</v>
      </c>
      <c r="EW30" s="87">
        <v>224534.96782339309</v>
      </c>
      <c r="EX30" s="87">
        <v>9.9413513733129655</v>
      </c>
      <c r="EY30" s="87">
        <v>229094.998760266</v>
      </c>
      <c r="EZ30" s="87">
        <v>10.076572160985803</v>
      </c>
      <c r="FA30" s="87">
        <v>229411.77590337599</v>
      </c>
      <c r="FB30" s="87">
        <v>10.198411867097622</v>
      </c>
      <c r="FC30" s="87">
        <v>235149.09787377602</v>
      </c>
      <c r="FD30" s="87">
        <v>10.569649851863971</v>
      </c>
      <c r="FE30" s="87">
        <v>238597.41257243603</v>
      </c>
      <c r="FF30" s="87">
        <v>10.684407364435923</v>
      </c>
      <c r="FG30" s="87">
        <v>238350.96848013296</v>
      </c>
      <c r="FH30" s="87">
        <v>10.764347671889135</v>
      </c>
      <c r="FI30" s="87">
        <v>243726.71991258601</v>
      </c>
      <c r="FJ30" s="87">
        <v>11.022716326810821</v>
      </c>
      <c r="FK30" s="87">
        <v>245413.92711733602</v>
      </c>
      <c r="FL30" s="87">
        <v>11.037709410025403</v>
      </c>
      <c r="FM30" s="87">
        <v>248542.85509546602</v>
      </c>
      <c r="FN30" s="87">
        <v>11.103030891503233</v>
      </c>
      <c r="FO30" s="87">
        <v>260432.72610138607</v>
      </c>
      <c r="FP30" s="87">
        <v>11.573459233393045</v>
      </c>
      <c r="FQ30" s="87">
        <v>264675.70428483299</v>
      </c>
    </row>
    <row r="31" spans="2:173" ht="31.5" x14ac:dyDescent="0.5">
      <c r="B31" s="246">
        <v>8</v>
      </c>
      <c r="C31" s="250" t="s">
        <v>649</v>
      </c>
      <c r="D31" s="87">
        <v>12.156940022858997</v>
      </c>
      <c r="E31" s="87">
        <v>8421.0670027765991</v>
      </c>
      <c r="F31" s="87">
        <v>10.096682583369745</v>
      </c>
      <c r="G31" s="87">
        <v>9997.1337836490002</v>
      </c>
      <c r="H31" s="87">
        <v>9.8718367639483446</v>
      </c>
      <c r="I31" s="87">
        <v>11318.761406119998</v>
      </c>
      <c r="J31" s="87">
        <v>8.6849822816070734</v>
      </c>
      <c r="K31" s="87">
        <v>15660.47049238</v>
      </c>
      <c r="L31" s="87">
        <v>10.971107913643028</v>
      </c>
      <c r="M31" s="87">
        <v>22346.922095973005</v>
      </c>
      <c r="N31" s="87">
        <v>12.350449994209605</v>
      </c>
      <c r="O31" s="87">
        <v>28966.365449400011</v>
      </c>
      <c r="P31" s="87">
        <v>8.5594389161297428</v>
      </c>
      <c r="Q31" s="87">
        <v>15865.424748768826</v>
      </c>
      <c r="R31" s="87">
        <v>8.5195852662534186</v>
      </c>
      <c r="S31" s="87">
        <v>16267.56710845083</v>
      </c>
      <c r="T31" s="87">
        <v>8.2047377932499437</v>
      </c>
      <c r="U31" s="87">
        <v>17317.937229800998</v>
      </c>
      <c r="V31" s="87">
        <v>8.4473824597236131</v>
      </c>
      <c r="W31" s="87">
        <v>17635.572852497</v>
      </c>
      <c r="X31" s="87">
        <v>8.8425157093037505</v>
      </c>
      <c r="Y31" s="87">
        <v>17995.185434786505</v>
      </c>
      <c r="Z31" s="87">
        <v>9.1803994056614204</v>
      </c>
      <c r="AA31" s="87">
        <v>18648.808672640997</v>
      </c>
      <c r="AB31" s="87">
        <v>9.7555750908003844</v>
      </c>
      <c r="AC31" s="87">
        <v>19735.999672543818</v>
      </c>
      <c r="AD31" s="87">
        <v>10.242570421481368</v>
      </c>
      <c r="AE31" s="87">
        <v>19996.141278870498</v>
      </c>
      <c r="AF31" s="87">
        <v>10.486407611556235</v>
      </c>
      <c r="AG31" s="87">
        <v>20434.102079333919</v>
      </c>
      <c r="AH31" s="87">
        <v>10.420063365163989</v>
      </c>
      <c r="AI31" s="87">
        <v>20883.421133327924</v>
      </c>
      <c r="AJ31" s="87">
        <v>10.936916860861407</v>
      </c>
      <c r="AK31" s="87">
        <v>21260.373836850005</v>
      </c>
      <c r="AL31" s="87">
        <v>10.971107913643028</v>
      </c>
      <c r="AM31" s="87">
        <v>22346.922095973005</v>
      </c>
      <c r="AN31" s="87">
        <v>11.148114999535414</v>
      </c>
      <c r="AO31" s="87">
        <v>22951.873772712002</v>
      </c>
      <c r="AP31" s="87">
        <v>11.350384014262858</v>
      </c>
      <c r="AQ31" s="87">
        <v>23316.280673240995</v>
      </c>
      <c r="AR31" s="87">
        <v>11.287040757052759</v>
      </c>
      <c r="AS31" s="87">
        <v>24441.322892407996</v>
      </c>
      <c r="AT31" s="87">
        <v>11.628173192345454</v>
      </c>
      <c r="AU31" s="87">
        <v>24670.840246781492</v>
      </c>
      <c r="AV31" s="87">
        <v>11.238527163631773</v>
      </c>
      <c r="AW31" s="87">
        <v>24833.017706289</v>
      </c>
      <c r="AX31" s="87">
        <v>11.556158780916356</v>
      </c>
      <c r="AY31" s="87">
        <v>25228.669451508962</v>
      </c>
      <c r="AZ31" s="87">
        <v>11.630811686387259</v>
      </c>
      <c r="BA31" s="87">
        <v>25736.86220158697</v>
      </c>
      <c r="BB31" s="87">
        <v>11.771616938912654</v>
      </c>
      <c r="BC31" s="87">
        <v>25783.078781696004</v>
      </c>
      <c r="BD31" s="87">
        <v>11.849255281692269</v>
      </c>
      <c r="BE31" s="87">
        <v>26353.875847060004</v>
      </c>
      <c r="BF31" s="87">
        <v>12.193306882830006</v>
      </c>
      <c r="BG31" s="87">
        <v>27790.943211818001</v>
      </c>
      <c r="BH31" s="87">
        <v>12.344359362823004</v>
      </c>
      <c r="BI31" s="87">
        <v>27370.591567970001</v>
      </c>
      <c r="BJ31" s="87">
        <v>12.350449994209605</v>
      </c>
      <c r="BK31" s="87">
        <v>28966.365449400011</v>
      </c>
      <c r="BL31" s="87">
        <v>12.261957829703533</v>
      </c>
      <c r="BM31" s="87">
        <v>27784.403166849999</v>
      </c>
      <c r="BN31" s="87">
        <v>12.277385271071978</v>
      </c>
      <c r="BO31" s="87">
        <v>27845.524421109996</v>
      </c>
      <c r="BP31" s="87">
        <v>12.354160883650989</v>
      </c>
      <c r="BQ31" s="87">
        <v>29189.28189666001</v>
      </c>
      <c r="BR31" s="87">
        <v>12.211022140071796</v>
      </c>
      <c r="BS31" s="87">
        <v>31298.560334799997</v>
      </c>
      <c r="BT31" s="87">
        <v>12.388893465060962</v>
      </c>
      <c r="BU31" s="87">
        <v>31450.839730438001</v>
      </c>
      <c r="BV31" s="87">
        <v>12.282685320298317</v>
      </c>
      <c r="BW31" s="87">
        <v>33449.926123059995</v>
      </c>
      <c r="BX31" s="87">
        <v>12.363006745591543</v>
      </c>
      <c r="BY31" s="87">
        <v>33255.774882410027</v>
      </c>
      <c r="BZ31" s="87">
        <v>12.301750024009754</v>
      </c>
      <c r="CA31" s="87">
        <v>33680.725865780005</v>
      </c>
      <c r="CB31" s="87">
        <v>12.208564577307161</v>
      </c>
      <c r="CC31" s="87">
        <v>32939.203602490001</v>
      </c>
      <c r="CD31" s="87">
        <v>12.249129762682918</v>
      </c>
      <c r="CE31" s="87">
        <v>32068.22038706001</v>
      </c>
      <c r="CF31" s="87">
        <v>12.212258321794575</v>
      </c>
      <c r="CG31" s="87">
        <v>32009.231959610006</v>
      </c>
      <c r="CH31" s="87">
        <v>12.164704262732362</v>
      </c>
      <c r="CI31" s="87">
        <v>31525.828515575002</v>
      </c>
      <c r="CJ31" s="87">
        <v>12.092230744505191</v>
      </c>
      <c r="CK31" s="87">
        <v>30465.860970214995</v>
      </c>
      <c r="CL31" s="87">
        <v>11.982307321127781</v>
      </c>
      <c r="CM31" s="87">
        <v>30661.230665769999</v>
      </c>
      <c r="CN31" s="87">
        <v>11.895979863565032</v>
      </c>
      <c r="CO31" s="87">
        <v>31748.346625999999</v>
      </c>
      <c r="CP31" s="87">
        <v>12.050275787924804</v>
      </c>
      <c r="CQ31" s="87">
        <v>32010.052139105501</v>
      </c>
      <c r="CR31" s="87">
        <v>11.951453830445287</v>
      </c>
      <c r="CS31" s="87">
        <v>33729.454642720004</v>
      </c>
      <c r="CT31" s="87">
        <v>11.992024751450646</v>
      </c>
      <c r="CU31" s="87">
        <v>34687.114029955992</v>
      </c>
      <c r="CV31" s="87">
        <v>11.864888566740534</v>
      </c>
      <c r="CW31" s="87">
        <v>34456.702940345996</v>
      </c>
      <c r="CX31" s="87">
        <v>11.924909488680015</v>
      </c>
      <c r="CY31" s="87">
        <v>35209.900193555193</v>
      </c>
      <c r="CZ31" s="87">
        <v>11.916630143249506</v>
      </c>
      <c r="DA31" s="87">
        <v>36771.995988907191</v>
      </c>
      <c r="DB31" s="87">
        <v>11.739304821957241</v>
      </c>
      <c r="DC31" s="87">
        <v>39262.220796942689</v>
      </c>
      <c r="DD31" s="87">
        <v>11.197048231002579</v>
      </c>
      <c r="DE31" s="87">
        <v>39909.640368742992</v>
      </c>
      <c r="DF31" s="87">
        <v>10.732871532744735</v>
      </c>
      <c r="DG31" s="87">
        <v>40702.61534051448</v>
      </c>
      <c r="DH31" s="87">
        <v>10.492472137405244</v>
      </c>
      <c r="DI31" s="87">
        <v>40250.665183441699</v>
      </c>
      <c r="DJ31" s="87">
        <v>10.244178319340953</v>
      </c>
      <c r="DK31" s="87">
        <v>40709.533747269008</v>
      </c>
      <c r="DL31" s="87">
        <v>9.9735027848240527</v>
      </c>
      <c r="DM31" s="87">
        <v>43876.257473115009</v>
      </c>
      <c r="DN31" s="87">
        <v>9.6391065251216723</v>
      </c>
      <c r="DO31" s="87">
        <v>43020.128639866198</v>
      </c>
      <c r="DP31" s="87">
        <v>9.3593738005623326</v>
      </c>
      <c r="DQ31" s="87">
        <v>42960.442807196203</v>
      </c>
      <c r="DR31" s="87">
        <v>9.0733877553094384</v>
      </c>
      <c r="DS31" s="87">
        <v>47866.725264415181</v>
      </c>
      <c r="DT31" s="87">
        <v>8.7873505309567896</v>
      </c>
      <c r="DU31" s="87">
        <v>49565.790608898482</v>
      </c>
      <c r="DV31" s="87">
        <v>8.6735812231972922</v>
      </c>
      <c r="DW31" s="87">
        <v>49508.257774710983</v>
      </c>
      <c r="DX31" s="87">
        <v>8.6075815563376725</v>
      </c>
      <c r="DY31" s="87">
        <v>52720.684377332007</v>
      </c>
      <c r="DZ31" s="87">
        <v>8.4634160162395968</v>
      </c>
      <c r="EA31" s="87">
        <v>54017.550355685991</v>
      </c>
      <c r="EB31" s="87">
        <v>8.3911674827853115</v>
      </c>
      <c r="EC31" s="87">
        <v>54871.609387318014</v>
      </c>
      <c r="ED31" s="87">
        <v>8.3904132806129379</v>
      </c>
      <c r="EE31" s="87">
        <v>53835.023090872019</v>
      </c>
      <c r="EF31" s="87">
        <v>8.4536630161076278</v>
      </c>
      <c r="EG31" s="87">
        <v>57638.28501019752</v>
      </c>
      <c r="EH31" s="87">
        <v>8.4896781614252568</v>
      </c>
      <c r="EI31" s="87">
        <v>60085.249608516009</v>
      </c>
      <c r="EJ31" s="87">
        <v>8.5045752121482856</v>
      </c>
      <c r="EK31" s="87">
        <v>63632.928787736993</v>
      </c>
      <c r="EL31" s="87">
        <v>8.9475872928769036</v>
      </c>
      <c r="EM31" s="87">
        <v>64901.914267149994</v>
      </c>
      <c r="EN31" s="87">
        <v>9.2341891199627231</v>
      </c>
      <c r="EO31" s="87">
        <v>67616.544146229993</v>
      </c>
      <c r="EP31" s="87">
        <v>9.419828581536617</v>
      </c>
      <c r="EQ31" s="87">
        <v>69575.938383809989</v>
      </c>
      <c r="ER31" s="87">
        <v>10.394858326964737</v>
      </c>
      <c r="ES31" s="87">
        <v>70452.664423349983</v>
      </c>
      <c r="ET31" s="87">
        <v>10.692402391616916</v>
      </c>
      <c r="EU31" s="87">
        <v>70383.896683409999</v>
      </c>
      <c r="EV31" s="87">
        <v>10.916373386597696</v>
      </c>
      <c r="EW31" s="87">
        <v>71603.456056024021</v>
      </c>
      <c r="EX31" s="87">
        <v>11.630984730968235</v>
      </c>
      <c r="EY31" s="87">
        <v>72803.220350864023</v>
      </c>
      <c r="EZ31" s="87">
        <v>11.733688197427499</v>
      </c>
      <c r="FA31" s="87">
        <v>73655.614376034006</v>
      </c>
      <c r="FB31" s="87">
        <v>11.769868540097375</v>
      </c>
      <c r="FC31" s="87">
        <v>69642.690515694005</v>
      </c>
      <c r="FD31" s="87">
        <v>12.214452452832804</v>
      </c>
      <c r="FE31" s="87">
        <v>70913.14758918999</v>
      </c>
      <c r="FF31" s="87">
        <v>12.318272875575881</v>
      </c>
      <c r="FG31" s="87">
        <v>71069.46579314</v>
      </c>
      <c r="FH31" s="87">
        <v>12.430581492093252</v>
      </c>
      <c r="FI31" s="87">
        <v>72347.212866290007</v>
      </c>
      <c r="FJ31" s="87">
        <v>12.754745112525239</v>
      </c>
      <c r="FK31" s="87">
        <v>72820.510388009992</v>
      </c>
      <c r="FL31" s="87">
        <v>13.032807451462878</v>
      </c>
      <c r="FM31" s="87">
        <v>72475.974681799999</v>
      </c>
      <c r="FN31" s="87">
        <v>12.819221620205148</v>
      </c>
      <c r="FO31" s="87">
        <v>73664.403846179979</v>
      </c>
      <c r="FP31" s="87">
        <v>13.692308376337929</v>
      </c>
      <c r="FQ31" s="87">
        <v>73439.466804030017</v>
      </c>
    </row>
    <row r="32" spans="2:173" x14ac:dyDescent="0.5">
      <c r="B32" s="246">
        <v>9</v>
      </c>
      <c r="C32" s="25" t="s">
        <v>238</v>
      </c>
      <c r="D32" s="87">
        <v>12.461227862940877</v>
      </c>
      <c r="E32" s="87">
        <v>20175.996991661999</v>
      </c>
      <c r="F32" s="87">
        <v>10.686477432649173</v>
      </c>
      <c r="G32" s="87">
        <v>23365.220888444503</v>
      </c>
      <c r="H32" s="87">
        <v>9.8686226260735115</v>
      </c>
      <c r="I32" s="87">
        <v>25074.979855894901</v>
      </c>
      <c r="J32" s="87">
        <v>9.2248533554122822</v>
      </c>
      <c r="K32" s="87">
        <v>39505.080789378197</v>
      </c>
      <c r="L32" s="87">
        <v>11.826222403515349</v>
      </c>
      <c r="M32" s="87">
        <v>51552.625141054988</v>
      </c>
      <c r="N32" s="87">
        <v>12.954880531163269</v>
      </c>
      <c r="O32" s="87">
        <v>55572.995420386011</v>
      </c>
      <c r="P32" s="87">
        <v>9.2604141168513152</v>
      </c>
      <c r="Q32" s="87">
        <v>41163.443291888187</v>
      </c>
      <c r="R32" s="87">
        <v>9.1397113411622701</v>
      </c>
      <c r="S32" s="87">
        <v>43464.62004538819</v>
      </c>
      <c r="T32" s="87">
        <v>9.1167834967138663</v>
      </c>
      <c r="U32" s="87">
        <v>44881.637032118197</v>
      </c>
      <c r="V32" s="87">
        <v>9.3066435644869721</v>
      </c>
      <c r="W32" s="87">
        <v>45718.200940599971</v>
      </c>
      <c r="X32" s="87">
        <v>9.4949868765093424</v>
      </c>
      <c r="Y32" s="87">
        <v>46485.50858193999</v>
      </c>
      <c r="Z32" s="87">
        <v>9.8129141258956007</v>
      </c>
      <c r="AA32" s="87">
        <v>48666.054421429988</v>
      </c>
      <c r="AB32" s="87">
        <v>10.445696117648042</v>
      </c>
      <c r="AC32" s="87">
        <v>51232.261821993918</v>
      </c>
      <c r="AD32" s="87">
        <v>10.858127837918222</v>
      </c>
      <c r="AE32" s="87">
        <v>51071.225689298517</v>
      </c>
      <c r="AF32" s="87">
        <v>11.165113061984435</v>
      </c>
      <c r="AG32" s="87">
        <v>51148.391272078021</v>
      </c>
      <c r="AH32" s="87">
        <v>9.8471327212082738</v>
      </c>
      <c r="AI32" s="87">
        <v>50991.958174493011</v>
      </c>
      <c r="AJ32" s="87">
        <v>11.711629931170449</v>
      </c>
      <c r="AK32" s="87">
        <v>51184.309627547002</v>
      </c>
      <c r="AL32" s="87">
        <v>11.826222403515349</v>
      </c>
      <c r="AM32" s="87">
        <v>51552.625141054988</v>
      </c>
      <c r="AN32" s="87">
        <v>12.044249772952469</v>
      </c>
      <c r="AO32" s="87">
        <v>52332.738749851589</v>
      </c>
      <c r="AP32" s="87">
        <v>12.199395824582153</v>
      </c>
      <c r="AQ32" s="87">
        <v>52985.832457340017</v>
      </c>
      <c r="AR32" s="87">
        <v>11.270535083298956</v>
      </c>
      <c r="AS32" s="87">
        <v>51516.23485427101</v>
      </c>
      <c r="AT32" s="87">
        <v>11.90497960348681</v>
      </c>
      <c r="AU32" s="87">
        <v>53042.577066778002</v>
      </c>
      <c r="AV32" s="87">
        <v>10.512542982700632</v>
      </c>
      <c r="AW32" s="87">
        <v>55960.032684191996</v>
      </c>
      <c r="AX32" s="87">
        <v>12.176023141435618</v>
      </c>
      <c r="AY32" s="87">
        <v>55312.74132635002</v>
      </c>
      <c r="AZ32" s="87">
        <v>12.312778525192568</v>
      </c>
      <c r="BA32" s="87">
        <v>56011.337356452495</v>
      </c>
      <c r="BB32" s="87">
        <v>12.288388417735719</v>
      </c>
      <c r="BC32" s="87">
        <v>54776.838490218506</v>
      </c>
      <c r="BD32" s="87">
        <v>12.544888981693379</v>
      </c>
      <c r="BE32" s="87">
        <v>52750.971819431994</v>
      </c>
      <c r="BF32" s="87">
        <v>12.846182702022851</v>
      </c>
      <c r="BG32" s="87">
        <v>56477.672721033996</v>
      </c>
      <c r="BH32" s="87">
        <v>12.959745363169686</v>
      </c>
      <c r="BI32" s="87">
        <v>54622.615005606</v>
      </c>
      <c r="BJ32" s="87">
        <v>12.954880531163269</v>
      </c>
      <c r="BK32" s="87">
        <v>55572.995420386011</v>
      </c>
      <c r="BL32" s="87">
        <v>12.733488093249001</v>
      </c>
      <c r="BM32" s="87">
        <v>55579.364616017003</v>
      </c>
      <c r="BN32" s="87">
        <v>12.725081292192824</v>
      </c>
      <c r="BO32" s="87">
        <v>58894.493766829793</v>
      </c>
      <c r="BP32" s="87">
        <v>12.747062340464703</v>
      </c>
      <c r="BQ32" s="87">
        <v>60731.052822673002</v>
      </c>
      <c r="BR32" s="87">
        <v>12.65406258125504</v>
      </c>
      <c r="BS32" s="87">
        <v>60715.094683698801</v>
      </c>
      <c r="BT32" s="87">
        <v>12.667265754947456</v>
      </c>
      <c r="BU32" s="87">
        <v>60771.974185306019</v>
      </c>
      <c r="BV32" s="87">
        <v>12.341225661781456</v>
      </c>
      <c r="BW32" s="87">
        <v>61082.500676833006</v>
      </c>
      <c r="BX32" s="87">
        <v>12.364973487505457</v>
      </c>
      <c r="BY32" s="87">
        <v>61475.415040193009</v>
      </c>
      <c r="BZ32" s="87">
        <v>12.799953390527266</v>
      </c>
      <c r="CA32" s="87">
        <v>61909.877544638985</v>
      </c>
      <c r="CB32" s="87">
        <v>12.727683576944177</v>
      </c>
      <c r="CC32" s="87">
        <v>61187.415254426014</v>
      </c>
      <c r="CD32" s="87">
        <v>12.615994966802557</v>
      </c>
      <c r="CE32" s="87">
        <v>60235.539876252769</v>
      </c>
      <c r="CF32" s="87">
        <v>12.691079511743926</v>
      </c>
      <c r="CG32" s="87">
        <v>61414.309738052776</v>
      </c>
      <c r="CH32" s="87">
        <v>12.682672264375634</v>
      </c>
      <c r="CI32" s="87">
        <v>60590.405045435524</v>
      </c>
      <c r="CJ32" s="87">
        <v>12.670321830022855</v>
      </c>
      <c r="CK32" s="87">
        <v>60283.646139042801</v>
      </c>
      <c r="CL32" s="87">
        <v>12.512351191842781</v>
      </c>
      <c r="CM32" s="87">
        <v>61576.993721321043</v>
      </c>
      <c r="CN32" s="87">
        <v>12.525964308357871</v>
      </c>
      <c r="CO32" s="87">
        <v>64422.047948524487</v>
      </c>
      <c r="CP32" s="87">
        <v>12.555178854532075</v>
      </c>
      <c r="CQ32" s="87">
        <v>65606.5759141335</v>
      </c>
      <c r="CR32" s="87">
        <v>12.538540751323515</v>
      </c>
      <c r="CS32" s="87">
        <v>65797.173245398633</v>
      </c>
      <c r="CT32" s="87">
        <v>12.469688861525256</v>
      </c>
      <c r="CU32" s="87">
        <v>67528.037661365466</v>
      </c>
      <c r="CV32" s="87">
        <v>12.457945633731889</v>
      </c>
      <c r="CW32" s="87">
        <v>66127.071916457164</v>
      </c>
      <c r="CX32" s="87">
        <v>12.501233910151601</v>
      </c>
      <c r="CY32" s="87">
        <v>64400.604620411505</v>
      </c>
      <c r="CZ32" s="87">
        <v>12.323812232898907</v>
      </c>
      <c r="DA32" s="87">
        <v>69535.973017942844</v>
      </c>
      <c r="DB32" s="87">
        <v>12.097584288260421</v>
      </c>
      <c r="DC32" s="87">
        <v>69528.613895172806</v>
      </c>
      <c r="DD32" s="87">
        <v>11.655970335849073</v>
      </c>
      <c r="DE32" s="87">
        <v>68585.796770103188</v>
      </c>
      <c r="DF32" s="87">
        <v>11.215549676488317</v>
      </c>
      <c r="DG32" s="87">
        <v>70513.191192717757</v>
      </c>
      <c r="DH32" s="87">
        <v>11.205616605841938</v>
      </c>
      <c r="DI32" s="87">
        <v>67008.67938424951</v>
      </c>
      <c r="DJ32" s="87">
        <v>11.07900009483202</v>
      </c>
      <c r="DK32" s="87">
        <v>66162.529249127183</v>
      </c>
      <c r="DL32" s="87">
        <v>10.653655038381396</v>
      </c>
      <c r="DM32" s="87">
        <v>66107.080444300853</v>
      </c>
      <c r="DN32" s="87">
        <v>10.334570818818161</v>
      </c>
      <c r="DO32" s="87">
        <v>67982.332229262494</v>
      </c>
      <c r="DP32" s="87">
        <v>10.136544902588286</v>
      </c>
      <c r="DQ32" s="87">
        <v>68483.825859699937</v>
      </c>
      <c r="DR32" s="87">
        <v>9.7833692036656394</v>
      </c>
      <c r="DS32" s="87">
        <v>69160.573930472863</v>
      </c>
      <c r="DT32" s="87">
        <v>9.4084774757689136</v>
      </c>
      <c r="DU32" s="87">
        <v>69143.143172228985</v>
      </c>
      <c r="DV32" s="87">
        <v>9.3495571107683553</v>
      </c>
      <c r="DW32" s="87">
        <v>68786.849661853412</v>
      </c>
      <c r="DX32" s="87">
        <v>9.1088181193760036</v>
      </c>
      <c r="DY32" s="87">
        <v>70063.311573759012</v>
      </c>
      <c r="DZ32" s="87">
        <v>9.0162166916365436</v>
      </c>
      <c r="EA32" s="87">
        <v>71555.41921912886</v>
      </c>
      <c r="EB32" s="87">
        <v>8.9154729328414373</v>
      </c>
      <c r="EC32" s="87">
        <v>71164.066149440012</v>
      </c>
      <c r="ED32" s="87">
        <v>8.8333273315705618</v>
      </c>
      <c r="EE32" s="87">
        <v>71745.938090616997</v>
      </c>
      <c r="EF32" s="87">
        <v>8.9063694410983327</v>
      </c>
      <c r="EG32" s="87">
        <v>71319.353891787978</v>
      </c>
      <c r="EH32" s="87">
        <v>9.0214783641547598</v>
      </c>
      <c r="EI32" s="87">
        <v>70725.805242736009</v>
      </c>
      <c r="EJ32" s="87">
        <v>9.0096803345289747</v>
      </c>
      <c r="EK32" s="87">
        <v>72890.168341662007</v>
      </c>
      <c r="EL32" s="87">
        <v>9.4125711372046439</v>
      </c>
      <c r="EM32" s="87">
        <v>75273.64942724898</v>
      </c>
      <c r="EN32" s="87">
        <v>9.573806598098404</v>
      </c>
      <c r="EO32" s="87">
        <v>75274.494628153989</v>
      </c>
      <c r="EP32" s="87">
        <v>9.7019741616686979</v>
      </c>
      <c r="EQ32" s="87">
        <v>77559.3962162885</v>
      </c>
      <c r="ER32" s="87">
        <v>10.475255851361826</v>
      </c>
      <c r="ES32" s="87">
        <v>78141.843908357987</v>
      </c>
      <c r="ET32" s="87">
        <v>10.72041297161069</v>
      </c>
      <c r="EU32" s="87">
        <v>77054.322652175018</v>
      </c>
      <c r="EV32" s="87">
        <v>11.094669343391278</v>
      </c>
      <c r="EW32" s="87">
        <v>75837.518851097033</v>
      </c>
      <c r="EX32" s="87">
        <v>11.479536817177447</v>
      </c>
      <c r="EY32" s="87">
        <v>75783.164747281015</v>
      </c>
      <c r="EZ32" s="87">
        <v>11.518299758116333</v>
      </c>
      <c r="FA32" s="87">
        <v>75806.922568931011</v>
      </c>
      <c r="FB32" s="87">
        <v>11.689213474188424</v>
      </c>
      <c r="FC32" s="87">
        <v>75912.940911059995</v>
      </c>
      <c r="FD32" s="87">
        <v>12.166876477136752</v>
      </c>
      <c r="FE32" s="87">
        <v>76297.049616096512</v>
      </c>
      <c r="FF32" s="87">
        <v>12.294672307962456</v>
      </c>
      <c r="FG32" s="87">
        <v>76772.933828451496</v>
      </c>
      <c r="FH32" s="87">
        <v>12.451863186914888</v>
      </c>
      <c r="FI32" s="87">
        <v>75249.800273015047</v>
      </c>
      <c r="FJ32" s="87">
        <v>12.909989457873433</v>
      </c>
      <c r="FK32" s="87">
        <v>74091.378616242582</v>
      </c>
      <c r="FL32" s="87">
        <v>12.978736842006969</v>
      </c>
      <c r="FM32" s="87">
        <v>74402.293296201125</v>
      </c>
      <c r="FN32" s="87">
        <v>12.748921511383639</v>
      </c>
      <c r="FO32" s="87">
        <v>74593.262810268003</v>
      </c>
      <c r="FP32" s="87">
        <v>13.756273249441609</v>
      </c>
      <c r="FQ32" s="87">
        <v>75519.157375308976</v>
      </c>
    </row>
    <row r="33" spans="1:173" x14ac:dyDescent="0.5">
      <c r="B33" s="246">
        <v>10</v>
      </c>
      <c r="C33" s="25" t="s">
        <v>239</v>
      </c>
      <c r="D33" s="87">
        <v>12.16212113940332</v>
      </c>
      <c r="E33" s="87">
        <v>125012.28900160926</v>
      </c>
      <c r="F33" s="87">
        <v>10.662658199017841</v>
      </c>
      <c r="G33" s="87">
        <v>181578.30789953296</v>
      </c>
      <c r="H33" s="87">
        <v>9.6304236099412375</v>
      </c>
      <c r="I33" s="87">
        <v>237824.58922605906</v>
      </c>
      <c r="J33" s="87">
        <v>8.7186773177532686</v>
      </c>
      <c r="K33" s="87">
        <v>307114.05786546529</v>
      </c>
      <c r="L33" s="87">
        <v>11.374645564266222</v>
      </c>
      <c r="M33" s="87">
        <v>396221.54539123422</v>
      </c>
      <c r="N33" s="87">
        <v>12.376702667885603</v>
      </c>
      <c r="O33" s="87">
        <v>475857.15537410416</v>
      </c>
      <c r="P33" s="87">
        <v>8.7459657161740409</v>
      </c>
      <c r="Q33" s="87">
        <v>312227.07958266023</v>
      </c>
      <c r="R33" s="87">
        <v>8.5946699710225438</v>
      </c>
      <c r="S33" s="87">
        <v>323552.70900593605</v>
      </c>
      <c r="T33" s="87">
        <v>8.5407585403739485</v>
      </c>
      <c r="U33" s="87">
        <v>329403.87438930146</v>
      </c>
      <c r="V33" s="87">
        <v>8.7806104629809543</v>
      </c>
      <c r="W33" s="87">
        <v>333681.40036472073</v>
      </c>
      <c r="X33" s="87">
        <v>8.9927435722477167</v>
      </c>
      <c r="Y33" s="87">
        <v>335756.90897453373</v>
      </c>
      <c r="Z33" s="87">
        <v>9.2686767189885888</v>
      </c>
      <c r="AA33" s="87">
        <v>347534.09795988025</v>
      </c>
      <c r="AB33" s="87">
        <v>10.131706588435897</v>
      </c>
      <c r="AC33" s="87">
        <v>378020.65355829912</v>
      </c>
      <c r="AD33" s="87">
        <v>10.598943259011799</v>
      </c>
      <c r="AE33" s="87">
        <v>379459.94772807078</v>
      </c>
      <c r="AF33" s="87">
        <v>10.788486676218694</v>
      </c>
      <c r="AG33" s="87">
        <v>383527.05637713824</v>
      </c>
      <c r="AH33" s="87">
        <v>10.742862312591928</v>
      </c>
      <c r="AI33" s="87">
        <v>383207.99827942811</v>
      </c>
      <c r="AJ33" s="87">
        <v>11.324228878383083</v>
      </c>
      <c r="AK33" s="87">
        <v>385980.40510301926</v>
      </c>
      <c r="AL33" s="87">
        <v>11.374645564266222</v>
      </c>
      <c r="AM33" s="87">
        <v>396221.54539123422</v>
      </c>
      <c r="AN33" s="87">
        <v>11.702263716931153</v>
      </c>
      <c r="AO33" s="87">
        <v>396583.21368686139</v>
      </c>
      <c r="AP33" s="87">
        <v>11.747525232187845</v>
      </c>
      <c r="AQ33" s="87">
        <v>409220.83868754702</v>
      </c>
      <c r="AR33" s="87">
        <v>11.15528377363014</v>
      </c>
      <c r="AS33" s="87">
        <v>422554.94540252635</v>
      </c>
      <c r="AT33" s="87">
        <v>11.568086036897849</v>
      </c>
      <c r="AU33" s="87">
        <v>427615.0817997008</v>
      </c>
      <c r="AV33" s="87">
        <v>11.260590578964512</v>
      </c>
      <c r="AW33" s="87">
        <v>431388.31394783047</v>
      </c>
      <c r="AX33" s="87">
        <v>11.726135376762212</v>
      </c>
      <c r="AY33" s="87">
        <v>445229.41194001533</v>
      </c>
      <c r="AZ33" s="87">
        <v>11.848796129520547</v>
      </c>
      <c r="BA33" s="87">
        <v>452160.46142617852</v>
      </c>
      <c r="BB33" s="87">
        <v>11.798146358780565</v>
      </c>
      <c r="BC33" s="87">
        <v>449766.74939725664</v>
      </c>
      <c r="BD33" s="87">
        <v>12.259249225423481</v>
      </c>
      <c r="BE33" s="87">
        <v>429417.14344470645</v>
      </c>
      <c r="BF33" s="87">
        <v>12.244185033320464</v>
      </c>
      <c r="BG33" s="87">
        <v>467466.69874221768</v>
      </c>
      <c r="BH33" s="87">
        <v>12.502076046543955</v>
      </c>
      <c r="BI33" s="87">
        <v>445232.59407529031</v>
      </c>
      <c r="BJ33" s="87">
        <v>12.376702667885603</v>
      </c>
      <c r="BK33" s="87">
        <v>475857.15537410416</v>
      </c>
      <c r="BL33" s="87">
        <v>12.485207627726311</v>
      </c>
      <c r="BM33" s="87">
        <v>449358.80862127268</v>
      </c>
      <c r="BN33" s="87">
        <v>12.357932872033281</v>
      </c>
      <c r="BO33" s="87">
        <v>493446.11394504871</v>
      </c>
      <c r="BP33" s="87">
        <v>12.133231265953109</v>
      </c>
      <c r="BQ33" s="87">
        <v>514785.14371218276</v>
      </c>
      <c r="BR33" s="87">
        <v>12.195127450516399</v>
      </c>
      <c r="BS33" s="87">
        <v>518487.25924308121</v>
      </c>
      <c r="BT33" s="87">
        <v>12.315252673705743</v>
      </c>
      <c r="BU33" s="87">
        <v>521293.29036292684</v>
      </c>
      <c r="BV33" s="87">
        <v>12.214402977555507</v>
      </c>
      <c r="BW33" s="87">
        <v>532376.44981012109</v>
      </c>
      <c r="BX33" s="87">
        <v>12.421302705061876</v>
      </c>
      <c r="BY33" s="87">
        <v>528546.49518698873</v>
      </c>
      <c r="BZ33" s="87">
        <v>12.446517547280678</v>
      </c>
      <c r="CA33" s="87">
        <v>539600.39485020435</v>
      </c>
      <c r="CB33" s="87">
        <v>12.321988959476833</v>
      </c>
      <c r="CC33" s="87">
        <v>551011.24048531055</v>
      </c>
      <c r="CD33" s="87">
        <v>12.26398992740482</v>
      </c>
      <c r="CE33" s="87">
        <v>549777.13648299873</v>
      </c>
      <c r="CF33" s="87">
        <v>12.235754807560152</v>
      </c>
      <c r="CG33" s="87">
        <v>550203.51599649421</v>
      </c>
      <c r="CH33" s="87">
        <v>12.119910877769284</v>
      </c>
      <c r="CI33" s="87">
        <v>547163.72725632438</v>
      </c>
      <c r="CJ33" s="87">
        <v>12.033766823644209</v>
      </c>
      <c r="CK33" s="87">
        <v>545353.79834939411</v>
      </c>
      <c r="CL33" s="87">
        <v>11.916145990070415</v>
      </c>
      <c r="CM33" s="87">
        <v>561129.6521323584</v>
      </c>
      <c r="CN33" s="87">
        <v>11.959589649462657</v>
      </c>
      <c r="CO33" s="87">
        <v>575153.42077676055</v>
      </c>
      <c r="CP33" s="87">
        <v>12.083355777319214</v>
      </c>
      <c r="CQ33" s="87">
        <v>573955.23788534431</v>
      </c>
      <c r="CR33" s="87">
        <v>12.040983629357346</v>
      </c>
      <c r="CS33" s="87">
        <v>577485.57521799312</v>
      </c>
      <c r="CT33" s="87">
        <v>11.996872361753452</v>
      </c>
      <c r="CU33" s="87">
        <v>586184.0678403395</v>
      </c>
      <c r="CV33" s="87">
        <v>11.971282865357342</v>
      </c>
      <c r="CW33" s="87">
        <v>588889.04094583029</v>
      </c>
      <c r="CX33" s="87">
        <v>11.944046435778338</v>
      </c>
      <c r="CY33" s="87">
        <v>591327.5477975551</v>
      </c>
      <c r="CZ33" s="87">
        <v>11.873112007170949</v>
      </c>
      <c r="DA33" s="87">
        <v>594009.07667679607</v>
      </c>
      <c r="DB33" s="87">
        <v>11.847849941780927</v>
      </c>
      <c r="DC33" s="87">
        <v>594736.59038586449</v>
      </c>
      <c r="DD33" s="87">
        <v>11.356911344182405</v>
      </c>
      <c r="DE33" s="87">
        <v>593035.51920795732</v>
      </c>
      <c r="DF33" s="87">
        <v>10.975394954678197</v>
      </c>
      <c r="DG33" s="87">
        <v>600807.80782424507</v>
      </c>
      <c r="DH33" s="87">
        <v>10.409790658531902</v>
      </c>
      <c r="DI33" s="87">
        <v>590531.40575554199</v>
      </c>
      <c r="DJ33" s="87">
        <v>10.27574594487688</v>
      </c>
      <c r="DK33" s="87">
        <v>603781.83365218877</v>
      </c>
      <c r="DL33" s="87">
        <v>9.9477214686017223</v>
      </c>
      <c r="DM33" s="87">
        <v>631372.381748026</v>
      </c>
      <c r="DN33" s="87">
        <v>9.6197215212584783</v>
      </c>
      <c r="DO33" s="87">
        <v>630225.84504646307</v>
      </c>
      <c r="DP33" s="87">
        <v>9.4809013779137583</v>
      </c>
      <c r="DQ33" s="87">
        <v>638175.92895403923</v>
      </c>
      <c r="DR33" s="87">
        <v>9.3372139526613456</v>
      </c>
      <c r="DS33" s="87">
        <v>658686.31594512251</v>
      </c>
      <c r="DT33" s="87">
        <v>8.9538631097265373</v>
      </c>
      <c r="DU33" s="87">
        <v>668435.22346346872</v>
      </c>
      <c r="DV33" s="87">
        <v>8.833289302901207</v>
      </c>
      <c r="DW33" s="87">
        <v>689172.23952381883</v>
      </c>
      <c r="DX33" s="87">
        <v>8.7247534718641688</v>
      </c>
      <c r="DY33" s="87">
        <v>726008.99923688511</v>
      </c>
      <c r="DZ33" s="87">
        <v>8.4868317462115677</v>
      </c>
      <c r="EA33" s="87">
        <v>735654.04499216611</v>
      </c>
      <c r="EB33" s="87">
        <v>8.4396194625740648</v>
      </c>
      <c r="EC33" s="87">
        <v>753952.40757383639</v>
      </c>
      <c r="ED33" s="87">
        <v>8.3905042559027354</v>
      </c>
      <c r="EE33" s="87">
        <v>756362.67815406295</v>
      </c>
      <c r="EF33" s="87">
        <v>8.4192843169987412</v>
      </c>
      <c r="EG33" s="87">
        <v>760442.85808053089</v>
      </c>
      <c r="EH33" s="87">
        <v>8.5035426287174776</v>
      </c>
      <c r="EI33" s="87">
        <v>790626.7910134003</v>
      </c>
      <c r="EJ33" s="87">
        <v>8.5399498347734095</v>
      </c>
      <c r="EK33" s="87">
        <v>811305.19585290935</v>
      </c>
      <c r="EL33" s="87">
        <v>9.0307433515774314</v>
      </c>
      <c r="EM33" s="87">
        <v>826969.65232467616</v>
      </c>
      <c r="EN33" s="87">
        <v>9.3038024008498681</v>
      </c>
      <c r="EO33" s="87">
        <v>840379.15359446954</v>
      </c>
      <c r="EP33" s="87">
        <v>9.4459390344323122</v>
      </c>
      <c r="EQ33" s="87">
        <v>859761.4056183974</v>
      </c>
      <c r="ER33" s="87">
        <v>10.43764091019527</v>
      </c>
      <c r="ES33" s="87">
        <v>868442.43530177698</v>
      </c>
      <c r="ET33" s="87">
        <v>10.643152663561613</v>
      </c>
      <c r="EU33" s="87">
        <v>876039.47705031279</v>
      </c>
      <c r="EV33" s="87">
        <v>10.898586474215142</v>
      </c>
      <c r="EW33" s="87">
        <v>887058.2136145808</v>
      </c>
      <c r="EX33" s="87">
        <v>11.704584539050401</v>
      </c>
      <c r="EY33" s="87">
        <v>884400.90149944695</v>
      </c>
      <c r="EZ33" s="87">
        <v>11.811459217647959</v>
      </c>
      <c r="FA33" s="87">
        <v>875664.83073253487</v>
      </c>
      <c r="FB33" s="87">
        <v>11.799911192829896</v>
      </c>
      <c r="FC33" s="87">
        <v>866369.3572707806</v>
      </c>
      <c r="FD33" s="87">
        <v>12.299047286606264</v>
      </c>
      <c r="FE33" s="87">
        <v>866141.77797852084</v>
      </c>
      <c r="FF33" s="87">
        <v>12.429977555427429</v>
      </c>
      <c r="FG33" s="87">
        <v>878072.11578979995</v>
      </c>
      <c r="FH33" s="87">
        <v>12.591280321079905</v>
      </c>
      <c r="FI33" s="87">
        <v>883704.91445056489</v>
      </c>
      <c r="FJ33" s="87">
        <v>13.152140681572613</v>
      </c>
      <c r="FK33" s="87">
        <v>882327.18429561146</v>
      </c>
      <c r="FL33" s="87">
        <v>13.230802013381643</v>
      </c>
      <c r="FM33" s="87">
        <v>885117.38772520539</v>
      </c>
      <c r="FN33" s="87">
        <v>13.126760227036868</v>
      </c>
      <c r="FO33" s="87">
        <v>898009.04328309803</v>
      </c>
      <c r="FP33" s="87">
        <v>13.672630621630667</v>
      </c>
      <c r="FQ33" s="87">
        <v>894431.03430533153</v>
      </c>
    </row>
    <row r="34" spans="1:173" x14ac:dyDescent="0.5">
      <c r="B34" s="246">
        <v>11</v>
      </c>
      <c r="C34" s="245" t="s">
        <v>240</v>
      </c>
      <c r="D34" s="87">
        <v>11.365050769250153</v>
      </c>
      <c r="E34" s="87">
        <v>58297.567873069995</v>
      </c>
      <c r="F34" s="87">
        <v>8.9637143971606026</v>
      </c>
      <c r="G34" s="87">
        <v>66615.382311329988</v>
      </c>
      <c r="H34" s="87">
        <v>8.5961958250630683</v>
      </c>
      <c r="I34" s="87">
        <v>83376.749174199998</v>
      </c>
      <c r="J34" s="87">
        <v>7.2123891631903652</v>
      </c>
      <c r="K34" s="87">
        <v>108300.07040423003</v>
      </c>
      <c r="L34" s="87">
        <v>10.988590807606089</v>
      </c>
      <c r="M34" s="87">
        <v>148589.15863661098</v>
      </c>
      <c r="N34" s="87">
        <v>12.06146129855086</v>
      </c>
      <c r="O34" s="87">
        <v>179755.54636649997</v>
      </c>
      <c r="P34" s="87">
        <v>7.0628875946929526</v>
      </c>
      <c r="Q34" s="87">
        <v>109437.90602056003</v>
      </c>
      <c r="R34" s="87">
        <v>7.0510461939846776</v>
      </c>
      <c r="S34" s="87">
        <v>109744.58705841002</v>
      </c>
      <c r="T34" s="87">
        <v>7.0614675745883657</v>
      </c>
      <c r="U34" s="87">
        <v>114036.94479762</v>
      </c>
      <c r="V34" s="87">
        <v>7.3578999640074834</v>
      </c>
      <c r="W34" s="87">
        <v>114878.89416520999</v>
      </c>
      <c r="X34" s="87">
        <v>7.6873776712708075</v>
      </c>
      <c r="Y34" s="87">
        <v>119352.08451654002</v>
      </c>
      <c r="Z34" s="87">
        <v>8.2046918383285234</v>
      </c>
      <c r="AA34" s="87">
        <v>129094.64960885997</v>
      </c>
      <c r="AB34" s="87">
        <v>9.0765461706699231</v>
      </c>
      <c r="AC34" s="87">
        <v>136948.35926402002</v>
      </c>
      <c r="AD34" s="87">
        <v>9.606164457791051</v>
      </c>
      <c r="AE34" s="87">
        <v>135387.70972293001</v>
      </c>
      <c r="AF34" s="87">
        <v>9.7716557386917469</v>
      </c>
      <c r="AG34" s="87">
        <v>140609.81078218995</v>
      </c>
      <c r="AH34" s="87">
        <v>9.964002770360274</v>
      </c>
      <c r="AI34" s="87">
        <v>139112.224824584</v>
      </c>
      <c r="AJ34" s="87">
        <v>10.741047770662377</v>
      </c>
      <c r="AK34" s="87">
        <v>139177.32264423897</v>
      </c>
      <c r="AL34" s="87">
        <v>10.988590807606089</v>
      </c>
      <c r="AM34" s="87">
        <v>148589.15863661098</v>
      </c>
      <c r="AN34" s="87">
        <v>11.332139052710845</v>
      </c>
      <c r="AO34" s="87">
        <v>145424.59816576296</v>
      </c>
      <c r="AP34" s="87">
        <v>11.413646194442888</v>
      </c>
      <c r="AQ34" s="87">
        <v>146742.52125213397</v>
      </c>
      <c r="AR34" s="87">
        <v>10.83633499734681</v>
      </c>
      <c r="AS34" s="87">
        <v>153176.65309672098</v>
      </c>
      <c r="AT34" s="87">
        <v>11.100739929500769</v>
      </c>
      <c r="AU34" s="87">
        <v>150844.35720413795</v>
      </c>
      <c r="AV34" s="87">
        <v>10.776048428873043</v>
      </c>
      <c r="AW34" s="87">
        <v>153489.27649538798</v>
      </c>
      <c r="AX34" s="87">
        <v>11.337832392693665</v>
      </c>
      <c r="AY34" s="87">
        <v>159714.24130375095</v>
      </c>
      <c r="AZ34" s="87">
        <v>11.523767761652572</v>
      </c>
      <c r="BA34" s="87">
        <v>157806.33756762597</v>
      </c>
      <c r="BB34" s="87">
        <v>11.628820644218301</v>
      </c>
      <c r="BC34" s="87">
        <v>162140.61559617598</v>
      </c>
      <c r="BD34" s="87">
        <v>11.867892474962449</v>
      </c>
      <c r="BE34" s="87">
        <v>159824.181599676</v>
      </c>
      <c r="BF34" s="87">
        <v>11.93456444832014</v>
      </c>
      <c r="BG34" s="87">
        <v>173185.834604426</v>
      </c>
      <c r="BH34" s="87">
        <v>12.07634664595331</v>
      </c>
      <c r="BI34" s="87">
        <v>166955.734829906</v>
      </c>
      <c r="BJ34" s="87">
        <v>12.06146129855086</v>
      </c>
      <c r="BK34" s="87">
        <v>179755.54636649997</v>
      </c>
      <c r="BL34" s="87">
        <v>12.252900936696401</v>
      </c>
      <c r="BM34" s="87">
        <v>169896.37019966007</v>
      </c>
      <c r="BN34" s="87">
        <v>11.702975699424975</v>
      </c>
      <c r="BO34" s="87">
        <v>176984.65677089995</v>
      </c>
      <c r="BP34" s="87">
        <v>11.73913937293513</v>
      </c>
      <c r="BQ34" s="87">
        <v>187273.80826267999</v>
      </c>
      <c r="BR34" s="87">
        <v>11.611841862861935</v>
      </c>
      <c r="BS34" s="87">
        <v>184646.78042372994</v>
      </c>
      <c r="BT34" s="87">
        <v>11.623673605031266</v>
      </c>
      <c r="BU34" s="87">
        <v>185388.39106694996</v>
      </c>
      <c r="BV34" s="87">
        <v>11.942840741591068</v>
      </c>
      <c r="BW34" s="87">
        <v>233815.95249021103</v>
      </c>
      <c r="BX34" s="87">
        <v>12.19163495899606</v>
      </c>
      <c r="BY34" s="87">
        <v>226459.07256943098</v>
      </c>
      <c r="BZ34" s="87">
        <v>11.965434892370817</v>
      </c>
      <c r="CA34" s="87">
        <v>188401.45502462995</v>
      </c>
      <c r="CB34" s="87">
        <v>11.978824654756222</v>
      </c>
      <c r="CC34" s="87">
        <v>194653.62940169103</v>
      </c>
      <c r="CD34" s="87">
        <v>11.941058812459003</v>
      </c>
      <c r="CE34" s="87">
        <v>191791.89613044998</v>
      </c>
      <c r="CF34" s="87">
        <v>11.941704314078809</v>
      </c>
      <c r="CG34" s="87">
        <v>192940.35121212</v>
      </c>
      <c r="CH34" s="87">
        <v>11.924832576560698</v>
      </c>
      <c r="CI34" s="87">
        <v>200565.03219229993</v>
      </c>
      <c r="CJ34" s="87">
        <v>11.886583759810343</v>
      </c>
      <c r="CK34" s="87">
        <v>197897.87775155</v>
      </c>
      <c r="CL34" s="87">
        <v>11.893492706403975</v>
      </c>
      <c r="CM34" s="87">
        <v>200310.97276445004</v>
      </c>
      <c r="CN34" s="87">
        <v>11.801905360334892</v>
      </c>
      <c r="CO34" s="87">
        <v>209379.02254786002</v>
      </c>
      <c r="CP34" s="87">
        <v>11.972400860957547</v>
      </c>
      <c r="CQ34" s="87">
        <v>206820.0392075</v>
      </c>
      <c r="CR34" s="87">
        <v>11.933232316229937</v>
      </c>
      <c r="CS34" s="87">
        <v>209236.93794991</v>
      </c>
      <c r="CT34" s="87">
        <v>11.939388948244433</v>
      </c>
      <c r="CU34" s="87">
        <v>216315.59892231997</v>
      </c>
      <c r="CV34" s="87">
        <v>11.811117929774435</v>
      </c>
      <c r="CW34" s="87">
        <v>213132.50580634992</v>
      </c>
      <c r="CX34" s="87">
        <v>11.817128754611037</v>
      </c>
      <c r="CY34" s="87">
        <v>218379.64304185001</v>
      </c>
      <c r="CZ34" s="87">
        <v>11.712894048629714</v>
      </c>
      <c r="DA34" s="87">
        <v>222004.74422206008</v>
      </c>
      <c r="DB34" s="87">
        <v>11.630151625119797</v>
      </c>
      <c r="DC34" s="87">
        <v>216349.17686792</v>
      </c>
      <c r="DD34" s="87">
        <v>11.20634115999999</v>
      </c>
      <c r="DE34" s="87">
        <v>208467.60647744001</v>
      </c>
      <c r="DF34" s="87">
        <v>10.531251278930991</v>
      </c>
      <c r="DG34" s="87">
        <v>222514.55141813998</v>
      </c>
      <c r="DH34" s="87">
        <v>9.8715663227341768</v>
      </c>
      <c r="DI34" s="87">
        <v>212288.97506111005</v>
      </c>
      <c r="DJ34" s="87">
        <v>8.910756785041908</v>
      </c>
      <c r="DK34" s="87">
        <v>206690.87680177001</v>
      </c>
      <c r="DL34" s="87">
        <v>8.2170579393096439</v>
      </c>
      <c r="DM34" s="87">
        <v>240921.35929724004</v>
      </c>
      <c r="DN34" s="87">
        <v>7.8719204351557224</v>
      </c>
      <c r="DO34" s="87">
        <v>238226.04277444005</v>
      </c>
      <c r="DP34" s="87">
        <v>7.7749606344248567</v>
      </c>
      <c r="DQ34" s="87">
        <v>235754.58636041993</v>
      </c>
      <c r="DR34" s="87">
        <v>7.5979457972669557</v>
      </c>
      <c r="DS34" s="87">
        <v>249093.79937853996</v>
      </c>
      <c r="DT34" s="87">
        <v>7.4094624176672879</v>
      </c>
      <c r="DU34" s="87">
        <v>250404.20928173</v>
      </c>
      <c r="DV34" s="87">
        <v>7.3682887581718317</v>
      </c>
      <c r="DW34" s="87">
        <v>254807.52870878001</v>
      </c>
      <c r="DX34" s="87">
        <v>7.4826284096392488</v>
      </c>
      <c r="DY34" s="87">
        <v>278153.72644425009</v>
      </c>
      <c r="DZ34" s="87">
        <v>7.3789156761891981</v>
      </c>
      <c r="EA34" s="87">
        <v>279513.88762673998</v>
      </c>
      <c r="EB34" s="87">
        <v>7.4352664906712516</v>
      </c>
      <c r="EC34" s="87">
        <v>279735.17542010004</v>
      </c>
      <c r="ED34" s="87">
        <v>7.6723954170459896</v>
      </c>
      <c r="EE34" s="87">
        <v>287539.95690886007</v>
      </c>
      <c r="EF34" s="87">
        <v>7.8396830054652309</v>
      </c>
      <c r="EG34" s="87">
        <v>288220.21365784004</v>
      </c>
      <c r="EH34" s="87">
        <v>7.9893990210818364</v>
      </c>
      <c r="EI34" s="87">
        <v>299670.99055644003</v>
      </c>
      <c r="EJ34" s="87">
        <v>8.1864655521033747</v>
      </c>
      <c r="EK34" s="87">
        <v>310457.97161953006</v>
      </c>
      <c r="EL34" s="87">
        <v>8.8304233862402288</v>
      </c>
      <c r="EM34" s="87">
        <v>304058.69902272004</v>
      </c>
      <c r="EN34" s="87">
        <v>9.0545949191104764</v>
      </c>
      <c r="EO34" s="87">
        <v>303564.85171609098</v>
      </c>
      <c r="EP34" s="87">
        <v>9.3380638404853951</v>
      </c>
      <c r="EQ34" s="87">
        <v>306075.73774290999</v>
      </c>
      <c r="ER34" s="87">
        <v>10.340345363745023</v>
      </c>
      <c r="ES34" s="87">
        <v>305467.28319015988</v>
      </c>
      <c r="ET34" s="87">
        <v>10.603536303863187</v>
      </c>
      <c r="EU34" s="87">
        <v>308797.42484791001</v>
      </c>
      <c r="EV34" s="87">
        <v>10.881807015274253</v>
      </c>
      <c r="EW34" s="87">
        <v>311110.45871677995</v>
      </c>
      <c r="EX34" s="87">
        <v>11.576928267549905</v>
      </c>
      <c r="EY34" s="87">
        <v>310473.93652078992</v>
      </c>
      <c r="EZ34" s="87">
        <v>11.612222069557879</v>
      </c>
      <c r="FA34" s="87">
        <v>318394.46729524992</v>
      </c>
      <c r="FB34" s="87">
        <v>11.564852061776881</v>
      </c>
      <c r="FC34" s="87">
        <v>315352.72628404002</v>
      </c>
      <c r="FD34" s="87">
        <v>12.038616180705677</v>
      </c>
      <c r="FE34" s="87">
        <v>320525.33247306995</v>
      </c>
      <c r="FF34" s="87">
        <v>12.149399964777229</v>
      </c>
      <c r="FG34" s="87">
        <v>335478.99985925993</v>
      </c>
      <c r="FH34" s="87">
        <v>12.127339609357191</v>
      </c>
      <c r="FI34" s="87">
        <v>312262.36752762005</v>
      </c>
      <c r="FJ34" s="87">
        <v>12.617791210429381</v>
      </c>
      <c r="FK34" s="87">
        <v>307983.76474602002</v>
      </c>
      <c r="FL34" s="87">
        <v>12.581303930075942</v>
      </c>
      <c r="FM34" s="87">
        <v>305182.50818165008</v>
      </c>
      <c r="FN34" s="87">
        <v>12.204316760959614</v>
      </c>
      <c r="FO34" s="87">
        <v>305126.33346142009</v>
      </c>
      <c r="FP34" s="87">
        <v>13.180292242051809</v>
      </c>
      <c r="FQ34" s="87">
        <v>304592.56218821998</v>
      </c>
    </row>
    <row r="35" spans="1:173" x14ac:dyDescent="0.5">
      <c r="B35" s="19">
        <v>12</v>
      </c>
      <c r="C35" s="245" t="s">
        <v>241</v>
      </c>
      <c r="D35" s="87">
        <v>12.610177073053034</v>
      </c>
      <c r="E35" s="87">
        <v>14690.34467519003</v>
      </c>
      <c r="F35" s="87">
        <v>11.023911751103389</v>
      </c>
      <c r="G35" s="87">
        <v>22279.184395760007</v>
      </c>
      <c r="H35" s="87">
        <v>10.220141867269588</v>
      </c>
      <c r="I35" s="87">
        <v>32347.751877130009</v>
      </c>
      <c r="J35" s="87">
        <v>8.7651247835632002</v>
      </c>
      <c r="K35" s="87">
        <v>38591.137378309999</v>
      </c>
      <c r="L35" s="87">
        <v>10.736760205746812</v>
      </c>
      <c r="M35" s="87">
        <v>55910.209040029993</v>
      </c>
      <c r="N35" s="87">
        <v>12.280340759964469</v>
      </c>
      <c r="O35" s="87">
        <v>77924.679934520042</v>
      </c>
      <c r="P35" s="87">
        <v>8.7036460988342945</v>
      </c>
      <c r="Q35" s="87">
        <v>41797.353993069992</v>
      </c>
      <c r="R35" s="87">
        <v>8.5669504894258903</v>
      </c>
      <c r="S35" s="87">
        <v>42707.047888749985</v>
      </c>
      <c r="T35" s="87">
        <v>8.5061552719627027</v>
      </c>
      <c r="U35" s="87">
        <v>44537.900290060003</v>
      </c>
      <c r="V35" s="87">
        <v>8.6402224087451458</v>
      </c>
      <c r="W35" s="87">
        <v>45174.134707370002</v>
      </c>
      <c r="X35" s="87">
        <v>8.7739776206706548</v>
      </c>
      <c r="Y35" s="87">
        <v>45953.093547749995</v>
      </c>
      <c r="Z35" s="87">
        <v>8.9108385723080392</v>
      </c>
      <c r="AA35" s="87">
        <v>47805.431110289988</v>
      </c>
      <c r="AB35" s="87">
        <v>9.6849334486109893</v>
      </c>
      <c r="AC35" s="87">
        <v>51041.592245270003</v>
      </c>
      <c r="AD35" s="87">
        <v>10.028461347814718</v>
      </c>
      <c r="AE35" s="87">
        <v>51621.747361699992</v>
      </c>
      <c r="AF35" s="87">
        <v>10.157125874871086</v>
      </c>
      <c r="AG35" s="87">
        <v>52539.777209660002</v>
      </c>
      <c r="AH35" s="87">
        <v>10.447788374316849</v>
      </c>
      <c r="AI35" s="87">
        <v>52840.780953490008</v>
      </c>
      <c r="AJ35" s="87">
        <v>10.66260798093249</v>
      </c>
      <c r="AK35" s="87">
        <v>52981.213983639987</v>
      </c>
      <c r="AL35" s="87">
        <v>10.736760205746812</v>
      </c>
      <c r="AM35" s="87">
        <v>55910.209040029993</v>
      </c>
      <c r="AN35" s="87">
        <v>11.078403882039668</v>
      </c>
      <c r="AO35" s="87">
        <v>56235.885905269985</v>
      </c>
      <c r="AP35" s="87">
        <v>11.225888960325285</v>
      </c>
      <c r="AQ35" s="87">
        <v>58385.099557369998</v>
      </c>
      <c r="AR35" s="87">
        <v>9.6961233468061465</v>
      </c>
      <c r="AS35" s="87">
        <v>61253.224280120012</v>
      </c>
      <c r="AT35" s="87">
        <v>11.401629279739531</v>
      </c>
      <c r="AU35" s="87">
        <v>59457.430797660025</v>
      </c>
      <c r="AV35" s="87">
        <v>11.125245237390963</v>
      </c>
      <c r="AW35" s="87">
        <v>62102.586039950023</v>
      </c>
      <c r="AX35" s="87">
        <v>11.661409301407909</v>
      </c>
      <c r="AY35" s="87">
        <v>63726.52760631001</v>
      </c>
      <c r="AZ35" s="87">
        <v>11.765130820478195</v>
      </c>
      <c r="BA35" s="87">
        <v>65363.345035100028</v>
      </c>
      <c r="BB35" s="87">
        <v>11.86834392254457</v>
      </c>
      <c r="BC35" s="87">
        <v>66061.170983640011</v>
      </c>
      <c r="BD35" s="87">
        <v>12.013197390531543</v>
      </c>
      <c r="BE35" s="87">
        <v>67408.294499460011</v>
      </c>
      <c r="BF35" s="87">
        <v>12.215021413821704</v>
      </c>
      <c r="BG35" s="87">
        <v>71902.739274150037</v>
      </c>
      <c r="BH35" s="87">
        <v>12.258775817569834</v>
      </c>
      <c r="BI35" s="87">
        <v>72919.133337724459</v>
      </c>
      <c r="BJ35" s="87">
        <v>12.280340759964469</v>
      </c>
      <c r="BK35" s="87">
        <v>77924.679934520042</v>
      </c>
      <c r="BL35" s="87">
        <v>12.319331170245412</v>
      </c>
      <c r="BM35" s="87">
        <v>77703.831665867488</v>
      </c>
      <c r="BN35" s="87">
        <v>12.241907579119323</v>
      </c>
      <c r="BO35" s="87">
        <v>82417.345998188975</v>
      </c>
      <c r="BP35" s="87">
        <v>12.289318545095783</v>
      </c>
      <c r="BQ35" s="87">
        <v>86291.727529165044</v>
      </c>
      <c r="BR35" s="87">
        <v>12.154099287450883</v>
      </c>
      <c r="BS35" s="87">
        <v>85492.553293580015</v>
      </c>
      <c r="BT35" s="87">
        <v>12.153038808725739</v>
      </c>
      <c r="BU35" s="87">
        <v>86466.28351519705</v>
      </c>
      <c r="BV35" s="87">
        <v>12.203251899373534</v>
      </c>
      <c r="BW35" s="87">
        <v>88192.618800325014</v>
      </c>
      <c r="BX35" s="87">
        <v>12.062520513245138</v>
      </c>
      <c r="BY35" s="87">
        <v>91258.103966062539</v>
      </c>
      <c r="BZ35" s="87">
        <v>11.889936712594043</v>
      </c>
      <c r="CA35" s="87">
        <v>90659.956662021985</v>
      </c>
      <c r="CB35" s="87">
        <v>11.823211747720006</v>
      </c>
      <c r="CC35" s="87">
        <v>94671.802356718981</v>
      </c>
      <c r="CD35" s="87">
        <v>11.840241156483593</v>
      </c>
      <c r="CE35" s="87">
        <v>96023.257415070169</v>
      </c>
      <c r="CF35" s="87">
        <v>11.721716138107844</v>
      </c>
      <c r="CG35" s="87">
        <v>98697.141063897725</v>
      </c>
      <c r="CH35" s="87">
        <v>11.639722787739368</v>
      </c>
      <c r="CI35" s="87">
        <v>101091.80068802324</v>
      </c>
      <c r="CJ35" s="87">
        <v>11.738871229548929</v>
      </c>
      <c r="CK35" s="87">
        <v>102543.02206521893</v>
      </c>
      <c r="CL35" s="87">
        <v>11.661752409541595</v>
      </c>
      <c r="CM35" s="87">
        <v>105317.15628373592</v>
      </c>
      <c r="CN35" s="87">
        <v>11.438134061291404</v>
      </c>
      <c r="CO35" s="87">
        <v>109990.574594722</v>
      </c>
      <c r="CP35" s="87">
        <v>11.613012032751815</v>
      </c>
      <c r="CQ35" s="87">
        <v>110494.43053395698</v>
      </c>
      <c r="CR35" s="87">
        <v>11.631682786854556</v>
      </c>
      <c r="CS35" s="87">
        <v>111202.36037191498</v>
      </c>
      <c r="CT35" s="87">
        <v>11.526583865032292</v>
      </c>
      <c r="CU35" s="87">
        <v>114879.616143618</v>
      </c>
      <c r="CV35" s="87">
        <v>11.690583087786035</v>
      </c>
      <c r="CW35" s="87">
        <v>116800.31362202251</v>
      </c>
      <c r="CX35" s="87">
        <v>11.740937069561618</v>
      </c>
      <c r="CY35" s="87">
        <v>120219.85489094601</v>
      </c>
      <c r="CZ35" s="87">
        <v>11.567930015709527</v>
      </c>
      <c r="DA35" s="87">
        <v>122063.17155161254</v>
      </c>
      <c r="DB35" s="87">
        <v>11.353320059047061</v>
      </c>
      <c r="DC35" s="87">
        <v>121346.03170262005</v>
      </c>
      <c r="DD35" s="87">
        <v>11.029077713327387</v>
      </c>
      <c r="DE35" s="87">
        <v>122031.58891006006</v>
      </c>
      <c r="DF35" s="87">
        <v>10.614958529764106</v>
      </c>
      <c r="DG35" s="87">
        <v>127550.63431252999</v>
      </c>
      <c r="DH35" s="87">
        <v>10.600780514541436</v>
      </c>
      <c r="DI35" s="87">
        <v>130153.50107750848</v>
      </c>
      <c r="DJ35" s="87">
        <v>10.35639599774421</v>
      </c>
      <c r="DK35" s="87">
        <v>131310.77672018998</v>
      </c>
      <c r="DL35" s="87">
        <v>9.8990082456910589</v>
      </c>
      <c r="DM35" s="87">
        <v>135232.23912318001</v>
      </c>
      <c r="DN35" s="87">
        <v>9.5074931424805236</v>
      </c>
      <c r="DO35" s="87">
        <v>137586.81433300005</v>
      </c>
      <c r="DP35" s="87">
        <v>9.41242025008345</v>
      </c>
      <c r="DQ35" s="87">
        <v>139548.55417827002</v>
      </c>
      <c r="DR35" s="87">
        <v>8.8613555657399985</v>
      </c>
      <c r="DS35" s="87">
        <v>141091.50531331004</v>
      </c>
      <c r="DT35" s="87">
        <v>8.5696870956491509</v>
      </c>
      <c r="DU35" s="87">
        <v>144248.76177955</v>
      </c>
      <c r="DV35" s="87">
        <v>8.4333017219947788</v>
      </c>
      <c r="DW35" s="87">
        <v>147160.52475304008</v>
      </c>
      <c r="DX35" s="87">
        <v>8.2745187858113169</v>
      </c>
      <c r="DY35" s="87">
        <v>151440.43566746998</v>
      </c>
      <c r="DZ35" s="87">
        <v>8.0151895685435015</v>
      </c>
      <c r="EA35" s="87">
        <v>154994.37711154</v>
      </c>
      <c r="EB35" s="87">
        <v>7.9820658477435913</v>
      </c>
      <c r="EC35" s="87">
        <v>155634.50222939005</v>
      </c>
      <c r="ED35" s="87">
        <v>7.9122272267212708</v>
      </c>
      <c r="EE35" s="87">
        <v>159479.97479510002</v>
      </c>
      <c r="EF35" s="87">
        <v>7.8707667971003632</v>
      </c>
      <c r="EG35" s="87">
        <v>161430.234881813</v>
      </c>
      <c r="EH35" s="87">
        <v>7.8945689641497756</v>
      </c>
      <c r="EI35" s="87">
        <v>164621.84250758</v>
      </c>
      <c r="EJ35" s="87">
        <v>7.9394801125257448</v>
      </c>
      <c r="EK35" s="87">
        <v>166554.551881066</v>
      </c>
      <c r="EL35" s="87">
        <v>8.2968722478025878</v>
      </c>
      <c r="EM35" s="87">
        <v>162901.81146466601</v>
      </c>
      <c r="EN35" s="87">
        <v>8.5345768805750648</v>
      </c>
      <c r="EO35" s="87">
        <v>162485.807779886</v>
      </c>
      <c r="EP35" s="87">
        <v>8.710011891596011</v>
      </c>
      <c r="EQ35" s="87">
        <v>163230.68760672599</v>
      </c>
      <c r="ER35" s="87">
        <v>9.4225672087567265</v>
      </c>
      <c r="ES35" s="87">
        <v>160584.22565497604</v>
      </c>
      <c r="ET35" s="87">
        <v>9.7019201035559579</v>
      </c>
      <c r="EU35" s="87">
        <v>165013.19371304201</v>
      </c>
      <c r="EV35" s="87">
        <v>9.9526387161872183</v>
      </c>
      <c r="EW35" s="87">
        <v>165600.40233661598</v>
      </c>
      <c r="EX35" s="87">
        <v>10.657413500926852</v>
      </c>
      <c r="EY35" s="87">
        <v>168667.91589479599</v>
      </c>
      <c r="EZ35" s="87">
        <v>10.729203930543303</v>
      </c>
      <c r="FA35" s="87">
        <v>168083.29240266397</v>
      </c>
      <c r="FB35" s="87">
        <v>10.763745984384061</v>
      </c>
      <c r="FC35" s="87">
        <v>168131.11156647399</v>
      </c>
      <c r="FD35" s="87">
        <v>11.294806127116241</v>
      </c>
      <c r="FE35" s="87">
        <v>168799.1367055205</v>
      </c>
      <c r="FF35" s="87">
        <v>11.34884721529621</v>
      </c>
      <c r="FG35" s="87">
        <v>170299.41105256145</v>
      </c>
      <c r="FH35" s="87">
        <v>11.475116595162284</v>
      </c>
      <c r="FI35" s="87">
        <v>172656.82762321597</v>
      </c>
      <c r="FJ35" s="87">
        <v>11.898372565012322</v>
      </c>
      <c r="FK35" s="87">
        <v>171300.13710081906</v>
      </c>
      <c r="FL35" s="87">
        <v>11.967095177643616</v>
      </c>
      <c r="FM35" s="87">
        <v>170378.37916035519</v>
      </c>
      <c r="FN35" s="87">
        <v>12.128923032510947</v>
      </c>
      <c r="FO35" s="87">
        <v>171034.14817235776</v>
      </c>
      <c r="FP35" s="87">
        <v>12.980647346954278</v>
      </c>
      <c r="FQ35" s="87">
        <v>175587.86495352065</v>
      </c>
    </row>
    <row r="36" spans="1:173" x14ac:dyDescent="0.5">
      <c r="B36" s="19">
        <v>13</v>
      </c>
      <c r="C36" s="25" t="s">
        <v>242</v>
      </c>
      <c r="D36" s="87">
        <v>12.484417329567313</v>
      </c>
      <c r="E36" s="87">
        <v>28172.010885390016</v>
      </c>
      <c r="F36" s="87">
        <v>10.971041893684561</v>
      </c>
      <c r="G36" s="87">
        <v>38852.196747430018</v>
      </c>
      <c r="H36" s="87">
        <v>10.134327267338179</v>
      </c>
      <c r="I36" s="87">
        <v>50007.592358393988</v>
      </c>
      <c r="J36" s="87">
        <v>9.4719114224940846</v>
      </c>
      <c r="K36" s="87">
        <v>56684.657462469993</v>
      </c>
      <c r="L36" s="87">
        <v>11.406700427872403</v>
      </c>
      <c r="M36" s="87">
        <v>79016.313280261995</v>
      </c>
      <c r="N36" s="87">
        <v>12.421076262070949</v>
      </c>
      <c r="O36" s="87">
        <v>92564.146514551991</v>
      </c>
      <c r="P36" s="87">
        <v>9.5471868770459594</v>
      </c>
      <c r="Q36" s="87">
        <v>59150.566128080005</v>
      </c>
      <c r="R36" s="87">
        <v>9.3830669187658327</v>
      </c>
      <c r="S36" s="87">
        <v>60233.317575069996</v>
      </c>
      <c r="T36" s="87">
        <v>9.2886421699991715</v>
      </c>
      <c r="U36" s="87">
        <v>61515.636068624</v>
      </c>
      <c r="V36" s="87">
        <v>9.468249252509624</v>
      </c>
      <c r="W36" s="87">
        <v>62379.600870266004</v>
      </c>
      <c r="X36" s="87">
        <v>9.6004162642243962</v>
      </c>
      <c r="Y36" s="87">
        <v>63763.437356266004</v>
      </c>
      <c r="Z36" s="87">
        <v>9.7194865288824417</v>
      </c>
      <c r="AA36" s="87">
        <v>64924.664488796014</v>
      </c>
      <c r="AB36" s="87">
        <v>10.23918146920637</v>
      </c>
      <c r="AC36" s="87">
        <v>67521.482308863007</v>
      </c>
      <c r="AD36" s="87">
        <v>10.683244655423881</v>
      </c>
      <c r="AE36" s="87">
        <v>68379.865423291005</v>
      </c>
      <c r="AF36" s="87">
        <v>10.877329334625692</v>
      </c>
      <c r="AG36" s="87">
        <v>69405.272307883017</v>
      </c>
      <c r="AH36" s="87">
        <v>10.721927853999153</v>
      </c>
      <c r="AI36" s="87">
        <v>69826.034997452996</v>
      </c>
      <c r="AJ36" s="87">
        <v>11.254062812697153</v>
      </c>
      <c r="AK36" s="87">
        <v>70392.859269042965</v>
      </c>
      <c r="AL36" s="87">
        <v>11.406700427872403</v>
      </c>
      <c r="AM36" s="87">
        <v>79016.313280261995</v>
      </c>
      <c r="AN36" s="87">
        <v>11.754169937625024</v>
      </c>
      <c r="AO36" s="87">
        <v>79621.541118636975</v>
      </c>
      <c r="AP36" s="87">
        <v>11.840374599994462</v>
      </c>
      <c r="AQ36" s="87">
        <v>79924.629048582967</v>
      </c>
      <c r="AR36" s="87">
        <v>10.590337140108973</v>
      </c>
      <c r="AS36" s="87">
        <v>82537.97852047201</v>
      </c>
      <c r="AT36" s="87">
        <v>11.689784922139358</v>
      </c>
      <c r="AU36" s="87">
        <v>80790.209729023016</v>
      </c>
      <c r="AV36" s="87">
        <v>11.530863313645099</v>
      </c>
      <c r="AW36" s="87">
        <v>84610.842412662998</v>
      </c>
      <c r="AX36" s="87">
        <v>11.8532212924394</v>
      </c>
      <c r="AY36" s="87">
        <v>86280.176466673001</v>
      </c>
      <c r="AZ36" s="87">
        <v>12.005824990683125</v>
      </c>
      <c r="BA36" s="87">
        <v>86578.289161592998</v>
      </c>
      <c r="BB36" s="87">
        <v>12.086232046917628</v>
      </c>
      <c r="BC36" s="87">
        <v>85673.992245182992</v>
      </c>
      <c r="BD36" s="87">
        <v>12.259313274331138</v>
      </c>
      <c r="BE36" s="87">
        <v>83692.395856692994</v>
      </c>
      <c r="BF36" s="87">
        <v>12.474660342133584</v>
      </c>
      <c r="BG36" s="87">
        <v>87411.519864341986</v>
      </c>
      <c r="BH36" s="87">
        <v>12.544870556762953</v>
      </c>
      <c r="BI36" s="87">
        <v>86917.222310359997</v>
      </c>
      <c r="BJ36" s="87">
        <v>12.421076262070949</v>
      </c>
      <c r="BK36" s="87">
        <v>92564.146514551991</v>
      </c>
      <c r="BL36" s="87">
        <v>12.565367118156107</v>
      </c>
      <c r="BM36" s="87">
        <v>90243.743711023024</v>
      </c>
      <c r="BN36" s="87">
        <v>12.439257695308969</v>
      </c>
      <c r="BO36" s="87">
        <v>95950.813053453021</v>
      </c>
      <c r="BP36" s="87">
        <v>12.342412140098507</v>
      </c>
      <c r="BQ36" s="87">
        <v>98307.25126388995</v>
      </c>
      <c r="BR36" s="87">
        <v>12.431603876782665</v>
      </c>
      <c r="BS36" s="87">
        <v>99033.287671903003</v>
      </c>
      <c r="BT36" s="87">
        <v>12.48761420851441</v>
      </c>
      <c r="BU36" s="87">
        <v>99181.358485685458</v>
      </c>
      <c r="BV36" s="87">
        <v>12.522546557225825</v>
      </c>
      <c r="BW36" s="87">
        <v>103918.377971913</v>
      </c>
      <c r="BX36" s="87">
        <v>12.503872776713756</v>
      </c>
      <c r="BY36" s="87">
        <v>105526.33577742102</v>
      </c>
      <c r="BZ36" s="87">
        <v>12.523112594237668</v>
      </c>
      <c r="CA36" s="87">
        <v>106039.26375774307</v>
      </c>
      <c r="CB36" s="87">
        <v>12.434678986525061</v>
      </c>
      <c r="CC36" s="87">
        <v>106841.99096208299</v>
      </c>
      <c r="CD36" s="87">
        <v>12.347570068218889</v>
      </c>
      <c r="CE36" s="87">
        <v>108124.67355178554</v>
      </c>
      <c r="CF36" s="87">
        <v>12.329258013911373</v>
      </c>
      <c r="CG36" s="87">
        <v>107832.70871549296</v>
      </c>
      <c r="CH36" s="87">
        <v>12.246487428182396</v>
      </c>
      <c r="CI36" s="87">
        <v>109117.71428898301</v>
      </c>
      <c r="CJ36" s="87">
        <v>12.165563863373341</v>
      </c>
      <c r="CK36" s="87">
        <v>111574.569552343</v>
      </c>
      <c r="CL36" s="87">
        <v>11.928037589959816</v>
      </c>
      <c r="CM36" s="87">
        <v>113481.879244593</v>
      </c>
      <c r="CN36" s="87">
        <v>12.050509495846203</v>
      </c>
      <c r="CO36" s="87">
        <v>115868.79785275301</v>
      </c>
      <c r="CP36" s="87">
        <v>12.092469355764932</v>
      </c>
      <c r="CQ36" s="87">
        <v>116687.29731635301</v>
      </c>
      <c r="CR36" s="87">
        <v>12.096237258484997</v>
      </c>
      <c r="CS36" s="87">
        <v>117212.80064100301</v>
      </c>
      <c r="CT36" s="87">
        <v>12.061233301855555</v>
      </c>
      <c r="CU36" s="87">
        <v>118740.07740632299</v>
      </c>
      <c r="CV36" s="87">
        <v>12.007212822380708</v>
      </c>
      <c r="CW36" s="87">
        <v>119914.91512538301</v>
      </c>
      <c r="CX36" s="87">
        <v>12.000184952939676</v>
      </c>
      <c r="CY36" s="87">
        <v>123091.04011417298</v>
      </c>
      <c r="CZ36" s="87">
        <v>11.948055611181847</v>
      </c>
      <c r="DA36" s="87">
        <v>133088.60661908801</v>
      </c>
      <c r="DB36" s="87">
        <v>11.664935781746097</v>
      </c>
      <c r="DC36" s="87">
        <v>132474.42989798321</v>
      </c>
      <c r="DD36" s="87">
        <v>11.326073192710348</v>
      </c>
      <c r="DE36" s="87">
        <v>133324.17733896748</v>
      </c>
      <c r="DF36" s="87">
        <v>10.859249957231638</v>
      </c>
      <c r="DG36" s="87">
        <v>137152.29808909242</v>
      </c>
      <c r="DH36" s="87">
        <v>10.823942431552249</v>
      </c>
      <c r="DI36" s="87">
        <v>139542.19579466237</v>
      </c>
      <c r="DJ36" s="87">
        <v>10.455831101910253</v>
      </c>
      <c r="DK36" s="87">
        <v>144086.99034885838</v>
      </c>
      <c r="DL36" s="87">
        <v>10.095326642056939</v>
      </c>
      <c r="DM36" s="87">
        <v>149912.39092365836</v>
      </c>
      <c r="DN36" s="87">
        <v>9.8301264616467083</v>
      </c>
      <c r="DO36" s="87">
        <v>150414.75429889339</v>
      </c>
      <c r="DP36" s="87">
        <v>9.66658932883918</v>
      </c>
      <c r="DQ36" s="87">
        <v>152013.80828004342</v>
      </c>
      <c r="DR36" s="87">
        <v>9.3488793197577795</v>
      </c>
      <c r="DS36" s="87">
        <v>157106.11498711744</v>
      </c>
      <c r="DT36" s="87">
        <v>8.9880392590127229</v>
      </c>
      <c r="DU36" s="87">
        <v>156415.38102847399</v>
      </c>
      <c r="DV36" s="87">
        <v>8.891708056564859</v>
      </c>
      <c r="DW36" s="87">
        <v>159002.47803264332</v>
      </c>
      <c r="DX36" s="87">
        <v>8.6695685462477048</v>
      </c>
      <c r="DY36" s="87">
        <v>160770.32394532103</v>
      </c>
      <c r="DZ36" s="87">
        <v>8.5155696661153009</v>
      </c>
      <c r="EA36" s="87">
        <v>159829.26120762405</v>
      </c>
      <c r="EB36" s="87">
        <v>8.5013353996114542</v>
      </c>
      <c r="EC36" s="87">
        <v>160607.21494723402</v>
      </c>
      <c r="ED36" s="87">
        <v>8.3521374344964574</v>
      </c>
      <c r="EE36" s="87">
        <v>163016.22467761402</v>
      </c>
      <c r="EF36" s="87">
        <v>8.398232867035361</v>
      </c>
      <c r="EG36" s="87">
        <v>162874.90083315191</v>
      </c>
      <c r="EH36" s="87">
        <v>8.4533239522342125</v>
      </c>
      <c r="EI36" s="87">
        <v>168939.55369543191</v>
      </c>
      <c r="EJ36" s="87">
        <v>8.4544560661211623</v>
      </c>
      <c r="EK36" s="87">
        <v>172387.33124898002</v>
      </c>
      <c r="EL36" s="87">
        <v>8.7841628949706383</v>
      </c>
      <c r="EM36" s="87">
        <v>173649.16662762541</v>
      </c>
      <c r="EN36" s="87">
        <v>8.9009717192567184</v>
      </c>
      <c r="EO36" s="87">
        <v>173497.32229411395</v>
      </c>
      <c r="EP36" s="87">
        <v>8.9718867394460577</v>
      </c>
      <c r="EQ36" s="87">
        <v>173708.45138821207</v>
      </c>
      <c r="ER36" s="87">
        <v>9.7213906710458389</v>
      </c>
      <c r="ES36" s="87">
        <v>177198.58105553692</v>
      </c>
      <c r="ET36" s="87">
        <v>9.9561073886962976</v>
      </c>
      <c r="EU36" s="87">
        <v>179220.77410081393</v>
      </c>
      <c r="EV36" s="87">
        <v>10.260379244067851</v>
      </c>
      <c r="EW36" s="87">
        <v>179333.050400343</v>
      </c>
      <c r="EX36" s="87">
        <v>10.936269093196822</v>
      </c>
      <c r="EY36" s="87">
        <v>178397.58319686097</v>
      </c>
      <c r="EZ36" s="87">
        <v>10.951808584929388</v>
      </c>
      <c r="FA36" s="87">
        <v>165813.68197145799</v>
      </c>
      <c r="FB36" s="87">
        <v>11.058175436979326</v>
      </c>
      <c r="FC36" s="87">
        <v>177074.65161219009</v>
      </c>
      <c r="FD36" s="87">
        <v>11.471153164633723</v>
      </c>
      <c r="FE36" s="87">
        <v>180652.77226001804</v>
      </c>
      <c r="FF36" s="87">
        <v>11.5372288556048</v>
      </c>
      <c r="FG36" s="87">
        <v>182689.63577866909</v>
      </c>
      <c r="FH36" s="87">
        <v>11.666357534885996</v>
      </c>
      <c r="FI36" s="87">
        <v>184353.97168838003</v>
      </c>
      <c r="FJ36" s="87">
        <v>12.146195745687717</v>
      </c>
      <c r="FK36" s="87">
        <v>183710.08361607799</v>
      </c>
      <c r="FL36" s="87">
        <v>12.203252229173664</v>
      </c>
      <c r="FM36" s="87">
        <v>185008.53961395798</v>
      </c>
      <c r="FN36" s="87">
        <v>12.260706081956897</v>
      </c>
      <c r="FO36" s="87">
        <v>186522.49173266592</v>
      </c>
      <c r="FP36" s="87">
        <v>13.035016303197887</v>
      </c>
      <c r="FQ36" s="87">
        <v>189849.94336700585</v>
      </c>
    </row>
    <row r="37" spans="1:173" x14ac:dyDescent="0.5">
      <c r="B37" s="19">
        <v>14</v>
      </c>
      <c r="C37" s="25" t="s">
        <v>243</v>
      </c>
      <c r="D37" s="87">
        <v>12.944191752172436</v>
      </c>
      <c r="E37" s="87">
        <v>33232.548826110346</v>
      </c>
      <c r="F37" s="87">
        <v>11.830033935981401</v>
      </c>
      <c r="G37" s="87">
        <v>54672.623686373001</v>
      </c>
      <c r="H37" s="87">
        <v>10.693070483482826</v>
      </c>
      <c r="I37" s="87">
        <v>77717.10678169012</v>
      </c>
      <c r="J37" s="87">
        <v>9.8140422664938782</v>
      </c>
      <c r="K37" s="87">
        <v>95766.150341743793</v>
      </c>
      <c r="L37" s="87">
        <v>11.940451952102931</v>
      </c>
      <c r="M37" s="87">
        <v>134320.37926279867</v>
      </c>
      <c r="N37" s="87">
        <v>12.826114354745553</v>
      </c>
      <c r="O37" s="87">
        <v>141258.58525222939</v>
      </c>
      <c r="P37" s="87">
        <v>9.9070034239001323</v>
      </c>
      <c r="Q37" s="87">
        <v>100167.30763676179</v>
      </c>
      <c r="R37" s="87">
        <v>9.7063555982963248</v>
      </c>
      <c r="S37" s="87">
        <v>102035.77155436731</v>
      </c>
      <c r="T37" s="87">
        <v>9.6074693052234661</v>
      </c>
      <c r="U37" s="87">
        <v>103691.56514534536</v>
      </c>
      <c r="V37" s="87">
        <v>9.7199692300947778</v>
      </c>
      <c r="W37" s="87">
        <v>108331.72079766063</v>
      </c>
      <c r="X37" s="87">
        <v>9.7881999589529656</v>
      </c>
      <c r="Y37" s="87">
        <v>113864.49777160591</v>
      </c>
      <c r="Z37" s="87">
        <v>10.147809256468257</v>
      </c>
      <c r="AA37" s="87">
        <v>122254.54864207302</v>
      </c>
      <c r="AB37" s="87">
        <v>10.905730876337932</v>
      </c>
      <c r="AC37" s="87">
        <v>129858.98084375053</v>
      </c>
      <c r="AD37" s="87">
        <v>11.106870707715228</v>
      </c>
      <c r="AE37" s="87">
        <v>119378.38066172166</v>
      </c>
      <c r="AF37" s="87">
        <v>11.242884555034859</v>
      </c>
      <c r="AG37" s="87">
        <v>123171.60825416882</v>
      </c>
      <c r="AH37" s="87">
        <v>11.469101838977187</v>
      </c>
      <c r="AI37" s="87">
        <v>124523.91913302135</v>
      </c>
      <c r="AJ37" s="87">
        <v>11.868338960486815</v>
      </c>
      <c r="AK37" s="87">
        <v>125697.74498689572</v>
      </c>
      <c r="AL37" s="87">
        <v>11.940451952102931</v>
      </c>
      <c r="AM37" s="87">
        <v>134320.37926279867</v>
      </c>
      <c r="AN37" s="87">
        <v>12.07253480367301</v>
      </c>
      <c r="AO37" s="87">
        <v>131965.71780152721</v>
      </c>
      <c r="AP37" s="87">
        <v>12.349934092009805</v>
      </c>
      <c r="AQ37" s="87">
        <v>131064.34011595012</v>
      </c>
      <c r="AR37" s="87">
        <v>11.933661222531887</v>
      </c>
      <c r="AS37" s="87">
        <v>130419.62629814562</v>
      </c>
      <c r="AT37" s="87">
        <v>12.180146212328237</v>
      </c>
      <c r="AU37" s="87">
        <v>131743.60195825563</v>
      </c>
      <c r="AV37" s="87">
        <v>11.961569704917169</v>
      </c>
      <c r="AW37" s="87">
        <v>134502.61806996181</v>
      </c>
      <c r="AX37" s="87">
        <v>12.446751080929504</v>
      </c>
      <c r="AY37" s="87">
        <v>138299.69753040408</v>
      </c>
      <c r="AZ37" s="87">
        <v>12.512860021909232</v>
      </c>
      <c r="BA37" s="87">
        <v>139857.14179269644</v>
      </c>
      <c r="BB37" s="87">
        <v>12.499211892733639</v>
      </c>
      <c r="BC37" s="87">
        <v>136089.26845429625</v>
      </c>
      <c r="BD37" s="87">
        <v>12.613770095490516</v>
      </c>
      <c r="BE37" s="87">
        <v>132275.90034937614</v>
      </c>
      <c r="BF37" s="87">
        <v>12.765992247347423</v>
      </c>
      <c r="BG37" s="87">
        <v>137160.42824111614</v>
      </c>
      <c r="BH37" s="87">
        <v>12.921014910689967</v>
      </c>
      <c r="BI37" s="87">
        <v>134124.82245945773</v>
      </c>
      <c r="BJ37" s="87">
        <v>12.826114354745553</v>
      </c>
      <c r="BK37" s="87">
        <v>141258.58525222939</v>
      </c>
      <c r="BL37" s="87">
        <v>12.919245235992921</v>
      </c>
      <c r="BM37" s="87">
        <v>132970.53799648717</v>
      </c>
      <c r="BN37" s="87">
        <v>12.825658502823254</v>
      </c>
      <c r="BO37" s="87">
        <v>134334.7647085452</v>
      </c>
      <c r="BP37" s="87">
        <v>12.752733599504122</v>
      </c>
      <c r="BQ37" s="87">
        <v>135685.41799782621</v>
      </c>
      <c r="BR37" s="87">
        <v>12.7721520421587</v>
      </c>
      <c r="BS37" s="87">
        <v>135486.98285499268</v>
      </c>
      <c r="BT37" s="87">
        <v>12.601267328875037</v>
      </c>
      <c r="BU37" s="87">
        <v>141072.45063230538</v>
      </c>
      <c r="BV37" s="87">
        <v>12.668752652841011</v>
      </c>
      <c r="BW37" s="87">
        <v>142641.745929005</v>
      </c>
      <c r="BX37" s="87">
        <v>12.729670052854207</v>
      </c>
      <c r="BY37" s="87">
        <v>140788.26036612244</v>
      </c>
      <c r="BZ37" s="87">
        <v>12.618968755127783</v>
      </c>
      <c r="CA37" s="87">
        <v>140421.77603355178</v>
      </c>
      <c r="CB37" s="87">
        <v>12.529616564969196</v>
      </c>
      <c r="CC37" s="87">
        <v>139632.01110013208</v>
      </c>
      <c r="CD37" s="87">
        <v>12.519899796007243</v>
      </c>
      <c r="CE37" s="87">
        <v>137454.46713619796</v>
      </c>
      <c r="CF37" s="87">
        <v>12.451778967188455</v>
      </c>
      <c r="CG37" s="87">
        <v>135939.80192142696</v>
      </c>
      <c r="CH37" s="87">
        <v>12.420575271177619</v>
      </c>
      <c r="CI37" s="87">
        <v>137348.35160734996</v>
      </c>
      <c r="CJ37" s="87">
        <v>12.416737331842553</v>
      </c>
      <c r="CK37" s="87">
        <v>134827.91942238147</v>
      </c>
      <c r="CL37" s="87">
        <v>12.285170517176109</v>
      </c>
      <c r="CM37" s="87">
        <v>133583.95343119386</v>
      </c>
      <c r="CN37" s="87">
        <v>12.389149293575416</v>
      </c>
      <c r="CO37" s="87">
        <v>134816.08387308993</v>
      </c>
      <c r="CP37" s="87">
        <v>12.482516650206113</v>
      </c>
      <c r="CQ37" s="87">
        <v>135331.20789872203</v>
      </c>
      <c r="CR37" s="87">
        <v>12.456096119276614</v>
      </c>
      <c r="CS37" s="87">
        <v>135948.18194898113</v>
      </c>
      <c r="CT37" s="87">
        <v>12.393109551842342</v>
      </c>
      <c r="CU37" s="87">
        <v>138651.97868395943</v>
      </c>
      <c r="CV37" s="87">
        <v>12.386686366990387</v>
      </c>
      <c r="CW37" s="87">
        <v>137592.75483637283</v>
      </c>
      <c r="CX37" s="87">
        <v>12.345579707900407</v>
      </c>
      <c r="CY37" s="87">
        <v>137288.61998338785</v>
      </c>
      <c r="CZ37" s="87">
        <v>12.340623134532271</v>
      </c>
      <c r="DA37" s="87">
        <v>137251.12432412687</v>
      </c>
      <c r="DB37" s="87">
        <v>12.224756429306787</v>
      </c>
      <c r="DC37" s="87">
        <v>133881.41469772681</v>
      </c>
      <c r="DD37" s="87">
        <v>11.844627385475215</v>
      </c>
      <c r="DE37" s="87">
        <v>131117.71344391734</v>
      </c>
      <c r="DF37" s="87">
        <v>11.42791250875301</v>
      </c>
      <c r="DG37" s="87">
        <v>137942.86562995936</v>
      </c>
      <c r="DH37" s="87">
        <v>11.108876001995386</v>
      </c>
      <c r="DI37" s="87">
        <v>135033.52027605733</v>
      </c>
      <c r="DJ37" s="87">
        <v>10.894707551483831</v>
      </c>
      <c r="DK37" s="87">
        <v>141855.37319638609</v>
      </c>
      <c r="DL37" s="87">
        <v>10.43986953311105</v>
      </c>
      <c r="DM37" s="87">
        <v>146752.56211963983</v>
      </c>
      <c r="DN37" s="87">
        <v>10.130723508263237</v>
      </c>
      <c r="DO37" s="87">
        <v>139973.5204495299</v>
      </c>
      <c r="DP37" s="87">
        <v>9.9536084570177223</v>
      </c>
      <c r="DQ37" s="87">
        <v>145563.21173671077</v>
      </c>
      <c r="DR37" s="87">
        <v>9.7304309761664509</v>
      </c>
      <c r="DS37" s="87">
        <v>155674.61128542374</v>
      </c>
      <c r="DT37" s="87">
        <v>9.5060615309873828</v>
      </c>
      <c r="DU37" s="87">
        <v>159140.0398203542</v>
      </c>
      <c r="DV37" s="87">
        <v>9.3939795667966219</v>
      </c>
      <c r="DW37" s="87">
        <v>163781.29995363418</v>
      </c>
      <c r="DX37" s="87">
        <v>9.1255800822733146</v>
      </c>
      <c r="DY37" s="87">
        <v>175655.40019679282</v>
      </c>
      <c r="DZ37" s="87">
        <v>8.9781287980946747</v>
      </c>
      <c r="EA37" s="87">
        <v>175925.65436849475</v>
      </c>
      <c r="EB37" s="87">
        <v>9.0610959132036495</v>
      </c>
      <c r="EC37" s="87">
        <v>195817.12959821493</v>
      </c>
      <c r="ED37" s="87">
        <v>9.06023718088767</v>
      </c>
      <c r="EE37" s="87">
        <v>205412.28867218056</v>
      </c>
      <c r="EF37" s="87">
        <v>9.2355801381981042</v>
      </c>
      <c r="EG37" s="87">
        <v>206049.36821414917</v>
      </c>
      <c r="EH37" s="87">
        <v>9.2500593060195797</v>
      </c>
      <c r="EI37" s="87">
        <v>204287.91378991079</v>
      </c>
      <c r="EJ37" s="87">
        <v>9.5068261052399627</v>
      </c>
      <c r="EK37" s="87">
        <v>544485.908241731</v>
      </c>
      <c r="EL37" s="87">
        <v>9.8023595560363592</v>
      </c>
      <c r="EM37" s="87">
        <v>642724.97716341366</v>
      </c>
      <c r="EN37" s="87">
        <v>9.9569687318985647</v>
      </c>
      <c r="EO37" s="87">
        <v>700857.47512306587</v>
      </c>
      <c r="EP37" s="87">
        <v>10.092916759525263</v>
      </c>
      <c r="EQ37" s="87">
        <v>728179.40345882834</v>
      </c>
      <c r="ER37" s="87">
        <v>11.094357031441628</v>
      </c>
      <c r="ES37" s="87">
        <v>732714.85692815541</v>
      </c>
      <c r="ET37" s="87">
        <v>11.257939657740291</v>
      </c>
      <c r="EU37" s="87">
        <v>732809.85982784932</v>
      </c>
      <c r="EV37" s="87">
        <v>11.426596908710335</v>
      </c>
      <c r="EW37" s="87">
        <v>766922.03601506469</v>
      </c>
      <c r="EX37" s="87">
        <v>12.036691474003748</v>
      </c>
      <c r="EY37" s="87">
        <v>792697.843998492</v>
      </c>
      <c r="EZ37" s="87">
        <v>12.092830855227264</v>
      </c>
      <c r="FA37" s="87">
        <v>787595.28975353751</v>
      </c>
      <c r="FB37" s="87">
        <v>12.021963137107569</v>
      </c>
      <c r="FC37" s="87">
        <v>757389.55420588399</v>
      </c>
      <c r="FD37" s="87">
        <v>12.595860348365273</v>
      </c>
      <c r="FE37" s="87">
        <v>746424.59152019792</v>
      </c>
      <c r="FF37" s="87">
        <v>12.680304151085126</v>
      </c>
      <c r="FG37" s="87">
        <v>758510.75878149248</v>
      </c>
      <c r="FH37" s="87">
        <v>12.734051555048454</v>
      </c>
      <c r="FI37" s="87">
        <v>764520.33351215313</v>
      </c>
      <c r="FJ37" s="87">
        <v>13.298757029542603</v>
      </c>
      <c r="FK37" s="87">
        <v>761028.02364629996</v>
      </c>
      <c r="FL37" s="87">
        <v>13.331792549999735</v>
      </c>
      <c r="FM37" s="87">
        <v>754764.92158393713</v>
      </c>
      <c r="FN37" s="87">
        <v>13.045314223263095</v>
      </c>
      <c r="FO37" s="87">
        <v>743380.87689638638</v>
      </c>
      <c r="FP37" s="87">
        <v>13.836749482675168</v>
      </c>
      <c r="FQ37" s="87">
        <v>746789.92308109242</v>
      </c>
    </row>
    <row r="38" spans="1:173" x14ac:dyDescent="0.5">
      <c r="B38" s="19">
        <v>15</v>
      </c>
      <c r="C38" s="25" t="s">
        <v>244</v>
      </c>
      <c r="D38" s="87">
        <v>5.0746719765770756</v>
      </c>
      <c r="E38" s="87">
        <v>689.70452318000002</v>
      </c>
      <c r="F38" s="87">
        <v>4.433454701029925</v>
      </c>
      <c r="G38" s="87">
        <v>1096.0217976900001</v>
      </c>
      <c r="H38" s="87">
        <v>4.3759634195653652</v>
      </c>
      <c r="I38" s="87">
        <v>1621.8062500199999</v>
      </c>
      <c r="J38" s="87">
        <v>3.0427376258685781</v>
      </c>
      <c r="K38" s="87">
        <v>1513.94299578</v>
      </c>
      <c r="L38" s="87">
        <v>4.1392323521481407</v>
      </c>
      <c r="M38" s="87">
        <v>1506.86307035</v>
      </c>
      <c r="N38" s="87">
        <v>3.431006512457512</v>
      </c>
      <c r="O38" s="87">
        <v>1499.9172050300001</v>
      </c>
      <c r="P38" s="87">
        <v>3.2697991717917096</v>
      </c>
      <c r="Q38" s="87">
        <v>1512.4305777800002</v>
      </c>
      <c r="R38" s="87">
        <v>3.0390932762900902</v>
      </c>
      <c r="S38" s="87">
        <v>1473.3031456000001</v>
      </c>
      <c r="T38" s="87">
        <v>3.0602574024102758</v>
      </c>
      <c r="U38" s="87">
        <v>1478.0040544000001</v>
      </c>
      <c r="V38" s="87">
        <v>3.1638473645563003</v>
      </c>
      <c r="W38" s="87">
        <v>1473.3113559300002</v>
      </c>
      <c r="X38" s="87">
        <v>3.1638122759667158</v>
      </c>
      <c r="Y38" s="87">
        <v>1473.3065852100001</v>
      </c>
      <c r="Z38" s="87">
        <v>3.0358400771729972</v>
      </c>
      <c r="AA38" s="87">
        <v>1473.0007202600002</v>
      </c>
      <c r="AB38" s="87">
        <v>3.0368422117814173</v>
      </c>
      <c r="AC38" s="87">
        <v>1473.0007202600002</v>
      </c>
      <c r="AD38" s="87">
        <v>4.1395416982664042</v>
      </c>
      <c r="AE38" s="87">
        <v>1482.2540566700002</v>
      </c>
      <c r="AF38" s="87">
        <v>4.1395416982664042</v>
      </c>
      <c r="AG38" s="87">
        <v>1482.2540566700002</v>
      </c>
      <c r="AH38" s="87">
        <v>3.0919181578128088</v>
      </c>
      <c r="AI38" s="87">
        <v>1479.74359187</v>
      </c>
      <c r="AJ38" s="87">
        <v>4.133364488732143</v>
      </c>
      <c r="AK38" s="87">
        <v>1479.74828634</v>
      </c>
      <c r="AL38" s="87">
        <v>4.1392323521481407</v>
      </c>
      <c r="AM38" s="87">
        <v>1506.86307035</v>
      </c>
      <c r="AN38" s="87">
        <v>4.1262945222930929</v>
      </c>
      <c r="AO38" s="87">
        <v>1508.0630566700002</v>
      </c>
      <c r="AP38" s="87">
        <v>3.0666434120965929</v>
      </c>
      <c r="AQ38" s="87">
        <v>1506.96305667</v>
      </c>
      <c r="AR38" s="87">
        <v>2.3449238752355899</v>
      </c>
      <c r="AS38" s="87">
        <v>1518.6930566700003</v>
      </c>
      <c r="AT38" s="87">
        <v>3.0781498771621796</v>
      </c>
      <c r="AU38" s="87">
        <v>1497.3300566700002</v>
      </c>
      <c r="AV38" s="87">
        <v>3.0776154490472076</v>
      </c>
      <c r="AW38" s="87">
        <v>1507.6400566700001</v>
      </c>
      <c r="AX38" s="87">
        <v>3.0776154490472076</v>
      </c>
      <c r="AY38" s="87">
        <v>1507.6400566700001</v>
      </c>
      <c r="AZ38" s="87">
        <v>3.0776154490472076</v>
      </c>
      <c r="BA38" s="87">
        <v>1507.6400566700001</v>
      </c>
      <c r="BB38" s="87">
        <v>3.4250769303752153</v>
      </c>
      <c r="BC38" s="87">
        <v>1507.6400566700001</v>
      </c>
      <c r="BD38" s="87">
        <v>3.4316866062471236</v>
      </c>
      <c r="BE38" s="87">
        <v>1508.6229629700001</v>
      </c>
      <c r="BF38" s="87">
        <v>3.4235398498531806</v>
      </c>
      <c r="BG38" s="87">
        <v>1503.2536489699999</v>
      </c>
      <c r="BH38" s="87">
        <v>3.3727628641850487</v>
      </c>
      <c r="BI38" s="87">
        <v>1497.44680234</v>
      </c>
      <c r="BJ38" s="87">
        <v>3.431006512457512</v>
      </c>
      <c r="BK38" s="87">
        <v>1499.9172050300001</v>
      </c>
      <c r="BL38" s="87">
        <v>3.431006566689752</v>
      </c>
      <c r="BM38" s="87">
        <v>1499.9170163000001</v>
      </c>
      <c r="BN38" s="87">
        <v>3.4310065666783722</v>
      </c>
      <c r="BO38" s="87">
        <v>1499.91701627</v>
      </c>
      <c r="BP38" s="87">
        <v>3.4311026428646718</v>
      </c>
      <c r="BQ38" s="87">
        <v>1499.8750162799997</v>
      </c>
      <c r="BR38" s="87">
        <v>3.4309505617053535</v>
      </c>
      <c r="BS38" s="87">
        <v>1499.8523624199997</v>
      </c>
      <c r="BT38" s="87">
        <v>3.431332034511835</v>
      </c>
      <c r="BU38" s="87">
        <v>1499.8523624199997</v>
      </c>
      <c r="BV38" s="87">
        <v>4.0072736084875382</v>
      </c>
      <c r="BW38" s="87">
        <v>1500.4943624199998</v>
      </c>
      <c r="BX38" s="87">
        <v>4.9177837444854209</v>
      </c>
      <c r="BY38" s="87">
        <v>1499.8943624199999</v>
      </c>
      <c r="BZ38" s="87">
        <v>4.9518098576236067</v>
      </c>
      <c r="CA38" s="87">
        <v>1503.6912174199999</v>
      </c>
      <c r="CB38" s="87">
        <v>4.9194850603578786</v>
      </c>
      <c r="CC38" s="87">
        <v>1513.8002791699998</v>
      </c>
      <c r="CD38" s="87">
        <v>4.9162699836532111</v>
      </c>
      <c r="CE38" s="87">
        <v>1513.0002791699999</v>
      </c>
      <c r="CF38" s="87">
        <v>4.902914282967231</v>
      </c>
      <c r="CG38" s="87">
        <v>1509.6302791699998</v>
      </c>
      <c r="CH38" s="87">
        <v>4.9156969586091135</v>
      </c>
      <c r="CI38" s="87">
        <v>1512.81435549</v>
      </c>
      <c r="CJ38" s="87">
        <v>4.9156969586091135</v>
      </c>
      <c r="CK38" s="87">
        <v>1512.81435549</v>
      </c>
      <c r="CL38" s="87">
        <v>4.9156969586091135</v>
      </c>
      <c r="CM38" s="87">
        <v>1512.81435549</v>
      </c>
      <c r="CN38" s="87">
        <v>4.9029849043529303</v>
      </c>
      <c r="CO38" s="87">
        <v>1509.55735549</v>
      </c>
      <c r="CP38" s="87">
        <v>4.9031666536329439</v>
      </c>
      <c r="CQ38" s="87">
        <v>1509.55735549</v>
      </c>
      <c r="CR38" s="87">
        <v>4.9030549913881112</v>
      </c>
      <c r="CS38" s="87">
        <v>1509.53932173</v>
      </c>
      <c r="CT38" s="87">
        <v>4.8965353836496934</v>
      </c>
      <c r="CU38" s="87">
        <v>1508.4079116399998</v>
      </c>
      <c r="CV38" s="87">
        <v>4.8843033335312089</v>
      </c>
      <c r="CW38" s="87">
        <v>1508.4079116399998</v>
      </c>
      <c r="CX38" s="87">
        <v>4.8843033335312089</v>
      </c>
      <c r="CY38" s="87">
        <v>1508.4079116399998</v>
      </c>
      <c r="CZ38" s="87">
        <v>4.8825021923178689</v>
      </c>
      <c r="DA38" s="87">
        <v>1510.98791164</v>
      </c>
      <c r="DB38" s="87">
        <v>4.3091025024026646</v>
      </c>
      <c r="DC38" s="87">
        <v>1510.98791164</v>
      </c>
      <c r="DD38" s="87">
        <v>4.3057904602564232</v>
      </c>
      <c r="DE38" s="87">
        <v>1527.3587808999998</v>
      </c>
      <c r="DF38" s="87">
        <v>4.3155002149594317</v>
      </c>
      <c r="DG38" s="87">
        <v>1538.8858334500001</v>
      </c>
      <c r="DH38" s="87">
        <v>4.2306607827019658</v>
      </c>
      <c r="DI38" s="87">
        <v>1538.97393345</v>
      </c>
      <c r="DJ38" s="87">
        <v>5.0951885760368709</v>
      </c>
      <c r="DK38" s="87">
        <v>1423.1106001200001</v>
      </c>
      <c r="DL38" s="87">
        <v>5.7777349858054388</v>
      </c>
      <c r="DM38" s="87">
        <v>1167.5210918100001</v>
      </c>
      <c r="DN38" s="87">
        <v>5.2956744960486812</v>
      </c>
      <c r="DO38" s="87">
        <v>1422.7163126099999</v>
      </c>
      <c r="DP38" s="87">
        <v>4.3434922244886582</v>
      </c>
      <c r="DQ38" s="87">
        <v>1422.7167126100001</v>
      </c>
      <c r="DR38" s="87">
        <v>3.9787725083199792</v>
      </c>
      <c r="DS38" s="87">
        <v>1425.4255334499999</v>
      </c>
      <c r="DT38" s="87">
        <v>3.9268906192305111</v>
      </c>
      <c r="DU38" s="87">
        <v>1426.8559334499998</v>
      </c>
      <c r="DV38" s="87">
        <v>3.8144978026090213</v>
      </c>
      <c r="DW38" s="87">
        <v>1421.34893345</v>
      </c>
      <c r="DX38" s="87">
        <v>3.8001147510507471</v>
      </c>
      <c r="DY38" s="87">
        <v>1427.8036334500002</v>
      </c>
      <c r="DZ38" s="87">
        <v>3.7796664911074362</v>
      </c>
      <c r="EA38" s="87">
        <v>1422.6952329600001</v>
      </c>
      <c r="EB38" s="87">
        <v>4.0517934421988935</v>
      </c>
      <c r="EC38" s="87">
        <v>1503.6912016800002</v>
      </c>
      <c r="ED38" s="87">
        <v>4.0521477319401979</v>
      </c>
      <c r="EE38" s="87">
        <v>1493.4751798700001</v>
      </c>
      <c r="EF38" s="87">
        <v>3.1001039059977544</v>
      </c>
      <c r="EG38" s="87">
        <v>1975.6678116400001</v>
      </c>
      <c r="EH38" s="87">
        <v>4.1368619437482126</v>
      </c>
      <c r="EI38" s="87">
        <v>1362.2873180700001</v>
      </c>
      <c r="EJ38" s="87">
        <v>4.1522749403216954</v>
      </c>
      <c r="EK38" s="87">
        <v>1363.5170972699998</v>
      </c>
      <c r="EL38" s="87">
        <v>4.163948584687386</v>
      </c>
      <c r="EM38" s="87">
        <v>1363.4170972699999</v>
      </c>
      <c r="EN38" s="87">
        <v>4.4141570193109008</v>
      </c>
      <c r="EO38" s="87">
        <v>1363.2170972699998</v>
      </c>
      <c r="EP38" s="87">
        <v>4.4835679324578601</v>
      </c>
      <c r="EQ38" s="87">
        <v>1370.2920972700001</v>
      </c>
      <c r="ER38" s="87">
        <v>4.4371112655468252</v>
      </c>
      <c r="ES38" s="87">
        <v>1362.28709727</v>
      </c>
      <c r="ET38" s="87">
        <v>4.5717560470997993</v>
      </c>
      <c r="EU38" s="87">
        <v>1297.8263357299998</v>
      </c>
      <c r="EV38" s="87">
        <v>4.5991364240062964</v>
      </c>
      <c r="EW38" s="87">
        <v>1297.8264569299999</v>
      </c>
      <c r="EX38" s="87">
        <v>4.6060522183388457</v>
      </c>
      <c r="EY38" s="87">
        <v>1081.22656349</v>
      </c>
      <c r="EZ38" s="87">
        <v>4.6498311555773926</v>
      </c>
      <c r="FA38" s="87">
        <v>1086.1264569299999</v>
      </c>
      <c r="FB38" s="87">
        <v>4.6060551793388669</v>
      </c>
      <c r="FC38" s="87">
        <v>1081.22453632</v>
      </c>
      <c r="FD38" s="87">
        <v>6.4274957693625971</v>
      </c>
      <c r="FE38" s="87">
        <v>1081.2244266800001</v>
      </c>
      <c r="FF38" s="87">
        <v>4.640184082974347</v>
      </c>
      <c r="FG38" s="87">
        <v>1081.2244266800001</v>
      </c>
      <c r="FH38" s="87">
        <v>4.6819002300462076</v>
      </c>
      <c r="FI38" s="87">
        <v>1081.22250998</v>
      </c>
      <c r="FJ38" s="87">
        <v>4.7425753219905467</v>
      </c>
      <c r="FK38" s="87">
        <v>1081.2225099700001</v>
      </c>
      <c r="FL38" s="87">
        <v>3.5</v>
      </c>
      <c r="FM38" s="87">
        <v>1081.2225099700001</v>
      </c>
      <c r="FN38" s="87">
        <v>3.5214962864459247</v>
      </c>
      <c r="FO38" s="87">
        <v>1083.7602948399999</v>
      </c>
      <c r="FP38" s="87">
        <v>3.5119277638545019</v>
      </c>
      <c r="FQ38" s="87">
        <v>1083.75720409</v>
      </c>
    </row>
    <row r="39" spans="1:173" x14ac:dyDescent="0.5">
      <c r="B39" s="19">
        <v>16</v>
      </c>
      <c r="C39" s="25" t="s">
        <v>245</v>
      </c>
      <c r="D39" s="87">
        <v>12.480900265160589</v>
      </c>
      <c r="E39" s="87">
        <v>106275.67162739212</v>
      </c>
      <c r="F39" s="87">
        <v>10.856595536604859</v>
      </c>
      <c r="G39" s="87">
        <v>133845.88260593836</v>
      </c>
      <c r="H39" s="87">
        <v>9.8148122309678953</v>
      </c>
      <c r="I39" s="87">
        <v>160286.34113739323</v>
      </c>
      <c r="J39" s="87">
        <v>9.2915518714009533</v>
      </c>
      <c r="K39" s="87">
        <v>209284.18601491582</v>
      </c>
      <c r="L39" s="87">
        <v>12.211323239852607</v>
      </c>
      <c r="M39" s="87">
        <v>203818.47479996618</v>
      </c>
      <c r="N39" s="87">
        <v>13.521736681578403</v>
      </c>
      <c r="O39" s="87">
        <v>246475.63068741281</v>
      </c>
      <c r="P39" s="87">
        <v>9.2986103556243318</v>
      </c>
      <c r="Q39" s="87">
        <v>211643.05857441659</v>
      </c>
      <c r="R39" s="87">
        <v>9.258235037349662</v>
      </c>
      <c r="S39" s="87">
        <v>219658.59354015693</v>
      </c>
      <c r="T39" s="87">
        <v>8.8001767456071587</v>
      </c>
      <c r="U39" s="87">
        <v>226981.02422030552</v>
      </c>
      <c r="V39" s="87">
        <v>9.1462913010969249</v>
      </c>
      <c r="W39" s="87">
        <v>230059.63853386085</v>
      </c>
      <c r="X39" s="87">
        <v>9.5278379690117987</v>
      </c>
      <c r="Y39" s="87">
        <v>233521.44713623822</v>
      </c>
      <c r="Z39" s="87">
        <v>9.4500247177880397</v>
      </c>
      <c r="AA39" s="87">
        <v>248305.53903703578</v>
      </c>
      <c r="AB39" s="87">
        <v>11.206092449716172</v>
      </c>
      <c r="AC39" s="87">
        <v>174212.60537283434</v>
      </c>
      <c r="AD39" s="87">
        <v>11.954378763158058</v>
      </c>
      <c r="AE39" s="87">
        <v>185987.21469148991</v>
      </c>
      <c r="AF39" s="87">
        <v>11.926335869178756</v>
      </c>
      <c r="AG39" s="87">
        <v>188855.59111561315</v>
      </c>
      <c r="AH39" s="87">
        <v>11.641166911015731</v>
      </c>
      <c r="AI39" s="87">
        <v>189643.64763343218</v>
      </c>
      <c r="AJ39" s="87">
        <v>12.28108039243334</v>
      </c>
      <c r="AK39" s="87">
        <v>191662.55528724549</v>
      </c>
      <c r="AL39" s="87">
        <v>12.211323239852607</v>
      </c>
      <c r="AM39" s="87">
        <v>203818.47479996618</v>
      </c>
      <c r="AN39" s="87">
        <v>13.08019342447222</v>
      </c>
      <c r="AO39" s="87">
        <v>200457.43925569073</v>
      </c>
      <c r="AP39" s="87">
        <v>12.938661490984511</v>
      </c>
      <c r="AQ39" s="87">
        <v>203809.37283374</v>
      </c>
      <c r="AR39" s="87">
        <v>12.618011664918285</v>
      </c>
      <c r="AS39" s="87">
        <v>210697.81210700353</v>
      </c>
      <c r="AT39" s="87">
        <v>12.845802209306031</v>
      </c>
      <c r="AU39" s="87">
        <v>213470.7009199863</v>
      </c>
      <c r="AV39" s="87">
        <v>11.847640242049287</v>
      </c>
      <c r="AW39" s="87">
        <v>222065.31873625962</v>
      </c>
      <c r="AX39" s="87">
        <v>12.671549709730762</v>
      </c>
      <c r="AY39" s="87">
        <v>230779.66045905321</v>
      </c>
      <c r="AZ39" s="87">
        <v>12.754790403147902</v>
      </c>
      <c r="BA39" s="87">
        <v>234688.93575890514</v>
      </c>
      <c r="BB39" s="87">
        <v>12.946035761607465</v>
      </c>
      <c r="BC39" s="87">
        <v>251333.18948902155</v>
      </c>
      <c r="BD39" s="87">
        <v>12.234261558144716</v>
      </c>
      <c r="BE39" s="87">
        <v>333075.0794577573</v>
      </c>
      <c r="BF39" s="87">
        <v>13.218468380525703</v>
      </c>
      <c r="BG39" s="87">
        <v>249222.27931172686</v>
      </c>
      <c r="BH39" s="87">
        <v>12.593885074777774</v>
      </c>
      <c r="BI39" s="87">
        <v>334625.27170518268</v>
      </c>
      <c r="BJ39" s="87">
        <v>13.521736681578403</v>
      </c>
      <c r="BK39" s="87">
        <v>246475.63068741281</v>
      </c>
      <c r="BL39" s="87">
        <v>12.842947962851524</v>
      </c>
      <c r="BM39" s="87">
        <v>332775.8655786711</v>
      </c>
      <c r="BN39" s="87">
        <v>13.101081757547318</v>
      </c>
      <c r="BO39" s="87">
        <v>251328.83694976833</v>
      </c>
      <c r="BP39" s="87">
        <v>13.229694608299937</v>
      </c>
      <c r="BQ39" s="87">
        <v>260102.90361878905</v>
      </c>
      <c r="BR39" s="87">
        <v>13.179138162470577</v>
      </c>
      <c r="BS39" s="87">
        <v>261694.59184624959</v>
      </c>
      <c r="BT39" s="87">
        <v>13.297443014096102</v>
      </c>
      <c r="BU39" s="87">
        <v>263633.41702715843</v>
      </c>
      <c r="BV39" s="87">
        <v>13.30221178694952</v>
      </c>
      <c r="BW39" s="87">
        <v>237100.00812677015</v>
      </c>
      <c r="BX39" s="87">
        <v>13.429199269314578</v>
      </c>
      <c r="BY39" s="87">
        <v>239832.37616209741</v>
      </c>
      <c r="BZ39" s="87">
        <v>13.444242672884707</v>
      </c>
      <c r="CA39" s="87">
        <v>271175.64591558714</v>
      </c>
      <c r="CB39" s="87">
        <v>13.291732786818473</v>
      </c>
      <c r="CC39" s="87">
        <v>278591.55856387928</v>
      </c>
      <c r="CD39" s="87">
        <v>13.209121153427157</v>
      </c>
      <c r="CE39" s="87">
        <v>285619.9246890971</v>
      </c>
      <c r="CF39" s="87">
        <v>13.169964361321194</v>
      </c>
      <c r="CG39" s="87">
        <v>291764.28826763819</v>
      </c>
      <c r="CH39" s="87">
        <v>13.104432423181908</v>
      </c>
      <c r="CI39" s="87">
        <v>299780.91529615055</v>
      </c>
      <c r="CJ39" s="87">
        <v>13.021326285327097</v>
      </c>
      <c r="CK39" s="87">
        <v>301672.18142292427</v>
      </c>
      <c r="CL39" s="87">
        <v>12.923235046968513</v>
      </c>
      <c r="CM39" s="87">
        <v>311254.58749840729</v>
      </c>
      <c r="CN39" s="87">
        <v>12.932195675319592</v>
      </c>
      <c r="CO39" s="87">
        <v>321231.94168154494</v>
      </c>
      <c r="CP39" s="87">
        <v>12.979009699668387</v>
      </c>
      <c r="CQ39" s="87">
        <v>323500.12824015232</v>
      </c>
      <c r="CR39" s="87">
        <v>12.945738704557394</v>
      </c>
      <c r="CS39" s="87">
        <v>322792.02793867828</v>
      </c>
      <c r="CT39" s="87">
        <v>12.799811010486831</v>
      </c>
      <c r="CU39" s="87">
        <v>338861.48728213203</v>
      </c>
      <c r="CV39" s="87">
        <v>12.833120353562517</v>
      </c>
      <c r="CW39" s="87">
        <v>344209.45792245108</v>
      </c>
      <c r="CX39" s="87">
        <v>12.867648410990171</v>
      </c>
      <c r="CY39" s="87">
        <v>359704.41753491142</v>
      </c>
      <c r="CZ39" s="87">
        <v>12.785444190129533</v>
      </c>
      <c r="DA39" s="87">
        <v>360562.5075985291</v>
      </c>
      <c r="DB39" s="87">
        <v>12.684692369046916</v>
      </c>
      <c r="DC39" s="87">
        <v>356671.11061200878</v>
      </c>
      <c r="DD39" s="87">
        <v>12.149308836006144</v>
      </c>
      <c r="DE39" s="87">
        <v>358374.08140292618</v>
      </c>
      <c r="DF39" s="87">
        <v>11.454634415548938</v>
      </c>
      <c r="DG39" s="87">
        <v>376867.46988964872</v>
      </c>
      <c r="DH39" s="87">
        <v>11.455928604226237</v>
      </c>
      <c r="DI39" s="87">
        <v>380781.60852306103</v>
      </c>
      <c r="DJ39" s="87">
        <v>11.394382279462178</v>
      </c>
      <c r="DK39" s="87">
        <v>381240.13187610346</v>
      </c>
      <c r="DL39" s="87">
        <v>11.123954853836199</v>
      </c>
      <c r="DM39" s="87">
        <v>389985.732394722</v>
      </c>
      <c r="DN39" s="87">
        <v>10.672283070618789</v>
      </c>
      <c r="DO39" s="87">
        <v>397805.44866571599</v>
      </c>
      <c r="DP39" s="87">
        <v>10.395777109024282</v>
      </c>
      <c r="DQ39" s="87">
        <v>429675.82708898431</v>
      </c>
      <c r="DR39" s="87">
        <v>10.241981964308152</v>
      </c>
      <c r="DS39" s="87">
        <v>457271.73182329809</v>
      </c>
      <c r="DT39" s="87">
        <v>9.9669542917755329</v>
      </c>
      <c r="DU39" s="87">
        <v>472847.08554640994</v>
      </c>
      <c r="DV39" s="87">
        <v>9.8664409998616094</v>
      </c>
      <c r="DW39" s="87">
        <v>494326.08214478736</v>
      </c>
      <c r="DX39" s="87">
        <v>9.580263406843871</v>
      </c>
      <c r="DY39" s="87">
        <v>523030.07220519264</v>
      </c>
      <c r="DZ39" s="87">
        <v>9.5933121484661275</v>
      </c>
      <c r="EA39" s="87">
        <v>528499.06537747791</v>
      </c>
      <c r="EB39" s="87">
        <v>9.5523557085265871</v>
      </c>
      <c r="EC39" s="87">
        <v>506388.02891804354</v>
      </c>
      <c r="ED39" s="87">
        <v>9.5015873553847818</v>
      </c>
      <c r="EE39" s="87">
        <v>516469.67565925431</v>
      </c>
      <c r="EF39" s="87">
        <v>9.5042880474185498</v>
      </c>
      <c r="EG39" s="87">
        <v>530464.4314875789</v>
      </c>
      <c r="EH39" s="87">
        <v>9.5943382632243459</v>
      </c>
      <c r="EI39" s="87">
        <v>555842.38507379266</v>
      </c>
      <c r="EJ39" s="87">
        <v>9.5434785998044358</v>
      </c>
      <c r="EK39" s="87">
        <v>399622.87185379001</v>
      </c>
      <c r="EL39" s="87">
        <v>9.9769114526841527</v>
      </c>
      <c r="EM39" s="87">
        <v>350473.09516111697</v>
      </c>
      <c r="EN39" s="87">
        <v>10.120811437765752</v>
      </c>
      <c r="EO39" s="87">
        <v>312636.90193720622</v>
      </c>
      <c r="EP39" s="87">
        <v>10.416152050141317</v>
      </c>
      <c r="EQ39" s="87">
        <v>332747.82814265526</v>
      </c>
      <c r="ER39" s="87">
        <v>11.339152783168325</v>
      </c>
      <c r="ES39" s="87">
        <v>324300.74897335813</v>
      </c>
      <c r="ET39" s="87">
        <v>11.531395761075272</v>
      </c>
      <c r="EU39" s="87">
        <v>335060.17796672246</v>
      </c>
      <c r="EV39" s="87">
        <v>11.683512573006972</v>
      </c>
      <c r="EW39" s="87">
        <v>325228.70724364824</v>
      </c>
      <c r="EX39" s="87">
        <v>12.257339311936345</v>
      </c>
      <c r="EY39" s="87">
        <v>274945.46632757987</v>
      </c>
      <c r="EZ39" s="87">
        <v>12.239732244000509</v>
      </c>
      <c r="FA39" s="87">
        <v>277148.06793116312</v>
      </c>
      <c r="FB39" s="87">
        <v>12.260753606970377</v>
      </c>
      <c r="FC39" s="87">
        <v>311184.95459637523</v>
      </c>
      <c r="FD39" s="87">
        <v>12.670114763709227</v>
      </c>
      <c r="FE39" s="87">
        <v>296693.0838014633</v>
      </c>
      <c r="FF39" s="87">
        <v>12.640990840952696</v>
      </c>
      <c r="FG39" s="87">
        <v>260975.75737523672</v>
      </c>
      <c r="FH39" s="87">
        <v>12.675918486228698</v>
      </c>
      <c r="FI39" s="87">
        <v>269872.90078131435</v>
      </c>
      <c r="FJ39" s="87">
        <v>13.250927611353161</v>
      </c>
      <c r="FK39" s="87">
        <v>267274.53129044431</v>
      </c>
      <c r="FL39" s="87">
        <v>13.328139117867156</v>
      </c>
      <c r="FM39" s="87">
        <v>270090.57823859976</v>
      </c>
      <c r="FN39" s="87">
        <v>13.337033495892639</v>
      </c>
      <c r="FO39" s="87">
        <v>290725.70755299099</v>
      </c>
      <c r="FP39" s="87">
        <v>13.823333412115913</v>
      </c>
      <c r="FQ39" s="87">
        <v>278314.18080066412</v>
      </c>
    </row>
    <row r="40" spans="1:173" x14ac:dyDescent="0.5">
      <c r="B40" s="251"/>
      <c r="C40" s="251" t="s">
        <v>645</v>
      </c>
      <c r="D40" s="252">
        <v>12.091636074309511</v>
      </c>
      <c r="E40" s="252">
        <v>624248.86150236486</v>
      </c>
      <c r="F40" s="252">
        <v>10.479539770461457</v>
      </c>
      <c r="G40" s="252">
        <v>850091.92719878291</v>
      </c>
      <c r="H40" s="252">
        <v>9.6236803954825039</v>
      </c>
      <c r="I40" s="252">
        <v>1085249.232729173</v>
      </c>
      <c r="J40" s="252">
        <v>8.8627390796693852</v>
      </c>
      <c r="K40" s="252">
        <v>1357682.955325054</v>
      </c>
      <c r="L40" s="252">
        <v>11.330871099975459</v>
      </c>
      <c r="M40" s="252">
        <v>1717067.4735662208</v>
      </c>
      <c r="N40" s="252">
        <v>12.474039051717256</v>
      </c>
      <c r="O40" s="252">
        <v>2053416.7188894842</v>
      </c>
      <c r="P40" s="252">
        <v>8.8849724575941309</v>
      </c>
      <c r="Q40" s="252">
        <v>1391062.9761471723</v>
      </c>
      <c r="R40" s="252">
        <v>8.770936414635047</v>
      </c>
      <c r="S40" s="252">
        <v>1430690.2964509411</v>
      </c>
      <c r="T40" s="252">
        <v>8.6227173365480265</v>
      </c>
      <c r="U40" s="252">
        <v>1465317.3947113797</v>
      </c>
      <c r="V40" s="252">
        <v>8.8831005706782786</v>
      </c>
      <c r="W40" s="252">
        <v>1485887.8279949545</v>
      </c>
      <c r="X40" s="252">
        <v>9.108362944803142</v>
      </c>
      <c r="Y40" s="252">
        <v>1512667.9139375687</v>
      </c>
      <c r="Z40" s="252">
        <v>9.320593793200139</v>
      </c>
      <c r="AA40" s="252">
        <v>1581373.7783997555</v>
      </c>
      <c r="AB40" s="252">
        <v>10.119643092985038</v>
      </c>
      <c r="AC40" s="252">
        <v>1612278.4327777948</v>
      </c>
      <c r="AD40" s="252">
        <v>10.59721056847998</v>
      </c>
      <c r="AE40" s="252">
        <v>1616946.4775392176</v>
      </c>
      <c r="AF40" s="252">
        <v>10.768996824709188</v>
      </c>
      <c r="AG40" s="252">
        <v>1640005.2742215961</v>
      </c>
      <c r="AH40" s="252">
        <v>10.6869140933374</v>
      </c>
      <c r="AI40" s="252">
        <v>1645541.1709220088</v>
      </c>
      <c r="AJ40" s="252">
        <v>11.293647561784748</v>
      </c>
      <c r="AK40" s="252">
        <v>1654508.5048616196</v>
      </c>
      <c r="AL40" s="252">
        <v>11.330871099975459</v>
      </c>
      <c r="AM40" s="252">
        <v>1717067.4735662208</v>
      </c>
      <c r="AN40" s="252">
        <v>11.677129485972685</v>
      </c>
      <c r="AO40" s="252">
        <v>1716454.9079643013</v>
      </c>
      <c r="AP40" s="252">
        <v>11.776851660684109</v>
      </c>
      <c r="AQ40" s="252">
        <v>1743129.3571612514</v>
      </c>
      <c r="AR40" s="252">
        <v>11.093642554147996</v>
      </c>
      <c r="AS40" s="252">
        <v>1789915.4697477384</v>
      </c>
      <c r="AT40" s="252">
        <v>11.637461434399516</v>
      </c>
      <c r="AU40" s="252">
        <v>1799070.6356744769</v>
      </c>
      <c r="AV40" s="252">
        <v>11.252921107091225</v>
      </c>
      <c r="AW40" s="252">
        <v>1844846.8062937139</v>
      </c>
      <c r="AX40" s="252">
        <v>11.789448059321915</v>
      </c>
      <c r="AY40" s="252">
        <v>1895199.4854972681</v>
      </c>
      <c r="AZ40" s="252">
        <v>11.903910782512302</v>
      </c>
      <c r="BA40" s="252">
        <v>1920830.9510838375</v>
      </c>
      <c r="BB40" s="252">
        <v>11.955679479846379</v>
      </c>
      <c r="BC40" s="252">
        <v>1929094.3462617309</v>
      </c>
      <c r="BD40" s="252">
        <v>12.095760392136375</v>
      </c>
      <c r="BE40" s="252">
        <v>1965611.2981204162</v>
      </c>
      <c r="BF40" s="252">
        <v>12.317973192508507</v>
      </c>
      <c r="BG40" s="252">
        <v>1997843.5053537746</v>
      </c>
      <c r="BH40" s="252">
        <v>12.417721658186325</v>
      </c>
      <c r="BI40" s="252">
        <v>2023105.9194502097</v>
      </c>
      <c r="BJ40" s="252">
        <v>12.474039051717256</v>
      </c>
      <c r="BK40" s="252">
        <v>2053416.7188894842</v>
      </c>
      <c r="BL40" s="252">
        <v>12.448651894232308</v>
      </c>
      <c r="BM40" s="252">
        <v>2080566.2248331825</v>
      </c>
      <c r="BN40" s="252">
        <v>12.309937324291186</v>
      </c>
      <c r="BO40" s="252">
        <v>2132011.4960533683</v>
      </c>
      <c r="BP40" s="252">
        <v>12.259346053607219</v>
      </c>
      <c r="BQ40" s="252">
        <v>2211756.406761256</v>
      </c>
      <c r="BR40" s="252">
        <v>12.261481948296858</v>
      </c>
      <c r="BS40" s="252">
        <v>2228980.9141721819</v>
      </c>
      <c r="BT40" s="252">
        <v>12.322112864374549</v>
      </c>
      <c r="BU40" s="252">
        <v>2256075.1287920438</v>
      </c>
      <c r="BV40" s="252">
        <v>12.291839968755971</v>
      </c>
      <c r="BW40" s="252">
        <v>2318601.7829959774</v>
      </c>
      <c r="BX40" s="252">
        <v>12.344648607378824</v>
      </c>
      <c r="BY40" s="252">
        <v>2329134.7378569813</v>
      </c>
      <c r="BZ40" s="252">
        <v>12.331042666436183</v>
      </c>
      <c r="CA40" s="252">
        <v>2337298.9267312023</v>
      </c>
      <c r="CB40" s="252">
        <v>12.275943576148686</v>
      </c>
      <c r="CC40" s="252">
        <v>2379571.8356803339</v>
      </c>
      <c r="CD40" s="252">
        <v>12.232319237532886</v>
      </c>
      <c r="CE40" s="252">
        <v>2386527.3087205784</v>
      </c>
      <c r="CF40" s="252">
        <v>12.199304661279401</v>
      </c>
      <c r="CG40" s="252">
        <v>2404206.5419554077</v>
      </c>
      <c r="CH40" s="252">
        <v>12.134092700177552</v>
      </c>
      <c r="CI40" s="252">
        <v>2429380.8333352651</v>
      </c>
      <c r="CJ40" s="252">
        <v>12.084038186426156</v>
      </c>
      <c r="CK40" s="252">
        <v>2435219.0792823737</v>
      </c>
      <c r="CL40" s="252">
        <v>11.97</v>
      </c>
      <c r="CM40" s="252">
        <v>2484427.3359362246</v>
      </c>
      <c r="CN40" s="252">
        <v>11.98479244278075</v>
      </c>
      <c r="CO40" s="252">
        <v>2556060.6394270575</v>
      </c>
      <c r="CP40" s="252">
        <v>12.073929961045465</v>
      </c>
      <c r="CQ40" s="252">
        <v>2565665.4848589692</v>
      </c>
      <c r="CR40" s="252">
        <v>11.93</v>
      </c>
      <c r="CS40" s="252">
        <v>2596150.4147887384</v>
      </c>
      <c r="CT40" s="252">
        <v>11.938543027385922</v>
      </c>
      <c r="CU40" s="252">
        <v>2661093.6621712772</v>
      </c>
      <c r="CV40" s="252">
        <v>11.94</v>
      </c>
      <c r="CW40" s="252">
        <v>2675824.7989007281</v>
      </c>
      <c r="CX40" s="252">
        <v>11.8</v>
      </c>
      <c r="CY40" s="252">
        <v>2723458.7775245463</v>
      </c>
      <c r="CZ40" s="252">
        <v>11.77</v>
      </c>
      <c r="DA40" s="252">
        <v>2761344.572194268</v>
      </c>
      <c r="DB40" s="252">
        <v>10.99</v>
      </c>
      <c r="DC40" s="252">
        <v>2746328.6814779509</v>
      </c>
      <c r="DD40" s="252">
        <v>10.426250629386633</v>
      </c>
      <c r="DE40" s="252">
        <v>2729712.7229301636</v>
      </c>
      <c r="DF40" s="252">
        <v>10.109165203675886</v>
      </c>
      <c r="DG40" s="252">
        <v>2820658.5206137071</v>
      </c>
      <c r="DH40" s="252">
        <v>10.47</v>
      </c>
      <c r="DI40" s="252">
        <v>2798043.327452933</v>
      </c>
      <c r="DJ40" s="252">
        <v>10.18</v>
      </c>
      <c r="DK40" s="252">
        <v>2827101.3273147237</v>
      </c>
      <c r="DL40" s="252">
        <v>9.8318649812907015</v>
      </c>
      <c r="DM40" s="252">
        <v>2946660.0112467655</v>
      </c>
      <c r="DN40" s="252">
        <v>9.517731632300432</v>
      </c>
      <c r="DO40" s="252">
        <v>2960568.2869373625</v>
      </c>
      <c r="DP40" s="252">
        <v>9.3697289946410578</v>
      </c>
      <c r="DQ40" s="252">
        <v>3012408.2417417211</v>
      </c>
      <c r="DR40" s="252">
        <v>9.09</v>
      </c>
      <c r="DS40" s="252">
        <v>3135015.3577900869</v>
      </c>
      <c r="DT40" s="252">
        <v>8.8912745435893399</v>
      </c>
      <c r="DU40" s="252">
        <v>3196825.4515890647</v>
      </c>
      <c r="DV40" s="252">
        <v>8.7276050942080641</v>
      </c>
      <c r="DW40" s="252">
        <v>3280279.4674591571</v>
      </c>
      <c r="DX40" s="252">
        <v>8.61</v>
      </c>
      <c r="DY40" s="252">
        <v>3428582.2747256728</v>
      </c>
      <c r="DZ40" s="252">
        <v>8.5342448085804961</v>
      </c>
      <c r="EA40" s="252">
        <v>3465398.1282351315</v>
      </c>
      <c r="EB40" s="252">
        <v>8.4591292533300528</v>
      </c>
      <c r="EC40" s="252">
        <v>3493884.3553973148</v>
      </c>
      <c r="ED40" s="252">
        <v>8.4348018971758574</v>
      </c>
      <c r="EE40" s="252">
        <v>3566532.8351074154</v>
      </c>
      <c r="EF40" s="247">
        <v>8.48</v>
      </c>
      <c r="EG40" s="247">
        <v>3611246.2957721846</v>
      </c>
      <c r="EH40" s="247">
        <v>8.57</v>
      </c>
      <c r="EI40" s="247">
        <v>3719880.0997626767</v>
      </c>
      <c r="EJ40" s="247">
        <v>8.69</v>
      </c>
      <c r="EK40" s="247">
        <v>3840421.8768847315</v>
      </c>
      <c r="EL40" s="247">
        <v>9.02</v>
      </c>
      <c r="EM40" s="247">
        <v>3882537.4786390918</v>
      </c>
      <c r="EN40" s="247">
        <v>9.2899999999999991</v>
      </c>
      <c r="EO40" s="247">
        <v>3937917.3145987317</v>
      </c>
      <c r="EP40" s="247">
        <v>9.4428426085328372</v>
      </c>
      <c r="EQ40" s="247">
        <v>4040583.7502980088</v>
      </c>
      <c r="ER40" s="247">
        <v>10.31</v>
      </c>
      <c r="ES40" s="247">
        <v>4074941.1589175137</v>
      </c>
      <c r="ET40" s="247">
        <v>10.6</v>
      </c>
      <c r="EU40" s="247">
        <v>4122580.3383081695</v>
      </c>
      <c r="EV40" s="247">
        <v>10.78</v>
      </c>
      <c r="EW40" s="247">
        <v>4155806.2384512746</v>
      </c>
      <c r="EX40" s="247">
        <v>11.42</v>
      </c>
      <c r="EY40" s="247">
        <v>4152443.9563759333</v>
      </c>
      <c r="EZ40" s="247">
        <v>11.54</v>
      </c>
      <c r="FA40" s="247">
        <v>4154417.0777088194</v>
      </c>
      <c r="FB40" s="247">
        <v>11.62</v>
      </c>
      <c r="FC40" s="247">
        <v>4141732.7115301536</v>
      </c>
      <c r="FD40" s="247">
        <v>11.94</v>
      </c>
      <c r="FE40" s="247">
        <v>4147573.3387724464</v>
      </c>
      <c r="FF40" s="247">
        <v>12.06</v>
      </c>
      <c r="FG40" s="247">
        <v>4162442.0544223222</v>
      </c>
      <c r="FH40" s="247">
        <v>12.19</v>
      </c>
      <c r="FI40" s="247">
        <v>4189642.7200986571</v>
      </c>
      <c r="FJ40" s="247">
        <v>12.65</v>
      </c>
      <c r="FK40" s="247">
        <v>4192994.9246963002</v>
      </c>
      <c r="FL40" s="247">
        <v>12.74</v>
      </c>
      <c r="FM40" s="247">
        <v>4194531.494594912</v>
      </c>
      <c r="FN40" s="247">
        <v>12.79</v>
      </c>
      <c r="FO40" s="247">
        <v>4247523.9674017178</v>
      </c>
      <c r="FP40" s="247">
        <v>13.033348190370932</v>
      </c>
      <c r="FQ40" s="247">
        <v>4258458.0765469577</v>
      </c>
    </row>
    <row r="41" spans="1:173" x14ac:dyDescent="0.5">
      <c r="A41" s="33"/>
      <c r="B41" s="33"/>
      <c r="C41" s="33"/>
      <c r="D41" s="33"/>
      <c r="E41" s="33"/>
      <c r="F41" s="33"/>
      <c r="G41" s="253"/>
      <c r="H41" s="33"/>
      <c r="I41" s="253"/>
      <c r="J41" s="33"/>
      <c r="K41" s="253"/>
      <c r="L41" s="33"/>
      <c r="M41" s="33"/>
      <c r="N41" s="33"/>
      <c r="O41" s="33"/>
      <c r="P41" s="33"/>
      <c r="Q41" s="33"/>
      <c r="R41" s="254"/>
      <c r="S41" s="254"/>
      <c r="T41" s="254"/>
      <c r="U41" s="254"/>
      <c r="V41" s="254"/>
      <c r="W41" s="254"/>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255"/>
      <c r="CH41" s="33"/>
      <c r="CI41" s="255"/>
      <c r="CJ41" s="33"/>
      <c r="CK41" s="255"/>
      <c r="CL41" s="33"/>
      <c r="CM41" s="255"/>
      <c r="CN41" s="33"/>
      <c r="CO41" s="255"/>
      <c r="CP41" s="33"/>
      <c r="CQ41" s="255"/>
      <c r="CR41" s="33"/>
      <c r="CS41" s="255"/>
      <c r="CT41" s="33"/>
      <c r="CU41" s="255"/>
      <c r="CV41" s="33"/>
      <c r="CW41" s="255"/>
      <c r="CX41" s="33"/>
      <c r="CY41" s="255"/>
      <c r="CZ41" s="33"/>
      <c r="DA41" s="255"/>
      <c r="DB41" s="33"/>
      <c r="DC41" s="255"/>
      <c r="DD41" s="33"/>
      <c r="DE41" s="255"/>
      <c r="DF41" s="33"/>
      <c r="DG41" s="255"/>
      <c r="DH41" s="33"/>
      <c r="DI41" s="255"/>
      <c r="DJ41" s="33"/>
      <c r="DK41" s="255"/>
      <c r="DL41" s="33"/>
      <c r="DM41" s="255"/>
      <c r="DN41" s="33"/>
      <c r="DO41" s="255"/>
      <c r="DP41" s="33"/>
      <c r="DQ41" s="255"/>
      <c r="DR41" s="33"/>
      <c r="DS41" s="255"/>
      <c r="DT41" s="33"/>
      <c r="DU41" s="255"/>
      <c r="DV41" s="33"/>
      <c r="DW41" s="255"/>
      <c r="DX41" s="33"/>
      <c r="DY41" s="255"/>
      <c r="DZ41" s="33"/>
      <c r="EA41" s="255"/>
      <c r="EB41" s="33"/>
      <c r="EC41" s="255"/>
      <c r="ED41" s="33"/>
      <c r="EE41" s="255"/>
      <c r="EF41" s="33"/>
      <c r="EG41" s="255"/>
      <c r="EH41" s="33"/>
      <c r="EI41" s="255"/>
      <c r="EJ41" s="33"/>
      <c r="EK41" s="255"/>
      <c r="EL41" s="33"/>
      <c r="EM41" s="255"/>
      <c r="EN41" s="33"/>
      <c r="EO41" s="255"/>
      <c r="EP41" s="33"/>
      <c r="EQ41" s="255"/>
      <c r="ER41" s="33"/>
      <c r="ES41" s="255"/>
      <c r="ET41" s="33"/>
      <c r="EU41" s="255"/>
      <c r="EV41" s="33"/>
      <c r="EW41" s="255"/>
      <c r="EX41" s="33"/>
      <c r="EY41" s="255"/>
      <c r="EZ41" s="33"/>
      <c r="FA41" s="255"/>
      <c r="FB41" s="33"/>
      <c r="FC41" s="255"/>
      <c r="FD41" s="33"/>
      <c r="FE41" s="255"/>
      <c r="FF41" s="33"/>
      <c r="FG41" s="255"/>
      <c r="FH41" s="33"/>
      <c r="FI41" s="255"/>
      <c r="FJ41" s="255"/>
      <c r="FK41" s="255"/>
      <c r="FL41" s="33"/>
      <c r="FM41" s="255"/>
      <c r="FN41" s="255"/>
      <c r="FO41" s="255"/>
      <c r="FP41" s="33"/>
      <c r="FQ41" s="255"/>
    </row>
    <row r="42" spans="1:173" ht="15.75" hidden="1" customHeight="1" x14ac:dyDescent="0.5">
      <c r="B42" s="256" t="s">
        <v>650</v>
      </c>
      <c r="C42" s="257"/>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89"/>
      <c r="BM42" s="389"/>
      <c r="BN42" s="389"/>
      <c r="BO42" s="389"/>
      <c r="BP42" s="389"/>
      <c r="BQ42" s="389"/>
      <c r="BR42" s="389"/>
      <c r="BS42" s="389"/>
      <c r="BT42" s="389"/>
      <c r="BU42" s="389"/>
      <c r="BV42" s="389"/>
      <c r="BW42" s="389"/>
      <c r="BX42" s="389"/>
      <c r="BY42" s="389"/>
      <c r="BZ42" s="389"/>
      <c r="CA42" s="389"/>
      <c r="CB42" s="389"/>
      <c r="CC42" s="389"/>
      <c r="CD42" s="389"/>
      <c r="CE42" s="389"/>
      <c r="CF42" s="389"/>
      <c r="CG42" s="389"/>
      <c r="CH42" s="389"/>
      <c r="CI42" s="389"/>
      <c r="CJ42" s="389"/>
      <c r="CK42" s="389"/>
      <c r="CL42" s="389"/>
      <c r="CM42" s="389"/>
      <c r="CN42" s="389"/>
      <c r="CO42" s="389"/>
      <c r="CP42" s="389"/>
      <c r="CQ42" s="389"/>
      <c r="CR42" s="389"/>
      <c r="CS42" s="389"/>
      <c r="CT42" s="389"/>
      <c r="CU42" s="389"/>
      <c r="CV42" s="389"/>
      <c r="CW42" s="389"/>
      <c r="CX42" s="389"/>
      <c r="CY42" s="389"/>
      <c r="CZ42" s="389"/>
      <c r="DA42" s="389"/>
      <c r="DB42" s="389"/>
      <c r="DC42" s="389"/>
      <c r="DD42" s="389"/>
      <c r="DE42" s="389"/>
      <c r="DF42" s="389"/>
      <c r="DG42" s="389"/>
      <c r="DH42" s="389"/>
      <c r="DI42" s="389"/>
      <c r="DJ42" s="389"/>
      <c r="DK42" s="389"/>
      <c r="DL42" s="389"/>
      <c r="DM42" s="389"/>
      <c r="DN42" s="389"/>
      <c r="DO42" s="389"/>
      <c r="DP42" s="389"/>
      <c r="DQ42" s="389"/>
      <c r="DR42" s="389"/>
      <c r="DS42" s="389"/>
      <c r="DT42" s="389"/>
      <c r="DU42" s="389"/>
      <c r="DV42" s="389"/>
      <c r="DW42" s="389"/>
      <c r="DX42" s="389"/>
      <c r="DY42" s="389"/>
      <c r="DZ42" s="389"/>
      <c r="EA42" s="389"/>
      <c r="EB42" s="389"/>
      <c r="EC42" s="389"/>
      <c r="ED42" s="389"/>
      <c r="EE42" s="389"/>
      <c r="EF42" s="389"/>
      <c r="EG42" s="389"/>
      <c r="EH42" s="389"/>
      <c r="EI42" s="389"/>
      <c r="EJ42" s="389"/>
      <c r="EK42" s="389"/>
      <c r="EL42" s="389"/>
      <c r="EM42" s="389"/>
      <c r="EN42" s="389"/>
      <c r="EO42" s="389"/>
      <c r="EP42" s="389"/>
      <c r="EQ42" s="389"/>
      <c r="ER42" s="389"/>
      <c r="ES42" s="389"/>
      <c r="ET42" s="389"/>
      <c r="EU42" s="389"/>
      <c r="EV42" s="389"/>
      <c r="EW42" s="389"/>
      <c r="EX42" s="389"/>
      <c r="EY42" s="389"/>
      <c r="EZ42" s="389"/>
      <c r="FA42" s="389"/>
      <c r="FB42" s="389"/>
      <c r="FC42" s="389"/>
      <c r="FD42" s="389"/>
      <c r="FE42" s="389"/>
      <c r="FF42" s="389"/>
      <c r="FG42" s="389"/>
      <c r="FH42" s="389"/>
      <c r="FI42" s="389"/>
      <c r="FJ42" s="258"/>
      <c r="FK42" s="258"/>
      <c r="FL42" s="389"/>
      <c r="FM42" s="389"/>
      <c r="FN42" s="258"/>
      <c r="FO42" s="258"/>
      <c r="FP42" s="389"/>
      <c r="FQ42" s="389"/>
    </row>
    <row r="43" spans="1:173" s="208" customFormat="1" x14ac:dyDescent="0.5">
      <c r="B43" s="259" t="s">
        <v>282</v>
      </c>
      <c r="C43" s="260" t="s">
        <v>628</v>
      </c>
      <c r="D43" s="242" t="s">
        <v>629</v>
      </c>
      <c r="E43" s="242" t="s">
        <v>630</v>
      </c>
      <c r="F43" s="242" t="s">
        <v>629</v>
      </c>
      <c r="G43" s="242" t="s">
        <v>630</v>
      </c>
      <c r="H43" s="242" t="s">
        <v>629</v>
      </c>
      <c r="I43" s="242" t="s">
        <v>630</v>
      </c>
      <c r="J43" s="242" t="s">
        <v>629</v>
      </c>
      <c r="K43" s="242" t="s">
        <v>630</v>
      </c>
      <c r="L43" s="243" t="s">
        <v>629</v>
      </c>
      <c r="M43" s="243" t="s">
        <v>630</v>
      </c>
      <c r="N43" s="243" t="s">
        <v>629</v>
      </c>
      <c r="O43" s="243" t="s">
        <v>630</v>
      </c>
      <c r="P43" s="249" t="s">
        <v>629</v>
      </c>
      <c r="Q43" s="242" t="s">
        <v>630</v>
      </c>
      <c r="R43" s="249" t="s">
        <v>629</v>
      </c>
      <c r="S43" s="242" t="s">
        <v>630</v>
      </c>
      <c r="T43" s="249" t="s">
        <v>629</v>
      </c>
      <c r="U43" s="242" t="s">
        <v>630</v>
      </c>
      <c r="V43" s="249" t="s">
        <v>629</v>
      </c>
      <c r="W43" s="242" t="s">
        <v>630</v>
      </c>
      <c r="X43" s="243" t="s">
        <v>629</v>
      </c>
      <c r="Y43" s="243" t="s">
        <v>630</v>
      </c>
      <c r="Z43" s="243" t="s">
        <v>629</v>
      </c>
      <c r="AA43" s="243" t="s">
        <v>630</v>
      </c>
      <c r="AB43" s="243" t="s">
        <v>629</v>
      </c>
      <c r="AC43" s="243" t="s">
        <v>630</v>
      </c>
      <c r="AD43" s="243" t="s">
        <v>629</v>
      </c>
      <c r="AE43" s="243" t="s">
        <v>630</v>
      </c>
      <c r="AF43" s="243" t="s">
        <v>629</v>
      </c>
      <c r="AG43" s="243" t="s">
        <v>630</v>
      </c>
      <c r="AH43" s="243" t="s">
        <v>629</v>
      </c>
      <c r="AI43" s="243" t="s">
        <v>630</v>
      </c>
      <c r="AJ43" s="243" t="s">
        <v>629</v>
      </c>
      <c r="AK43" s="243" t="s">
        <v>630</v>
      </c>
      <c r="AL43" s="243" t="s">
        <v>629</v>
      </c>
      <c r="AM43" s="243" t="s">
        <v>630</v>
      </c>
      <c r="AN43" s="243" t="s">
        <v>629</v>
      </c>
      <c r="AO43" s="243" t="s">
        <v>630</v>
      </c>
      <c r="AP43" s="243" t="s">
        <v>629</v>
      </c>
      <c r="AQ43" s="243" t="s">
        <v>630</v>
      </c>
      <c r="AR43" s="243" t="s">
        <v>629</v>
      </c>
      <c r="AS43" s="243" t="s">
        <v>630</v>
      </c>
      <c r="AT43" s="243" t="s">
        <v>629</v>
      </c>
      <c r="AU43" s="243" t="s">
        <v>630</v>
      </c>
      <c r="AV43" s="243" t="s">
        <v>629</v>
      </c>
      <c r="AW43" s="243" t="s">
        <v>630</v>
      </c>
      <c r="AX43" s="243" t="s">
        <v>629</v>
      </c>
      <c r="AY43" s="243" t="s">
        <v>630</v>
      </c>
      <c r="AZ43" s="243" t="s">
        <v>629</v>
      </c>
      <c r="BA43" s="243" t="s">
        <v>630</v>
      </c>
      <c r="BB43" s="243" t="s">
        <v>629</v>
      </c>
      <c r="BC43" s="243" t="s">
        <v>630</v>
      </c>
      <c r="BD43" s="243" t="s">
        <v>629</v>
      </c>
      <c r="BE43" s="243" t="s">
        <v>630</v>
      </c>
      <c r="BF43" s="243" t="s">
        <v>629</v>
      </c>
      <c r="BG43" s="243" t="s">
        <v>630</v>
      </c>
      <c r="BH43" s="243" t="s">
        <v>629</v>
      </c>
      <c r="BI43" s="243" t="s">
        <v>630</v>
      </c>
      <c r="BJ43" s="243" t="s">
        <v>629</v>
      </c>
      <c r="BK43" s="243" t="s">
        <v>630</v>
      </c>
      <c r="BL43" s="243" t="s">
        <v>629</v>
      </c>
      <c r="BM43" s="243" t="s">
        <v>630</v>
      </c>
      <c r="BN43" s="243" t="s">
        <v>629</v>
      </c>
      <c r="BO43" s="243" t="s">
        <v>630</v>
      </c>
      <c r="BP43" s="243" t="s">
        <v>629</v>
      </c>
      <c r="BQ43" s="243" t="s">
        <v>630</v>
      </c>
      <c r="BR43" s="243" t="s">
        <v>629</v>
      </c>
      <c r="BS43" s="243" t="s">
        <v>630</v>
      </c>
      <c r="BT43" s="243" t="s">
        <v>629</v>
      </c>
      <c r="BU43" s="243" t="s">
        <v>630</v>
      </c>
      <c r="BV43" s="243" t="s">
        <v>629</v>
      </c>
      <c r="BW43" s="243" t="s">
        <v>630</v>
      </c>
      <c r="BX43" s="243" t="s">
        <v>629</v>
      </c>
      <c r="BY43" s="243" t="s">
        <v>630</v>
      </c>
      <c r="BZ43" s="243" t="s">
        <v>629</v>
      </c>
      <c r="CA43" s="243" t="s">
        <v>630</v>
      </c>
      <c r="CB43" s="243" t="s">
        <v>629</v>
      </c>
      <c r="CC43" s="243" t="s">
        <v>630</v>
      </c>
      <c r="CD43" s="243" t="s">
        <v>629</v>
      </c>
      <c r="CE43" s="243" t="s">
        <v>630</v>
      </c>
      <c r="CF43" s="243" t="s">
        <v>629</v>
      </c>
      <c r="CG43" s="244" t="s">
        <v>630</v>
      </c>
      <c r="CH43" s="243" t="s">
        <v>629</v>
      </c>
      <c r="CI43" s="244" t="s">
        <v>630</v>
      </c>
      <c r="CJ43" s="243" t="s">
        <v>629</v>
      </c>
      <c r="CK43" s="244" t="s">
        <v>630</v>
      </c>
      <c r="CL43" s="243" t="s">
        <v>629</v>
      </c>
      <c r="CM43" s="244" t="s">
        <v>630</v>
      </c>
      <c r="CN43" s="243" t="s">
        <v>629</v>
      </c>
      <c r="CO43" s="244" t="s">
        <v>630</v>
      </c>
      <c r="CP43" s="243" t="s">
        <v>629</v>
      </c>
      <c r="CQ43" s="244" t="s">
        <v>630</v>
      </c>
      <c r="CR43" s="243" t="s">
        <v>629</v>
      </c>
      <c r="CS43" s="244" t="s">
        <v>630</v>
      </c>
      <c r="CT43" s="243" t="s">
        <v>629</v>
      </c>
      <c r="CU43" s="244" t="s">
        <v>630</v>
      </c>
      <c r="CV43" s="243" t="s">
        <v>629</v>
      </c>
      <c r="CW43" s="244" t="s">
        <v>630</v>
      </c>
      <c r="CX43" s="243" t="s">
        <v>629</v>
      </c>
      <c r="CY43" s="244" t="s">
        <v>630</v>
      </c>
      <c r="CZ43" s="243" t="s">
        <v>629</v>
      </c>
      <c r="DA43" s="244" t="s">
        <v>630</v>
      </c>
      <c r="DB43" s="243" t="s">
        <v>629</v>
      </c>
      <c r="DC43" s="244" t="s">
        <v>630</v>
      </c>
      <c r="DD43" s="243" t="s">
        <v>629</v>
      </c>
      <c r="DE43" s="244" t="s">
        <v>630</v>
      </c>
      <c r="DF43" s="243" t="s">
        <v>629</v>
      </c>
      <c r="DG43" s="244" t="s">
        <v>630</v>
      </c>
      <c r="DH43" s="243" t="s">
        <v>629</v>
      </c>
      <c r="DI43" s="244" t="s">
        <v>630</v>
      </c>
      <c r="DJ43" s="243" t="s">
        <v>629</v>
      </c>
      <c r="DK43" s="244" t="s">
        <v>630</v>
      </c>
      <c r="DL43" s="243" t="s">
        <v>629</v>
      </c>
      <c r="DM43" s="244" t="s">
        <v>630</v>
      </c>
      <c r="DN43" s="243" t="s">
        <v>629</v>
      </c>
      <c r="DO43" s="244" t="s">
        <v>630</v>
      </c>
      <c r="DP43" s="243" t="s">
        <v>629</v>
      </c>
      <c r="DQ43" s="244" t="s">
        <v>630</v>
      </c>
      <c r="DR43" s="243" t="s">
        <v>629</v>
      </c>
      <c r="DS43" s="244" t="s">
        <v>630</v>
      </c>
      <c r="DT43" s="243" t="s">
        <v>629</v>
      </c>
      <c r="DU43" s="244" t="s">
        <v>630</v>
      </c>
      <c r="DV43" s="243" t="s">
        <v>629</v>
      </c>
      <c r="DW43" s="244" t="s">
        <v>630</v>
      </c>
      <c r="DX43" s="243" t="s">
        <v>629</v>
      </c>
      <c r="DY43" s="244" t="s">
        <v>630</v>
      </c>
      <c r="DZ43" s="243" t="s">
        <v>629</v>
      </c>
      <c r="EA43" s="244" t="s">
        <v>630</v>
      </c>
      <c r="EB43" s="243" t="s">
        <v>629</v>
      </c>
      <c r="EC43" s="244" t="s">
        <v>630</v>
      </c>
      <c r="ED43" s="243" t="s">
        <v>629</v>
      </c>
      <c r="EE43" s="244" t="s">
        <v>630</v>
      </c>
      <c r="EF43" s="243" t="s">
        <v>629</v>
      </c>
      <c r="EG43" s="244" t="s">
        <v>630</v>
      </c>
      <c r="EH43" s="243" t="s">
        <v>629</v>
      </c>
      <c r="EI43" s="244" t="s">
        <v>630</v>
      </c>
      <c r="EJ43" s="243" t="s">
        <v>629</v>
      </c>
      <c r="EK43" s="244" t="s">
        <v>630</v>
      </c>
      <c r="EL43" s="243" t="s">
        <v>629</v>
      </c>
      <c r="EM43" s="244" t="s">
        <v>630</v>
      </c>
      <c r="EN43" s="243" t="s">
        <v>629</v>
      </c>
      <c r="EO43" s="244" t="s">
        <v>630</v>
      </c>
      <c r="EP43" s="243" t="s">
        <v>629</v>
      </c>
      <c r="EQ43" s="244" t="s">
        <v>630</v>
      </c>
      <c r="ER43" s="243" t="s">
        <v>629</v>
      </c>
      <c r="ES43" s="244" t="s">
        <v>630</v>
      </c>
      <c r="ET43" s="243" t="s">
        <v>629</v>
      </c>
      <c r="EU43" s="244" t="s">
        <v>630</v>
      </c>
      <c r="EV43" s="243" t="s">
        <v>629</v>
      </c>
      <c r="EW43" s="244" t="s">
        <v>630</v>
      </c>
      <c r="EX43" s="243" t="s">
        <v>629</v>
      </c>
      <c r="EY43" s="244" t="s">
        <v>630</v>
      </c>
      <c r="EZ43" s="243" t="s">
        <v>629</v>
      </c>
      <c r="FA43" s="244" t="s">
        <v>630</v>
      </c>
      <c r="FB43" s="243" t="s">
        <v>629</v>
      </c>
      <c r="FC43" s="244" t="s">
        <v>630</v>
      </c>
      <c r="FD43" s="243" t="s">
        <v>629</v>
      </c>
      <c r="FE43" s="244" t="s">
        <v>630</v>
      </c>
      <c r="FF43" s="243" t="s">
        <v>629</v>
      </c>
      <c r="FG43" s="244" t="s">
        <v>630</v>
      </c>
      <c r="FH43" s="243" t="s">
        <v>629</v>
      </c>
      <c r="FI43" s="244" t="s">
        <v>630</v>
      </c>
      <c r="FJ43" s="244" t="s">
        <v>629</v>
      </c>
      <c r="FK43" s="244" t="s">
        <v>630</v>
      </c>
      <c r="FL43" s="243" t="s">
        <v>629</v>
      </c>
      <c r="FM43" s="244" t="s">
        <v>630</v>
      </c>
      <c r="FN43" s="244" t="s">
        <v>629</v>
      </c>
      <c r="FO43" s="244" t="s">
        <v>630</v>
      </c>
      <c r="FP43" s="244" t="s">
        <v>629</v>
      </c>
      <c r="FQ43" s="244" t="s">
        <v>630</v>
      </c>
    </row>
    <row r="44" spans="1:173" x14ac:dyDescent="0.5">
      <c r="B44" s="62">
        <v>1</v>
      </c>
      <c r="C44" s="261" t="s">
        <v>248</v>
      </c>
      <c r="D44" s="87">
        <v>12.168366908909052</v>
      </c>
      <c r="E44" s="87">
        <v>83513.984709680037</v>
      </c>
      <c r="F44" s="87">
        <v>11.110339632678288</v>
      </c>
      <c r="G44" s="87">
        <v>128891.11092077302</v>
      </c>
      <c r="H44" s="87">
        <v>10.367339538080376</v>
      </c>
      <c r="I44" s="87">
        <v>177808.96570341356</v>
      </c>
      <c r="J44" s="87">
        <v>9.3329130024954434</v>
      </c>
      <c r="K44" s="87">
        <v>220017.13784749003</v>
      </c>
      <c r="L44" s="87">
        <v>11.062366896116425</v>
      </c>
      <c r="M44" s="87">
        <v>277111.94260587997</v>
      </c>
      <c r="N44" s="87">
        <v>11.925417435174392</v>
      </c>
      <c r="O44" s="87">
        <v>363153.73906758195</v>
      </c>
      <c r="P44" s="87">
        <v>9.3024784021658284</v>
      </c>
      <c r="Q44" s="87">
        <v>224827.32727648498</v>
      </c>
      <c r="R44" s="87">
        <v>9.1564135631492771</v>
      </c>
      <c r="S44" s="87">
        <v>227038.66431230502</v>
      </c>
      <c r="T44" s="87">
        <v>8.9603401031310383</v>
      </c>
      <c r="U44" s="87">
        <v>233962.28437781642</v>
      </c>
      <c r="V44" s="87">
        <v>9.2194803004850314</v>
      </c>
      <c r="W44" s="87">
        <v>237651.13246366894</v>
      </c>
      <c r="X44" s="87">
        <v>9.3381763924283661</v>
      </c>
      <c r="Y44" s="87">
        <v>240907.32416424743</v>
      </c>
      <c r="Z44" s="87">
        <v>9.4399797836929089</v>
      </c>
      <c r="AA44" s="87">
        <v>244462.06014038002</v>
      </c>
      <c r="AB44" s="87">
        <v>10.017989507609444</v>
      </c>
      <c r="AC44" s="87">
        <v>246129.03827587195</v>
      </c>
      <c r="AD44" s="87">
        <v>10.361554255581057</v>
      </c>
      <c r="AE44" s="87">
        <v>249547.24204538608</v>
      </c>
      <c r="AF44" s="87">
        <v>10.564527641834118</v>
      </c>
      <c r="AG44" s="87">
        <v>250562.28390545287</v>
      </c>
      <c r="AH44" s="87">
        <v>10.17375024252533</v>
      </c>
      <c r="AI44" s="87">
        <v>253060.52578484896</v>
      </c>
      <c r="AJ44" s="87">
        <v>10.93662176218476</v>
      </c>
      <c r="AK44" s="87">
        <v>257682.54615738799</v>
      </c>
      <c r="AL44" s="87">
        <v>11.062366896116425</v>
      </c>
      <c r="AM44" s="87">
        <v>277111.94260587997</v>
      </c>
      <c r="AN44" s="87">
        <v>11.312659959914757</v>
      </c>
      <c r="AO44" s="87">
        <v>280491.83979009802</v>
      </c>
      <c r="AP44" s="87">
        <v>11.429196627045632</v>
      </c>
      <c r="AQ44" s="87">
        <v>285171.66771098692</v>
      </c>
      <c r="AR44" s="87">
        <v>11.470944076072003</v>
      </c>
      <c r="AS44" s="87">
        <v>290444.14207548695</v>
      </c>
      <c r="AT44" s="87">
        <v>11.264382343271979</v>
      </c>
      <c r="AU44" s="87">
        <v>289539.18510607147</v>
      </c>
      <c r="AV44" s="87">
        <v>10.827239009819365</v>
      </c>
      <c r="AW44" s="87">
        <v>303123.46227010223</v>
      </c>
      <c r="AX44" s="87">
        <v>11.474382183338662</v>
      </c>
      <c r="AY44" s="87">
        <v>308765.07489527308</v>
      </c>
      <c r="AZ44" s="87">
        <v>11.567769321177218</v>
      </c>
      <c r="BA44" s="87">
        <v>315917.8819729049</v>
      </c>
      <c r="BB44" s="87">
        <v>11.636055564559522</v>
      </c>
      <c r="BC44" s="87">
        <v>318316.24172262667</v>
      </c>
      <c r="BD44" s="87">
        <v>11.759991154978005</v>
      </c>
      <c r="BE44" s="87">
        <v>324318.81010334718</v>
      </c>
      <c r="BF44" s="87">
        <v>11.981228278342144</v>
      </c>
      <c r="BG44" s="87">
        <v>335598.80742211523</v>
      </c>
      <c r="BH44" s="87">
        <v>11.981228278342144</v>
      </c>
      <c r="BI44" s="87">
        <v>335598.80742211523</v>
      </c>
      <c r="BJ44" s="87">
        <v>11.925417435174392</v>
      </c>
      <c r="BK44" s="87">
        <v>363153.73906758195</v>
      </c>
      <c r="BL44" s="87">
        <v>12.032508619820311</v>
      </c>
      <c r="BM44" s="87">
        <v>371125.23923774692</v>
      </c>
      <c r="BN44" s="87">
        <v>11.959848791656611</v>
      </c>
      <c r="BO44" s="87">
        <v>378505.37184991472</v>
      </c>
      <c r="BP44" s="87">
        <v>11.95751090607574</v>
      </c>
      <c r="BQ44" s="87">
        <v>389289.85498886969</v>
      </c>
      <c r="BR44" s="87">
        <v>11.911827233754686</v>
      </c>
      <c r="BS44" s="87">
        <v>392989.57709257863</v>
      </c>
      <c r="BT44" s="87">
        <v>11.892423384100967</v>
      </c>
      <c r="BU44" s="87">
        <v>399715.90354523616</v>
      </c>
      <c r="BV44" s="87">
        <v>11.928509777185603</v>
      </c>
      <c r="BW44" s="87">
        <v>409391.09819548321</v>
      </c>
      <c r="BX44" s="87">
        <v>11.955030257900495</v>
      </c>
      <c r="BY44" s="87">
        <v>420621.82611045276</v>
      </c>
      <c r="BZ44" s="87">
        <v>11.844962971091659</v>
      </c>
      <c r="CA44" s="87">
        <v>427318.03235454828</v>
      </c>
      <c r="CB44" s="87">
        <v>11.861109984298798</v>
      </c>
      <c r="CC44" s="87">
        <v>439349.96335103712</v>
      </c>
      <c r="CD44" s="87">
        <v>11.793542745690329</v>
      </c>
      <c r="CE44" s="87">
        <v>445327.11900377902</v>
      </c>
      <c r="CF44" s="87">
        <v>11.826899524692514</v>
      </c>
      <c r="CG44" s="87">
        <v>456032.87530772708</v>
      </c>
      <c r="CH44" s="87">
        <v>11.783815406794414</v>
      </c>
      <c r="CI44" s="87">
        <v>466573.65714741265</v>
      </c>
      <c r="CJ44" s="87">
        <v>11.694620487350852</v>
      </c>
      <c r="CK44" s="87">
        <v>479429.9969788983</v>
      </c>
      <c r="CL44" s="87">
        <v>11.593494610560775</v>
      </c>
      <c r="CM44" s="87">
        <v>489218.30374133191</v>
      </c>
      <c r="CN44" s="87">
        <v>11.63546078841666</v>
      </c>
      <c r="CO44" s="87">
        <v>504773.97240063467</v>
      </c>
      <c r="CP44" s="87">
        <v>11.700627592513626</v>
      </c>
      <c r="CQ44" s="87">
        <v>511907.00886674307</v>
      </c>
      <c r="CR44" s="87">
        <v>11.657098273263575</v>
      </c>
      <c r="CS44" s="87">
        <v>522865.9899168259</v>
      </c>
      <c r="CT44" s="87">
        <v>11.695497925761295</v>
      </c>
      <c r="CU44" s="87">
        <v>542609.88326262741</v>
      </c>
      <c r="CV44" s="87">
        <v>11.572008456516429</v>
      </c>
      <c r="CW44" s="87">
        <v>552770.75715511024</v>
      </c>
      <c r="CX44" s="87">
        <v>11.592456729689781</v>
      </c>
      <c r="CY44" s="87">
        <v>569825.14327368478</v>
      </c>
      <c r="CZ44" s="87">
        <v>11.547765128102455</v>
      </c>
      <c r="DA44" s="87">
        <v>587558.32782559155</v>
      </c>
      <c r="DB44" s="87">
        <v>11.324121842718283</v>
      </c>
      <c r="DC44" s="87">
        <v>589816.01212038565</v>
      </c>
      <c r="DD44" s="87">
        <v>11.031689911790734</v>
      </c>
      <c r="DE44" s="87">
        <v>597357.47890688595</v>
      </c>
      <c r="DF44" s="87">
        <v>10.601130731715156</v>
      </c>
      <c r="DG44" s="87">
        <v>608333.34600613685</v>
      </c>
      <c r="DH44" s="87">
        <v>10.714418045162795</v>
      </c>
      <c r="DI44" s="87">
        <v>613974.9316075166</v>
      </c>
      <c r="DJ44" s="87">
        <v>10.41225922528786</v>
      </c>
      <c r="DK44" s="87">
        <v>616175.87477229186</v>
      </c>
      <c r="DL44" s="87">
        <v>9.8828892946198881</v>
      </c>
      <c r="DM44" s="87">
        <v>629178.40369643725</v>
      </c>
      <c r="DN44" s="87">
        <v>9.7699046826093614</v>
      </c>
      <c r="DO44" s="87">
        <v>640274.63175557496</v>
      </c>
      <c r="DP44" s="87">
        <v>9.3788773837692361</v>
      </c>
      <c r="DQ44" s="87">
        <v>647513.75679969636</v>
      </c>
      <c r="DR44" s="87">
        <v>8.9796767511952442</v>
      </c>
      <c r="DS44" s="87">
        <v>671682.82853892003</v>
      </c>
      <c r="DT44" s="87">
        <v>8.6805714133845626</v>
      </c>
      <c r="DU44" s="87">
        <v>680003.03755100037</v>
      </c>
      <c r="DV44" s="87">
        <v>8.6569360567613298</v>
      </c>
      <c r="DW44" s="87">
        <v>704691.22089389758</v>
      </c>
      <c r="DX44" s="87">
        <v>8.5156134690179002</v>
      </c>
      <c r="DY44" s="87">
        <v>736281.09171617532</v>
      </c>
      <c r="DZ44" s="87">
        <v>8.2925180360778263</v>
      </c>
      <c r="EA44" s="87">
        <v>752394.65968982247</v>
      </c>
      <c r="EB44" s="87">
        <v>8.2375919048484132</v>
      </c>
      <c r="EC44" s="87">
        <v>752139.48999571102</v>
      </c>
      <c r="ED44" s="87">
        <v>8.1508535052480973</v>
      </c>
      <c r="EE44" s="87">
        <v>785336.79107589449</v>
      </c>
      <c r="EF44" s="87">
        <v>8.1859335633753822</v>
      </c>
      <c r="EG44" s="87">
        <v>801190.61958081613</v>
      </c>
      <c r="EH44" s="87">
        <v>8.219535191140249</v>
      </c>
      <c r="EI44" s="87">
        <v>826523.40380751551</v>
      </c>
      <c r="EJ44" s="87">
        <v>8.2610408004687237</v>
      </c>
      <c r="EK44" s="87">
        <v>840192.78221650457</v>
      </c>
      <c r="EL44" s="87">
        <v>8.5606679283274314</v>
      </c>
      <c r="EM44" s="87">
        <v>845065.2611341041</v>
      </c>
      <c r="EN44" s="87">
        <v>8.7659480801295633</v>
      </c>
      <c r="EO44" s="87">
        <v>855781.38011059596</v>
      </c>
      <c r="EP44" s="87">
        <v>9.0236210146996445</v>
      </c>
      <c r="EQ44" s="87">
        <v>868038.23597746657</v>
      </c>
      <c r="ER44" s="87">
        <v>9.6844901013313951</v>
      </c>
      <c r="ES44" s="87">
        <v>879787.00756748347</v>
      </c>
      <c r="ET44" s="87">
        <v>9.8727159436991787</v>
      </c>
      <c r="EU44" s="87">
        <v>895441.3947988837</v>
      </c>
      <c r="EV44" s="87">
        <v>10.22400611533595</v>
      </c>
      <c r="EW44" s="87">
        <v>936387.15949833253</v>
      </c>
      <c r="EX44" s="87">
        <v>10.838002643167611</v>
      </c>
      <c r="EY44" s="87">
        <v>937917.0741933923</v>
      </c>
      <c r="EZ44" s="87">
        <v>10.951677222754769</v>
      </c>
      <c r="FA44" s="87">
        <v>974856.36620873911</v>
      </c>
      <c r="FB44" s="87">
        <v>11.031335237510849</v>
      </c>
      <c r="FC44" s="87">
        <v>1029228.1208625347</v>
      </c>
      <c r="FD44" s="87">
        <v>11.525238879719874</v>
      </c>
      <c r="FE44" s="87">
        <v>1050972.8290654998</v>
      </c>
      <c r="FF44" s="87">
        <v>11.667938748435221</v>
      </c>
      <c r="FG44" s="87">
        <v>1039147.5126213243</v>
      </c>
      <c r="FH44" s="87">
        <v>11.688128606840346</v>
      </c>
      <c r="FI44" s="87">
        <v>1071393.7469946577</v>
      </c>
      <c r="FJ44" s="87">
        <v>12.118961743364366</v>
      </c>
      <c r="FK44" s="87">
        <v>1078733.3301619473</v>
      </c>
      <c r="FL44" s="87">
        <v>12.180127251119211</v>
      </c>
      <c r="FM44" s="87">
        <v>1089840.7732531128</v>
      </c>
      <c r="FN44" s="87">
        <v>12.099625661790215</v>
      </c>
      <c r="FO44" s="87">
        <v>1142484.6548335636</v>
      </c>
      <c r="FP44" s="87">
        <v>12.934361906876594</v>
      </c>
      <c r="FQ44" s="87">
        <v>1183654.509058285</v>
      </c>
    </row>
    <row r="45" spans="1:173" x14ac:dyDescent="0.5">
      <c r="B45" s="62">
        <v>2</v>
      </c>
      <c r="C45" s="261" t="s">
        <v>651</v>
      </c>
      <c r="D45" s="87">
        <v>12.466921896069669</v>
      </c>
      <c r="E45" s="87">
        <v>134667.5952513814</v>
      </c>
      <c r="F45" s="87">
        <v>10.895549121464439</v>
      </c>
      <c r="G45" s="87">
        <v>163611.35215547998</v>
      </c>
      <c r="H45" s="87">
        <v>9.9246832652886692</v>
      </c>
      <c r="I45" s="87">
        <v>198141.51297102001</v>
      </c>
      <c r="J45" s="87">
        <v>9.4709182722281557</v>
      </c>
      <c r="K45" s="87">
        <v>237791.00025306101</v>
      </c>
      <c r="L45" s="87">
        <v>11.92888114850186</v>
      </c>
      <c r="M45" s="87">
        <v>310486.80034945789</v>
      </c>
      <c r="N45" s="87">
        <v>12.819766205620024</v>
      </c>
      <c r="O45" s="87">
        <v>348911.75798947777</v>
      </c>
      <c r="P45" s="87">
        <v>9.3212879801637829</v>
      </c>
      <c r="Q45" s="87">
        <v>242714.87287548688</v>
      </c>
      <c r="R45" s="87">
        <v>9.1975389387164608</v>
      </c>
      <c r="S45" s="87">
        <v>255207.21694222718</v>
      </c>
      <c r="T45" s="87">
        <v>9.2272620650682899</v>
      </c>
      <c r="U45" s="87">
        <v>260956.19522734682</v>
      </c>
      <c r="V45" s="87">
        <v>9.3622483683741873</v>
      </c>
      <c r="W45" s="87">
        <v>265017.462230907</v>
      </c>
      <c r="X45" s="87">
        <v>9.4405070352846749</v>
      </c>
      <c r="Y45" s="87">
        <v>277704.78903646703</v>
      </c>
      <c r="Z45" s="87">
        <v>9.7373649618791607</v>
      </c>
      <c r="AA45" s="87">
        <v>285840.26940890908</v>
      </c>
      <c r="AB45" s="87">
        <v>10.545758470901465</v>
      </c>
      <c r="AC45" s="87">
        <v>287328.53426568798</v>
      </c>
      <c r="AD45" s="87">
        <v>11.040284115884686</v>
      </c>
      <c r="AE45" s="87">
        <v>286657.06974427495</v>
      </c>
      <c r="AF45" s="87">
        <v>11.374770129957287</v>
      </c>
      <c r="AG45" s="87">
        <v>293230.95059713698</v>
      </c>
      <c r="AH45" s="87">
        <v>10.667400001517425</v>
      </c>
      <c r="AI45" s="87">
        <v>290775.43302072684</v>
      </c>
      <c r="AJ45" s="87">
        <v>11.793883396934886</v>
      </c>
      <c r="AK45" s="87">
        <v>290633.71295846399</v>
      </c>
      <c r="AL45" s="87">
        <v>11.92888114850186</v>
      </c>
      <c r="AM45" s="87">
        <v>310486.80034945789</v>
      </c>
      <c r="AN45" s="87">
        <v>12.201427960381295</v>
      </c>
      <c r="AO45" s="87">
        <v>303165.0813288152</v>
      </c>
      <c r="AP45" s="87">
        <v>12.416752656118026</v>
      </c>
      <c r="AQ45" s="87">
        <v>304901.56885597325</v>
      </c>
      <c r="AR45" s="87">
        <v>12.277432792375921</v>
      </c>
      <c r="AS45" s="87">
        <v>315068.67095262313</v>
      </c>
      <c r="AT45" s="87">
        <v>12.098210731694614</v>
      </c>
      <c r="AU45" s="87">
        <v>312067.51455826609</v>
      </c>
      <c r="AV45" s="87">
        <v>11.498873581010571</v>
      </c>
      <c r="AW45" s="87">
        <v>320363.58133056405</v>
      </c>
      <c r="AX45" s="87">
        <v>12.289565439762578</v>
      </c>
      <c r="AY45" s="87">
        <v>335972.26784683304</v>
      </c>
      <c r="AZ45" s="87">
        <v>12.392637232580395</v>
      </c>
      <c r="BA45" s="87">
        <v>340204.58765918505</v>
      </c>
      <c r="BB45" s="87">
        <v>12.533626944205313</v>
      </c>
      <c r="BC45" s="87">
        <v>340611.44378796814</v>
      </c>
      <c r="BD45" s="87">
        <v>12.636944368872404</v>
      </c>
      <c r="BE45" s="87">
        <v>348439.17792338791</v>
      </c>
      <c r="BF45" s="87">
        <v>12.95338530242597</v>
      </c>
      <c r="BG45" s="87">
        <v>351682.84847978497</v>
      </c>
      <c r="BH45" s="87">
        <v>12.95338530242597</v>
      </c>
      <c r="BI45" s="87">
        <v>351682.84847978497</v>
      </c>
      <c r="BJ45" s="87">
        <v>12.819766205620024</v>
      </c>
      <c r="BK45" s="87">
        <v>348911.75798947777</v>
      </c>
      <c r="BL45" s="87">
        <v>12.929145325699782</v>
      </c>
      <c r="BM45" s="87">
        <v>344194.12764277105</v>
      </c>
      <c r="BN45" s="87">
        <v>12.755241817589624</v>
      </c>
      <c r="BO45" s="87">
        <v>351228.00289183034</v>
      </c>
      <c r="BP45" s="87">
        <v>12.808575573073149</v>
      </c>
      <c r="BQ45" s="87">
        <v>362044.83150955418</v>
      </c>
      <c r="BR45" s="87">
        <v>12.599048594407419</v>
      </c>
      <c r="BS45" s="87">
        <v>361144.72928686929</v>
      </c>
      <c r="BT45" s="87">
        <v>12.588714691964201</v>
      </c>
      <c r="BU45" s="87">
        <v>365472.98850524903</v>
      </c>
      <c r="BV45" s="87">
        <v>12.600328843431827</v>
      </c>
      <c r="BW45" s="87">
        <v>378395.4564236523</v>
      </c>
      <c r="BX45" s="87">
        <v>12.846588740279794</v>
      </c>
      <c r="BY45" s="87">
        <v>379082.21092336398</v>
      </c>
      <c r="BZ45" s="87">
        <v>12.802085289839749</v>
      </c>
      <c r="CA45" s="87">
        <v>376968.91878107114</v>
      </c>
      <c r="CB45" s="87">
        <v>12.605994157685306</v>
      </c>
      <c r="CC45" s="87">
        <v>385468.18090922688</v>
      </c>
      <c r="CD45" s="87">
        <v>12.543496919895277</v>
      </c>
      <c r="CE45" s="87">
        <v>375228.26145259454</v>
      </c>
      <c r="CF45" s="87">
        <v>12.476536572261047</v>
      </c>
      <c r="CG45" s="87">
        <v>374464.83346492104</v>
      </c>
      <c r="CH45" s="87">
        <v>12.443615552116775</v>
      </c>
      <c r="CI45" s="87">
        <v>374788.38028456562</v>
      </c>
      <c r="CJ45" s="87">
        <v>12.365554841866263</v>
      </c>
      <c r="CK45" s="87">
        <v>368380.55448263447</v>
      </c>
      <c r="CL45" s="87">
        <v>12.253022227854776</v>
      </c>
      <c r="CM45" s="87">
        <v>373059.21579078439</v>
      </c>
      <c r="CN45" s="87">
        <v>12.228900224253636</v>
      </c>
      <c r="CO45" s="87">
        <v>382346.13026833191</v>
      </c>
      <c r="CP45" s="87">
        <v>12.257131502151626</v>
      </c>
      <c r="CQ45" s="87">
        <v>381762.77764392359</v>
      </c>
      <c r="CR45" s="87">
        <v>12.246163193829384</v>
      </c>
      <c r="CS45" s="87">
        <v>385777.33664954157</v>
      </c>
      <c r="CT45" s="87">
        <v>12.217906229037883</v>
      </c>
      <c r="CU45" s="87">
        <v>397789.10993568663</v>
      </c>
      <c r="CV45" s="87">
        <v>12.194812457654191</v>
      </c>
      <c r="CW45" s="87">
        <v>396507.85567233554</v>
      </c>
      <c r="CX45" s="87">
        <v>12.202758801901878</v>
      </c>
      <c r="CY45" s="87">
        <v>408368.6902867867</v>
      </c>
      <c r="CZ45" s="87">
        <v>12.125465819342748</v>
      </c>
      <c r="DA45" s="87">
        <v>414993.7363153809</v>
      </c>
      <c r="DB45" s="87">
        <v>12.051639431356305</v>
      </c>
      <c r="DC45" s="87">
        <v>405601.72875722306</v>
      </c>
      <c r="DD45" s="87">
        <v>11.612701001295692</v>
      </c>
      <c r="DE45" s="87">
        <v>401971.75884702033</v>
      </c>
      <c r="DF45" s="87">
        <v>11.182029190279131</v>
      </c>
      <c r="DG45" s="87">
        <v>421258.15984638978</v>
      </c>
      <c r="DH45" s="87">
        <v>10.916715034678754</v>
      </c>
      <c r="DI45" s="87">
        <v>411744.97609995119</v>
      </c>
      <c r="DJ45" s="87">
        <v>10.659207137168197</v>
      </c>
      <c r="DK45" s="87">
        <v>417436.90632546658</v>
      </c>
      <c r="DL45" s="87">
        <v>10.315894890460404</v>
      </c>
      <c r="DM45" s="87">
        <v>438658.42915670475</v>
      </c>
      <c r="DN45" s="87">
        <v>9.9855805314680559</v>
      </c>
      <c r="DO45" s="87">
        <v>440590.36120096972</v>
      </c>
      <c r="DP45" s="87">
        <v>9.826466447203309</v>
      </c>
      <c r="DQ45" s="87">
        <v>451030.92171399452</v>
      </c>
      <c r="DR45" s="87">
        <v>9.5342482891972704</v>
      </c>
      <c r="DS45" s="87">
        <v>478029.8796785645</v>
      </c>
      <c r="DT45" s="87">
        <v>9.2188604323503043</v>
      </c>
      <c r="DU45" s="87">
        <v>484835.99706888874</v>
      </c>
      <c r="DV45" s="87">
        <v>9.1513940974590078</v>
      </c>
      <c r="DW45" s="87">
        <v>503301.25283611461</v>
      </c>
      <c r="DX45" s="87">
        <v>8.9585061131363606</v>
      </c>
      <c r="DY45" s="87">
        <v>541190.62705870799</v>
      </c>
      <c r="DZ45" s="87">
        <v>8.7920489238679593</v>
      </c>
      <c r="EA45" s="87">
        <v>542892.9447460043</v>
      </c>
      <c r="EB45" s="87">
        <v>8.8245433690748349</v>
      </c>
      <c r="EC45" s="87">
        <v>544430.41293882928</v>
      </c>
      <c r="ED45" s="87">
        <v>8.7939380859557197</v>
      </c>
      <c r="EE45" s="87">
        <v>548473.70845108572</v>
      </c>
      <c r="EF45" s="87">
        <v>8.7884236871644639</v>
      </c>
      <c r="EG45" s="87">
        <v>558358.74502342555</v>
      </c>
      <c r="EH45" s="87">
        <v>8.8750494739825729</v>
      </c>
      <c r="EI45" s="87">
        <v>586769.38339671178</v>
      </c>
      <c r="EJ45" s="87">
        <v>8.9270537282239601</v>
      </c>
      <c r="EK45" s="87">
        <v>625605.56634549983</v>
      </c>
      <c r="EL45" s="87">
        <v>9.3870025508174137</v>
      </c>
      <c r="EM45" s="87">
        <v>630637.46646413091</v>
      </c>
      <c r="EN45" s="87">
        <v>9.5750249896401129</v>
      </c>
      <c r="EO45" s="87">
        <v>643653.931251231</v>
      </c>
      <c r="EP45" s="87">
        <v>9.6850935946315193</v>
      </c>
      <c r="EQ45" s="87">
        <v>666446.00365033792</v>
      </c>
      <c r="ER45" s="87">
        <v>10.619959446994038</v>
      </c>
      <c r="ES45" s="87">
        <v>667393.6491825158</v>
      </c>
      <c r="ET45" s="87">
        <v>10.830379384326031</v>
      </c>
      <c r="EU45" s="87">
        <v>669361.95820973278</v>
      </c>
      <c r="EV45" s="87">
        <v>11.072333876183011</v>
      </c>
      <c r="EW45" s="87">
        <v>673531.72532328067</v>
      </c>
      <c r="EX45" s="87">
        <v>11.869090247496858</v>
      </c>
      <c r="EY45" s="87">
        <v>647350.89062747033</v>
      </c>
      <c r="EZ45" s="87">
        <v>11.858974911239818</v>
      </c>
      <c r="FA45" s="87">
        <v>613730.10266491026</v>
      </c>
      <c r="FB45" s="87">
        <v>11.873177709611666</v>
      </c>
      <c r="FC45" s="87">
        <v>619785.23234355892</v>
      </c>
      <c r="FD45" s="87">
        <v>12.312085690332232</v>
      </c>
      <c r="FE45" s="87">
        <v>626997.09637311345</v>
      </c>
      <c r="FF45" s="87">
        <v>12.544991697397025</v>
      </c>
      <c r="FG45" s="87">
        <v>649523.81437057559</v>
      </c>
      <c r="FH45" s="87">
        <v>12.645497832510834</v>
      </c>
      <c r="FI45" s="87">
        <v>654900.78865018371</v>
      </c>
      <c r="FJ45" s="87">
        <v>13.288964670433698</v>
      </c>
      <c r="FK45" s="87">
        <v>687256.17281057779</v>
      </c>
      <c r="FL45" s="87">
        <v>13.334076069740577</v>
      </c>
      <c r="FM45" s="87">
        <v>686752.32820515777</v>
      </c>
      <c r="FN45" s="87">
        <v>13.246224777044114</v>
      </c>
      <c r="FO45" s="87">
        <v>679254.43943211716</v>
      </c>
      <c r="FP45" s="87">
        <v>14.406518814624695</v>
      </c>
      <c r="FQ45" s="87">
        <v>244840.12907178202</v>
      </c>
    </row>
    <row r="46" spans="1:173" x14ac:dyDescent="0.5">
      <c r="B46" s="62">
        <v>3</v>
      </c>
      <c r="C46" s="261" t="s">
        <v>652</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v>13.338620570432047</v>
      </c>
      <c r="FQ46" s="87">
        <v>454979.46231172752</v>
      </c>
    </row>
    <row r="47" spans="1:173" x14ac:dyDescent="0.5">
      <c r="B47" s="62">
        <v>4</v>
      </c>
      <c r="C47" s="262" t="s">
        <v>381</v>
      </c>
      <c r="D47" s="87">
        <v>10.979385924415435</v>
      </c>
      <c r="E47" s="87">
        <v>37292.185279001496</v>
      </c>
      <c r="F47" s="87">
        <v>8.8287790778847643</v>
      </c>
      <c r="G47" s="87">
        <v>44824.416457215986</v>
      </c>
      <c r="H47" s="87">
        <v>7.71253663454997</v>
      </c>
      <c r="I47" s="87">
        <v>50370.208387892002</v>
      </c>
      <c r="J47" s="87">
        <v>6.2719029105524813</v>
      </c>
      <c r="K47" s="87">
        <v>68689.241337663989</v>
      </c>
      <c r="L47" s="87">
        <v>9.6480541415898475</v>
      </c>
      <c r="M47" s="87">
        <v>58642.729393527989</v>
      </c>
      <c r="N47" s="87">
        <v>10.209269247024825</v>
      </c>
      <c r="O47" s="87">
        <v>63240.606050551003</v>
      </c>
      <c r="P47" s="87">
        <v>6.3908707545989065</v>
      </c>
      <c r="Q47" s="87">
        <v>74242.902190593988</v>
      </c>
      <c r="R47" s="87">
        <v>6.4214565261866561</v>
      </c>
      <c r="S47" s="87">
        <v>76462.382212836019</v>
      </c>
      <c r="T47" s="87">
        <v>6.3698631549852864</v>
      </c>
      <c r="U47" s="87">
        <v>74540.177194307005</v>
      </c>
      <c r="V47" s="87">
        <v>6.8433029576886248</v>
      </c>
      <c r="W47" s="87">
        <v>75476.368736462973</v>
      </c>
      <c r="X47" s="87">
        <v>7.0887392875715287</v>
      </c>
      <c r="Y47" s="87">
        <v>75792.063500309028</v>
      </c>
      <c r="Z47" s="87">
        <v>7.2510130342956405</v>
      </c>
      <c r="AA47" s="87">
        <v>74884.188884149975</v>
      </c>
      <c r="AB47" s="87">
        <v>8.0709727618815634</v>
      </c>
      <c r="AC47" s="87">
        <v>80217.224131430485</v>
      </c>
      <c r="AD47" s="87">
        <v>8.6587250895530801</v>
      </c>
      <c r="AE47" s="87">
        <v>79505.3210047795</v>
      </c>
      <c r="AF47" s="87">
        <v>9.1258744740854052</v>
      </c>
      <c r="AG47" s="87">
        <v>70864.665247982979</v>
      </c>
      <c r="AH47" s="87">
        <v>9.1631287378074067</v>
      </c>
      <c r="AI47" s="87">
        <v>68536.99706301096</v>
      </c>
      <c r="AJ47" s="87">
        <v>9.6472159890333558</v>
      </c>
      <c r="AK47" s="87">
        <v>65966.978121967491</v>
      </c>
      <c r="AL47" s="87">
        <v>9.6480541415898475</v>
      </c>
      <c r="AM47" s="87">
        <v>58642.729393527989</v>
      </c>
      <c r="AN47" s="87">
        <v>10.019280256418872</v>
      </c>
      <c r="AO47" s="87">
        <v>61655.105636081993</v>
      </c>
      <c r="AP47" s="87">
        <v>9.8792260469164006</v>
      </c>
      <c r="AQ47" s="87">
        <v>64895.706417232002</v>
      </c>
      <c r="AR47" s="87">
        <v>9.6067067507365618</v>
      </c>
      <c r="AS47" s="87">
        <v>66662.093410273417</v>
      </c>
      <c r="AT47" s="87">
        <v>9.0804021278619818</v>
      </c>
      <c r="AU47" s="87">
        <v>75896.086591259984</v>
      </c>
      <c r="AV47" s="87">
        <v>9.2918014648076017</v>
      </c>
      <c r="AW47" s="87">
        <v>75514.511152359482</v>
      </c>
      <c r="AX47" s="87">
        <v>9.5955898680708831</v>
      </c>
      <c r="AY47" s="87">
        <v>72938.892040733917</v>
      </c>
      <c r="AZ47" s="87">
        <v>9.7868687144735755</v>
      </c>
      <c r="BA47" s="87">
        <v>77709.971075984315</v>
      </c>
      <c r="BB47" s="87">
        <v>9.9298457534234288</v>
      </c>
      <c r="BC47" s="87">
        <v>77759.681104760311</v>
      </c>
      <c r="BD47" s="87">
        <v>9.9866160294496993</v>
      </c>
      <c r="BE47" s="87">
        <v>78443.215065352269</v>
      </c>
      <c r="BF47" s="87">
        <v>10.30712299727646</v>
      </c>
      <c r="BG47" s="87">
        <v>80846.111000720994</v>
      </c>
      <c r="BH47" s="87">
        <v>10.30712299727646</v>
      </c>
      <c r="BI47" s="87">
        <v>80846.111000720994</v>
      </c>
      <c r="BJ47" s="87">
        <v>10.209269247024825</v>
      </c>
      <c r="BK47" s="87">
        <v>63240.606050551003</v>
      </c>
      <c r="BL47" s="87">
        <v>10.420582627856461</v>
      </c>
      <c r="BM47" s="87">
        <v>77780.990059671021</v>
      </c>
      <c r="BN47" s="87">
        <v>10.52365659927265</v>
      </c>
      <c r="BO47" s="87">
        <v>81475.041308241503</v>
      </c>
      <c r="BP47" s="87">
        <v>10.449746292500194</v>
      </c>
      <c r="BQ47" s="87">
        <v>83045.800442603664</v>
      </c>
      <c r="BR47" s="87">
        <v>10.502664371249796</v>
      </c>
      <c r="BS47" s="87">
        <v>87834.90588969113</v>
      </c>
      <c r="BT47" s="87">
        <v>10.464087763514131</v>
      </c>
      <c r="BU47" s="87">
        <v>87614.418086839141</v>
      </c>
      <c r="BV47" s="87">
        <v>10.119366608185565</v>
      </c>
      <c r="BW47" s="87">
        <v>81631.458124199664</v>
      </c>
      <c r="BX47" s="87">
        <v>10.473268769494622</v>
      </c>
      <c r="BY47" s="87">
        <v>84203.717724523987</v>
      </c>
      <c r="BZ47" s="87">
        <v>10.663662179537056</v>
      </c>
      <c r="CA47" s="87">
        <v>82954.882069479063</v>
      </c>
      <c r="CB47" s="87">
        <v>10.299195719697215</v>
      </c>
      <c r="CC47" s="87">
        <v>78537.984015808091</v>
      </c>
      <c r="CD47" s="87">
        <v>10.701231503167699</v>
      </c>
      <c r="CE47" s="87">
        <v>78548.702919741569</v>
      </c>
      <c r="CF47" s="87">
        <v>10.221117248206353</v>
      </c>
      <c r="CG47" s="87">
        <v>75119.203019519671</v>
      </c>
      <c r="CH47" s="87">
        <v>10.721604972015374</v>
      </c>
      <c r="CI47" s="87">
        <v>70190.950623221739</v>
      </c>
      <c r="CJ47" s="87">
        <v>10.607337717116238</v>
      </c>
      <c r="CK47" s="87">
        <v>73302.386528417614</v>
      </c>
      <c r="CL47" s="87">
        <v>10.009499534416179</v>
      </c>
      <c r="CM47" s="87">
        <v>77981.382453704049</v>
      </c>
      <c r="CN47" s="87">
        <v>9.8778271436419409</v>
      </c>
      <c r="CO47" s="87">
        <v>77104.260818622221</v>
      </c>
      <c r="CP47" s="87">
        <v>10.022425429437479</v>
      </c>
      <c r="CQ47" s="87">
        <v>76486.400404284723</v>
      </c>
      <c r="CR47" s="87">
        <v>9.7570705616940643</v>
      </c>
      <c r="CS47" s="87">
        <v>77437.436691473355</v>
      </c>
      <c r="CT47" s="87">
        <v>9.4672923131316686</v>
      </c>
      <c r="CU47" s="87">
        <v>73745.923236518953</v>
      </c>
      <c r="CV47" s="87">
        <v>9.4875258582124502</v>
      </c>
      <c r="CW47" s="87">
        <v>76535.035855392329</v>
      </c>
      <c r="CX47" s="87">
        <v>9.320885597659526</v>
      </c>
      <c r="CY47" s="87">
        <v>78893.517686535459</v>
      </c>
      <c r="CZ47" s="87">
        <v>9.2979120049404553</v>
      </c>
      <c r="DA47" s="87">
        <v>80193.71786718248</v>
      </c>
      <c r="DB47" s="87">
        <v>9.2309821155340757</v>
      </c>
      <c r="DC47" s="87">
        <v>84425.627947619156</v>
      </c>
      <c r="DD47" s="87">
        <v>8.7797751965229303</v>
      </c>
      <c r="DE47" s="87">
        <v>86531.825309378735</v>
      </c>
      <c r="DF47" s="87">
        <v>8.5185133358980831</v>
      </c>
      <c r="DG47" s="87">
        <v>71861.491673077006</v>
      </c>
      <c r="DH47" s="87">
        <v>8.8676176391162826</v>
      </c>
      <c r="DI47" s="87">
        <v>60468.158604802098</v>
      </c>
      <c r="DJ47" s="87">
        <v>8.4900792329421293</v>
      </c>
      <c r="DK47" s="87">
        <v>62021.149108719081</v>
      </c>
      <c r="DL47" s="87">
        <v>8.0623211578783902</v>
      </c>
      <c r="DM47" s="87">
        <v>61371.836690953416</v>
      </c>
      <c r="DN47" s="87">
        <v>7.7182700223415575</v>
      </c>
      <c r="DO47" s="87">
        <v>63173.400281069291</v>
      </c>
      <c r="DP47" s="87">
        <v>8.2221722500714662</v>
      </c>
      <c r="DQ47" s="87">
        <v>58736.721347921331</v>
      </c>
      <c r="DR47" s="87">
        <v>7.958055159935669</v>
      </c>
      <c r="DS47" s="87">
        <v>58118.325735134727</v>
      </c>
      <c r="DT47" s="87">
        <v>7.5928054941766394</v>
      </c>
      <c r="DU47" s="87">
        <v>64642.832908425742</v>
      </c>
      <c r="DV47" s="87">
        <v>7.5426891074149465</v>
      </c>
      <c r="DW47" s="87">
        <v>70556.852710771695</v>
      </c>
      <c r="DX47" s="87">
        <v>7.4746660070034237</v>
      </c>
      <c r="DY47" s="87">
        <v>71916.728639145062</v>
      </c>
      <c r="DZ47" s="87">
        <v>7.294131293878575</v>
      </c>
      <c r="EA47" s="87">
        <v>78610.966283363217</v>
      </c>
      <c r="EB47" s="87">
        <v>7.2454094740329298</v>
      </c>
      <c r="EC47" s="87">
        <v>82544.830035247272</v>
      </c>
      <c r="ED47" s="87">
        <v>7.0869060725302289</v>
      </c>
      <c r="EE47" s="87">
        <v>72866.701966880748</v>
      </c>
      <c r="EF47" s="87">
        <v>7.1108598562779948</v>
      </c>
      <c r="EG47" s="87">
        <v>73817.309560439957</v>
      </c>
      <c r="EH47" s="87">
        <v>7.1659088213870179</v>
      </c>
      <c r="EI47" s="87">
        <v>78500.695630600021</v>
      </c>
      <c r="EJ47" s="87">
        <v>7.2301098795317325</v>
      </c>
      <c r="EK47" s="87">
        <v>82138.188131093979</v>
      </c>
      <c r="EL47" s="87">
        <v>7.7004199772709656</v>
      </c>
      <c r="EM47" s="87">
        <v>88850.953304671013</v>
      </c>
      <c r="EN47" s="87">
        <v>8.0843900690695243</v>
      </c>
      <c r="EO47" s="87">
        <v>93616.116008996978</v>
      </c>
      <c r="EP47" s="87">
        <v>8.3537408918659075</v>
      </c>
      <c r="EQ47" s="87">
        <v>89427.714908128968</v>
      </c>
      <c r="ER47" s="87">
        <v>9.3656352158393119</v>
      </c>
      <c r="ES47" s="87">
        <v>88649.964657918958</v>
      </c>
      <c r="ET47" s="87">
        <v>9.6985290438909004</v>
      </c>
      <c r="EU47" s="87">
        <v>86479.391800790007</v>
      </c>
      <c r="EV47" s="87">
        <v>10.564535956221784</v>
      </c>
      <c r="EW47" s="87">
        <v>76658.631544064992</v>
      </c>
      <c r="EX47" s="87">
        <v>11.700984559551632</v>
      </c>
      <c r="EY47" s="87">
        <v>74171.596105753531</v>
      </c>
      <c r="EZ47" s="87">
        <v>11.776694603972626</v>
      </c>
      <c r="FA47" s="87">
        <v>75863.687194936501</v>
      </c>
      <c r="FB47" s="87">
        <v>11.779674749499923</v>
      </c>
      <c r="FC47" s="87">
        <v>64595.411573979989</v>
      </c>
      <c r="FD47" s="87">
        <v>12.331916602307432</v>
      </c>
      <c r="FE47" s="87">
        <v>69013.988512889991</v>
      </c>
      <c r="FF47" s="87">
        <v>12.442255307026937</v>
      </c>
      <c r="FG47" s="87">
        <v>71186.91901849999</v>
      </c>
      <c r="FH47" s="87">
        <v>12.517060758253646</v>
      </c>
      <c r="FI47" s="87">
        <v>71414.370948280601</v>
      </c>
      <c r="FJ47" s="87">
        <v>13.202634944436756</v>
      </c>
      <c r="FK47" s="87">
        <v>74293.074652358759</v>
      </c>
      <c r="FL47" s="87">
        <v>13.204876044034712</v>
      </c>
      <c r="FM47" s="87">
        <v>70652.086109969794</v>
      </c>
      <c r="FN47" s="87">
        <v>13.193189168944119</v>
      </c>
      <c r="FO47" s="87">
        <v>63452.960628719993</v>
      </c>
      <c r="FP47" s="87">
        <v>13.824612557083709</v>
      </c>
      <c r="FQ47" s="87">
        <v>68261.100083369965</v>
      </c>
    </row>
    <row r="48" spans="1:173" x14ac:dyDescent="0.5">
      <c r="B48" s="62">
        <v>5</v>
      </c>
      <c r="C48" s="262" t="s">
        <v>382</v>
      </c>
      <c r="D48" s="87">
        <v>11.926180690883605</v>
      </c>
      <c r="E48" s="87">
        <v>146580.576814834</v>
      </c>
      <c r="F48" s="87">
        <v>10.165268454443414</v>
      </c>
      <c r="G48" s="87">
        <v>209227.10408400078</v>
      </c>
      <c r="H48" s="87">
        <v>9.480816223797822</v>
      </c>
      <c r="I48" s="87">
        <v>260709.85218834277</v>
      </c>
      <c r="J48" s="87">
        <v>8.4775929577756166</v>
      </c>
      <c r="K48" s="87">
        <v>329660.72714356706</v>
      </c>
      <c r="L48" s="87">
        <v>11.085169621455092</v>
      </c>
      <c r="M48" s="87">
        <v>385828.33144095441</v>
      </c>
      <c r="N48" s="87">
        <v>12.08124783924606</v>
      </c>
      <c r="O48" s="87">
        <v>478751.51445569826</v>
      </c>
      <c r="P48" s="87">
        <v>8.5530332851234814</v>
      </c>
      <c r="Q48" s="87">
        <v>336527.17721822736</v>
      </c>
      <c r="R48" s="87">
        <v>8.4488794416846389</v>
      </c>
      <c r="S48" s="87">
        <v>349882.39285913634</v>
      </c>
      <c r="T48" s="87">
        <v>8.3065159575343603</v>
      </c>
      <c r="U48" s="87">
        <v>357245.73583352735</v>
      </c>
      <c r="V48" s="87">
        <v>8.6456472234636284</v>
      </c>
      <c r="W48" s="87">
        <v>359727.16687965748</v>
      </c>
      <c r="X48" s="87">
        <v>8.8335504411096633</v>
      </c>
      <c r="Y48" s="87">
        <v>354020.05278725817</v>
      </c>
      <c r="Z48" s="87">
        <v>9.0046913421013564</v>
      </c>
      <c r="AA48" s="87">
        <v>372455.07563197491</v>
      </c>
      <c r="AB48" s="87">
        <v>9.8097726171768844</v>
      </c>
      <c r="AC48" s="87">
        <v>380254.88686985575</v>
      </c>
      <c r="AD48" s="87">
        <v>10.23422054313783</v>
      </c>
      <c r="AE48" s="87">
        <v>376652.26795878611</v>
      </c>
      <c r="AF48" s="87">
        <v>10.537542262206079</v>
      </c>
      <c r="AG48" s="87">
        <v>382365.31875846244</v>
      </c>
      <c r="AH48" s="87">
        <v>10.525428237224578</v>
      </c>
      <c r="AI48" s="87">
        <v>384390.08387729735</v>
      </c>
      <c r="AJ48" s="87">
        <v>11.12691737898227</v>
      </c>
      <c r="AK48" s="87">
        <v>384490.2674430043</v>
      </c>
      <c r="AL48" s="87">
        <v>11.085169621455092</v>
      </c>
      <c r="AM48" s="87">
        <v>385828.33144095441</v>
      </c>
      <c r="AN48" s="87">
        <v>11.409840200111086</v>
      </c>
      <c r="AO48" s="87">
        <v>385860.66123977531</v>
      </c>
      <c r="AP48" s="87">
        <v>11.574870136618458</v>
      </c>
      <c r="AQ48" s="87">
        <v>397957.00213757931</v>
      </c>
      <c r="AR48" s="87">
        <v>11.487896034326221</v>
      </c>
      <c r="AS48" s="87">
        <v>418675.97956219647</v>
      </c>
      <c r="AT48" s="87">
        <v>11.377090486151808</v>
      </c>
      <c r="AU48" s="87">
        <v>420214.35390029784</v>
      </c>
      <c r="AV48" s="87">
        <v>11.271815744782408</v>
      </c>
      <c r="AW48" s="87">
        <v>427441.43086866406</v>
      </c>
      <c r="AX48" s="87">
        <v>11.560875244590751</v>
      </c>
      <c r="AY48" s="87">
        <v>439239.76272320253</v>
      </c>
      <c r="AZ48" s="87">
        <v>11.681166517083524</v>
      </c>
      <c r="BA48" s="87">
        <v>444053.20543779951</v>
      </c>
      <c r="BB48" s="87">
        <v>11.773950125582408</v>
      </c>
      <c r="BC48" s="87">
        <v>434029.16934572189</v>
      </c>
      <c r="BD48" s="87">
        <v>11.847204348829511</v>
      </c>
      <c r="BE48" s="87">
        <v>447396.68778066151</v>
      </c>
      <c r="BF48" s="87">
        <v>12.096434119876454</v>
      </c>
      <c r="BG48" s="87">
        <v>466948.9194701839</v>
      </c>
      <c r="BH48" s="87">
        <v>12.096434119876454</v>
      </c>
      <c r="BI48" s="87">
        <v>466948.9194701839</v>
      </c>
      <c r="BJ48" s="87">
        <v>12.08124783924606</v>
      </c>
      <c r="BK48" s="87">
        <v>478751.51445569826</v>
      </c>
      <c r="BL48" s="87">
        <v>12.259379359746818</v>
      </c>
      <c r="BM48" s="87">
        <v>491133.24622700701</v>
      </c>
      <c r="BN48" s="87">
        <v>12.13493029513695</v>
      </c>
      <c r="BO48" s="87">
        <v>506505.26554341667</v>
      </c>
      <c r="BP48" s="87">
        <v>11.93175826507235</v>
      </c>
      <c r="BQ48" s="87">
        <v>538446.71326733159</v>
      </c>
      <c r="BR48" s="87">
        <v>12.085334854925822</v>
      </c>
      <c r="BS48" s="87">
        <v>545895.59942477546</v>
      </c>
      <c r="BT48" s="87">
        <v>12.174005752227826</v>
      </c>
      <c r="BU48" s="87">
        <v>550786.73618633975</v>
      </c>
      <c r="BV48" s="87">
        <v>12.195074431600878</v>
      </c>
      <c r="BW48" s="87">
        <v>575433.44027451507</v>
      </c>
      <c r="BX48" s="87">
        <v>12.131743008426961</v>
      </c>
      <c r="BY48" s="87">
        <v>570359.85909925913</v>
      </c>
      <c r="BZ48" s="87">
        <v>12.147905943111585</v>
      </c>
      <c r="CA48" s="87">
        <v>573602.21597272682</v>
      </c>
      <c r="CB48" s="87">
        <v>12.074518131526952</v>
      </c>
      <c r="CC48" s="87">
        <v>583929.23685365519</v>
      </c>
      <c r="CD48" s="87">
        <v>12.026292039330167</v>
      </c>
      <c r="CE48" s="87">
        <v>591013.50493933319</v>
      </c>
      <c r="CF48" s="87">
        <v>12.008314208203419</v>
      </c>
      <c r="CG48" s="87">
        <v>594058.71919195482</v>
      </c>
      <c r="CH48" s="87">
        <v>11.974267136999771</v>
      </c>
      <c r="CI48" s="87">
        <v>597674.12726616953</v>
      </c>
      <c r="CJ48" s="87">
        <v>11.91993749731809</v>
      </c>
      <c r="CK48" s="87">
        <v>595256.79851590144</v>
      </c>
      <c r="CL48" s="87">
        <v>11.807730314041567</v>
      </c>
      <c r="CM48" s="87">
        <v>611579.10236644105</v>
      </c>
      <c r="CN48" s="87">
        <v>11.752875053813378</v>
      </c>
      <c r="CO48" s="87">
        <v>633260.77018104692</v>
      </c>
      <c r="CP48" s="87">
        <v>11.861243659331874</v>
      </c>
      <c r="CQ48" s="87">
        <v>637863.19922706753</v>
      </c>
      <c r="CR48" s="87">
        <v>11.800984904853923</v>
      </c>
      <c r="CS48" s="87">
        <v>644768.72537042899</v>
      </c>
      <c r="CT48" s="87">
        <v>11.827388270243144</v>
      </c>
      <c r="CU48" s="87">
        <v>657967.22752950981</v>
      </c>
      <c r="CV48" s="87">
        <v>11.740390829012849</v>
      </c>
      <c r="CW48" s="87">
        <v>660793.08624414005</v>
      </c>
      <c r="CX48" s="87">
        <v>11.732863324327264</v>
      </c>
      <c r="CY48" s="87">
        <v>660390.46369933791</v>
      </c>
      <c r="CZ48" s="87">
        <v>11.711749590774922</v>
      </c>
      <c r="DA48" s="87">
        <v>665405.41776814277</v>
      </c>
      <c r="DB48" s="87">
        <v>11.531147359043118</v>
      </c>
      <c r="DC48" s="87">
        <v>667192.33779864281</v>
      </c>
      <c r="DD48" s="87">
        <v>11.228779746271533</v>
      </c>
      <c r="DE48" s="87">
        <v>659378.54432378605</v>
      </c>
      <c r="DF48" s="87">
        <v>10.750053075250257</v>
      </c>
      <c r="DG48" s="87">
        <v>683545.18280588707</v>
      </c>
      <c r="DH48" s="87">
        <v>10.262364732953069</v>
      </c>
      <c r="DI48" s="87">
        <v>687275.48299664259</v>
      </c>
      <c r="DJ48" s="87">
        <v>9.9856847654048142</v>
      </c>
      <c r="DK48" s="87">
        <v>702335.94097394252</v>
      </c>
      <c r="DL48" s="87">
        <v>9.6481935591453709</v>
      </c>
      <c r="DM48" s="87">
        <v>747491.35472557752</v>
      </c>
      <c r="DN48" s="87">
        <v>9.3767045868137515</v>
      </c>
      <c r="DO48" s="87">
        <v>733979.65042506659</v>
      </c>
      <c r="DP48" s="87">
        <v>9.2494568927183014</v>
      </c>
      <c r="DQ48" s="87">
        <v>748221.76691104553</v>
      </c>
      <c r="DR48" s="87">
        <v>9.0784088341924836</v>
      </c>
      <c r="DS48" s="87">
        <v>773344.52573354938</v>
      </c>
      <c r="DT48" s="87">
        <v>8.7076250218871838</v>
      </c>
      <c r="DU48" s="87">
        <v>795779.46399057482</v>
      </c>
      <c r="DV48" s="87">
        <v>8.6141013284554351</v>
      </c>
      <c r="DW48" s="87">
        <v>798595.36918881489</v>
      </c>
      <c r="DX48" s="87">
        <v>8.4994726462474315</v>
      </c>
      <c r="DY48" s="87">
        <v>817337.11283486395</v>
      </c>
      <c r="DZ48" s="87">
        <v>8.3949207902722858</v>
      </c>
      <c r="EA48" s="87">
        <v>823476.72001835972</v>
      </c>
      <c r="EB48" s="87">
        <v>8.3613451412080799</v>
      </c>
      <c r="EC48" s="87">
        <v>846292.83341003978</v>
      </c>
      <c r="ED48" s="87">
        <v>8.3273962762894111</v>
      </c>
      <c r="EE48" s="87">
        <v>854298.77422755014</v>
      </c>
      <c r="EF48" s="87">
        <v>8.326719703359748</v>
      </c>
      <c r="EG48" s="87">
        <v>861961.27148363995</v>
      </c>
      <c r="EH48" s="87">
        <v>8.280560303612468</v>
      </c>
      <c r="EI48" s="87">
        <v>883495.25724221021</v>
      </c>
      <c r="EJ48" s="87">
        <v>8.4071304305690813</v>
      </c>
      <c r="EK48" s="87">
        <v>908273.91327740008</v>
      </c>
      <c r="EL48" s="87">
        <v>8.8571065832074289</v>
      </c>
      <c r="EM48" s="87">
        <v>886410.68462253618</v>
      </c>
      <c r="EN48" s="87">
        <v>9.3310521062451226</v>
      </c>
      <c r="EO48" s="87">
        <v>901458.35634539614</v>
      </c>
      <c r="EP48" s="87">
        <v>9.5857126191370217</v>
      </c>
      <c r="EQ48" s="87">
        <v>950965.11594932317</v>
      </c>
      <c r="ER48" s="87">
        <v>10.633411406591243</v>
      </c>
      <c r="ES48" s="87">
        <v>966779.94161562505</v>
      </c>
      <c r="ET48" s="87">
        <v>10.883492152173028</v>
      </c>
      <c r="EU48" s="87">
        <v>990591.47766596288</v>
      </c>
      <c r="EV48" s="87">
        <v>11.064694447472647</v>
      </c>
      <c r="EW48" s="87">
        <v>1006965.608239542</v>
      </c>
      <c r="EX48" s="87">
        <v>11.695268167522748</v>
      </c>
      <c r="EY48" s="87">
        <v>1013816.5081083018</v>
      </c>
      <c r="EZ48" s="87">
        <v>11.780202184726981</v>
      </c>
      <c r="FA48" s="87">
        <v>1013132.5916109316</v>
      </c>
      <c r="FB48" s="87">
        <v>11.817081155427859</v>
      </c>
      <c r="FC48" s="87">
        <v>989100.83981516608</v>
      </c>
      <c r="FD48" s="87">
        <v>12.224361270327435</v>
      </c>
      <c r="FE48" s="87">
        <v>1000923.2945045066</v>
      </c>
      <c r="FF48" s="87">
        <v>12.309641690172638</v>
      </c>
      <c r="FG48" s="87">
        <v>1001595.3943920187</v>
      </c>
      <c r="FH48" s="87">
        <v>12.482114942616633</v>
      </c>
      <c r="FI48" s="87">
        <v>1018730.8123404725</v>
      </c>
      <c r="FJ48" s="87">
        <v>13.0970388116442</v>
      </c>
      <c r="FK48" s="87">
        <v>1024631.3038956105</v>
      </c>
      <c r="FL48" s="87">
        <v>13.090158911652692</v>
      </c>
      <c r="FM48" s="87">
        <v>1026115.8017360611</v>
      </c>
      <c r="FN48" s="87">
        <v>12.902072537655242</v>
      </c>
      <c r="FO48" s="87">
        <v>1028217.5590407018</v>
      </c>
      <c r="FP48" s="87">
        <v>13.482031361082816</v>
      </c>
      <c r="FQ48" s="87">
        <v>997552.38419421844</v>
      </c>
    </row>
    <row r="49" spans="2:173" ht="31.5" x14ac:dyDescent="0.5">
      <c r="B49" s="62">
        <v>6</v>
      </c>
      <c r="C49" s="263" t="s">
        <v>383</v>
      </c>
      <c r="D49" s="87">
        <v>12.596998695592458</v>
      </c>
      <c r="E49" s="87">
        <v>40237.090276078285</v>
      </c>
      <c r="F49" s="87">
        <v>11.334878651283079</v>
      </c>
      <c r="G49" s="87">
        <v>61158.015869998308</v>
      </c>
      <c r="H49" s="87">
        <v>10.149112403849914</v>
      </c>
      <c r="I49" s="87">
        <v>87168.513137134199</v>
      </c>
      <c r="J49" s="87">
        <v>9.2880054943544241</v>
      </c>
      <c r="K49" s="87">
        <v>108177.8537521937</v>
      </c>
      <c r="L49" s="87">
        <v>11.334885510319708</v>
      </c>
      <c r="M49" s="87">
        <v>140053.24027175127</v>
      </c>
      <c r="N49" s="87">
        <v>12.318686608973213</v>
      </c>
      <c r="O49" s="87">
        <v>167178.61767820138</v>
      </c>
      <c r="P49" s="87">
        <v>9.2424100521526213</v>
      </c>
      <c r="Q49" s="87">
        <v>111697.04559486372</v>
      </c>
      <c r="R49" s="87">
        <v>9.1619899927499056</v>
      </c>
      <c r="S49" s="87">
        <v>114413.22126531212</v>
      </c>
      <c r="T49" s="87">
        <v>9.067552713174857</v>
      </c>
      <c r="U49" s="87">
        <v>117325.24714384203</v>
      </c>
      <c r="V49" s="87">
        <v>9.242731553067598</v>
      </c>
      <c r="W49" s="87">
        <v>119545.74067009198</v>
      </c>
      <c r="X49" s="87">
        <v>9.3691191167937635</v>
      </c>
      <c r="Y49" s="87">
        <v>122180.51677547373</v>
      </c>
      <c r="Z49" s="87">
        <v>9.4176820198951745</v>
      </c>
      <c r="AA49" s="87">
        <v>127759.81405859331</v>
      </c>
      <c r="AB49" s="87">
        <v>10.14689838706612</v>
      </c>
      <c r="AC49" s="87">
        <v>129870.30378175835</v>
      </c>
      <c r="AD49" s="87">
        <v>10.596539990203402</v>
      </c>
      <c r="AE49" s="87">
        <v>130940.37186948002</v>
      </c>
      <c r="AF49" s="87">
        <v>10.747139566104707</v>
      </c>
      <c r="AG49" s="87">
        <v>133265.54606344827</v>
      </c>
      <c r="AH49" s="87">
        <v>10.734506964729807</v>
      </c>
      <c r="AI49" s="87">
        <v>133628.23732985236</v>
      </c>
      <c r="AJ49" s="87">
        <v>11.164608414102752</v>
      </c>
      <c r="AK49" s="87">
        <v>134504.67563097531</v>
      </c>
      <c r="AL49" s="87">
        <v>11.334885510319708</v>
      </c>
      <c r="AM49" s="87">
        <v>140053.24027175127</v>
      </c>
      <c r="AN49" s="87">
        <v>11.68522127645671</v>
      </c>
      <c r="AO49" s="87">
        <v>142469.21286740596</v>
      </c>
      <c r="AP49" s="87">
        <v>11.800272355182127</v>
      </c>
      <c r="AQ49" s="87">
        <v>145530.98248890118</v>
      </c>
      <c r="AR49" s="87">
        <v>11.800230556186451</v>
      </c>
      <c r="AS49" s="87">
        <v>149380.81678851636</v>
      </c>
      <c r="AT49" s="87">
        <v>11.811774530186824</v>
      </c>
      <c r="AU49" s="87">
        <v>150139.34144755703</v>
      </c>
      <c r="AV49" s="87">
        <v>11.461946903333223</v>
      </c>
      <c r="AW49" s="87">
        <v>154017.66486351701</v>
      </c>
      <c r="AX49" s="87">
        <v>11.851298957408934</v>
      </c>
      <c r="AY49" s="87">
        <v>156701.42059787095</v>
      </c>
      <c r="AZ49" s="87">
        <v>11.978890377268483</v>
      </c>
      <c r="BA49" s="87">
        <v>158524.28359108203</v>
      </c>
      <c r="BB49" s="87">
        <v>12.01325657758392</v>
      </c>
      <c r="BC49" s="87">
        <v>156391.304979907</v>
      </c>
      <c r="BD49" s="87">
        <v>12.12894030964573</v>
      </c>
      <c r="BE49" s="87">
        <v>158181.84644389033</v>
      </c>
      <c r="BF49" s="87">
        <v>12.411817991767814</v>
      </c>
      <c r="BG49" s="87">
        <v>162744.54216766736</v>
      </c>
      <c r="BH49" s="87">
        <v>12.411817991767814</v>
      </c>
      <c r="BI49" s="87">
        <v>162744.54216766736</v>
      </c>
      <c r="BJ49" s="87">
        <v>12.318686608973213</v>
      </c>
      <c r="BK49" s="87">
        <v>167178.61767820138</v>
      </c>
      <c r="BL49" s="87">
        <v>12.600229957123311</v>
      </c>
      <c r="BM49" s="87">
        <v>168660.28953613143</v>
      </c>
      <c r="BN49" s="87">
        <v>12.053982999318535</v>
      </c>
      <c r="BO49" s="87">
        <v>171269.18493950117</v>
      </c>
      <c r="BP49" s="87">
        <v>12.022620031918507</v>
      </c>
      <c r="BQ49" s="87">
        <v>174043.74561668301</v>
      </c>
      <c r="BR49" s="87">
        <v>12.020624014182266</v>
      </c>
      <c r="BS49" s="87">
        <v>174332.62914440306</v>
      </c>
      <c r="BT49" s="87">
        <v>12.025193571870798</v>
      </c>
      <c r="BU49" s="87">
        <v>175927.45753525093</v>
      </c>
      <c r="BV49" s="87">
        <v>12.039245840224631</v>
      </c>
      <c r="BW49" s="87">
        <v>177062.15402488303</v>
      </c>
      <c r="BX49" s="87">
        <v>12.188847774468634</v>
      </c>
      <c r="BY49" s="87">
        <v>179092.063723053</v>
      </c>
      <c r="BZ49" s="87">
        <v>12.17246244548809</v>
      </c>
      <c r="CA49" s="87">
        <v>180209.97857151038</v>
      </c>
      <c r="CB49" s="87">
        <v>12.394271046625613</v>
      </c>
      <c r="CC49" s="87">
        <v>182065.08242857241</v>
      </c>
      <c r="CD49" s="87">
        <v>12.343484638722023</v>
      </c>
      <c r="CE49" s="87">
        <v>182279.22381015652</v>
      </c>
      <c r="CF49" s="87">
        <v>12.294548391161243</v>
      </c>
      <c r="CG49" s="87">
        <v>184369.20775592542</v>
      </c>
      <c r="CH49" s="87">
        <v>12.270041158528352</v>
      </c>
      <c r="CI49" s="87">
        <v>186650.65348838596</v>
      </c>
      <c r="CJ49" s="87">
        <v>12.236996449722751</v>
      </c>
      <c r="CK49" s="87">
        <v>186507.94028148855</v>
      </c>
      <c r="CL49" s="87">
        <v>12.202771460668147</v>
      </c>
      <c r="CM49" s="87">
        <v>190416.53278664596</v>
      </c>
      <c r="CN49" s="87">
        <v>12.222705979375393</v>
      </c>
      <c r="CO49" s="87">
        <v>196343.435208946</v>
      </c>
      <c r="CP49" s="87">
        <v>12.165609720521651</v>
      </c>
      <c r="CQ49" s="87">
        <v>197476.15984856803</v>
      </c>
      <c r="CR49" s="87">
        <v>12.245389989773752</v>
      </c>
      <c r="CS49" s="87">
        <v>199584.26330062814</v>
      </c>
      <c r="CT49" s="87">
        <v>12.261402052704495</v>
      </c>
      <c r="CU49" s="87">
        <v>202156.39163708608</v>
      </c>
      <c r="CV49" s="87">
        <v>12.208632885175065</v>
      </c>
      <c r="CW49" s="87">
        <v>202505.42480534597</v>
      </c>
      <c r="CX49" s="87">
        <v>12.199986210065367</v>
      </c>
      <c r="CY49" s="87">
        <v>208375.93285823605</v>
      </c>
      <c r="CZ49" s="87">
        <v>12.175674305365355</v>
      </c>
      <c r="DA49" s="87">
        <v>208520.18313449097</v>
      </c>
      <c r="DB49" s="87">
        <v>11.924447930607819</v>
      </c>
      <c r="DC49" s="87">
        <v>207666.18593042291</v>
      </c>
      <c r="DD49" s="87">
        <v>11.208823358498657</v>
      </c>
      <c r="DE49" s="87">
        <v>206501.06198931346</v>
      </c>
      <c r="DF49" s="87">
        <v>11.003207831137839</v>
      </c>
      <c r="DG49" s="87">
        <v>208542.62764113344</v>
      </c>
      <c r="DH49" s="87">
        <v>10.913954965034318</v>
      </c>
      <c r="DI49" s="87">
        <v>207779.20496059599</v>
      </c>
      <c r="DJ49" s="87">
        <v>10.8270881605859</v>
      </c>
      <c r="DK49" s="87">
        <v>209886.45368305387</v>
      </c>
      <c r="DL49" s="87">
        <v>10.554670470787368</v>
      </c>
      <c r="DM49" s="87">
        <v>213311.36661917594</v>
      </c>
      <c r="DN49" s="87">
        <v>10.247203186809243</v>
      </c>
      <c r="DO49" s="87">
        <v>213937.46146479962</v>
      </c>
      <c r="DP49" s="87">
        <v>10.102437471289587</v>
      </c>
      <c r="DQ49" s="87">
        <v>213022.19212334781</v>
      </c>
      <c r="DR49" s="87">
        <v>9.971226320139511</v>
      </c>
      <c r="DS49" s="87">
        <v>217308.38369683558</v>
      </c>
      <c r="DT49" s="87">
        <v>9.6147566952189827</v>
      </c>
      <c r="DU49" s="87">
        <v>219499.25586261688</v>
      </c>
      <c r="DV49" s="87">
        <v>9.4822863099905028</v>
      </c>
      <c r="DW49" s="87">
        <v>225606.248117487</v>
      </c>
      <c r="DX49" s="87">
        <v>9.4676617300428898</v>
      </c>
      <c r="DY49" s="87">
        <v>230945.29311747273</v>
      </c>
      <c r="DZ49" s="87">
        <v>9.3172613629257874</v>
      </c>
      <c r="EA49" s="87">
        <v>233152.63501793452</v>
      </c>
      <c r="EB49" s="87">
        <v>9.2608995439311972</v>
      </c>
      <c r="EC49" s="87">
        <v>235647.34966969388</v>
      </c>
      <c r="ED49" s="87">
        <v>9.2172156474463165</v>
      </c>
      <c r="EE49" s="87">
        <v>248991.29830927806</v>
      </c>
      <c r="EF49" s="87">
        <v>9.2361593226775547</v>
      </c>
      <c r="EG49" s="87">
        <v>247833.55104379886</v>
      </c>
      <c r="EH49" s="87">
        <v>9.31589712073737</v>
      </c>
      <c r="EI49" s="87">
        <v>252102.27257889966</v>
      </c>
      <c r="EJ49" s="87">
        <v>9.3087358168002527</v>
      </c>
      <c r="EK49" s="87">
        <v>257026.69090330027</v>
      </c>
      <c r="EL49" s="87">
        <v>9.6307018257434258</v>
      </c>
      <c r="EM49" s="87">
        <v>257817.57970075493</v>
      </c>
      <c r="EN49" s="87">
        <v>9.6852347410681716</v>
      </c>
      <c r="EO49" s="87">
        <v>258803.63156665288</v>
      </c>
      <c r="EP49" s="87">
        <v>9.7523545191739505</v>
      </c>
      <c r="EQ49" s="87">
        <v>278190.31866195198</v>
      </c>
      <c r="ER49" s="87">
        <v>10.740774414494098</v>
      </c>
      <c r="ES49" s="87">
        <v>279985.41704547434</v>
      </c>
      <c r="ET49" s="87">
        <v>10.839983314006782</v>
      </c>
      <c r="EU49" s="87">
        <v>280951.94678180618</v>
      </c>
      <c r="EV49" s="87">
        <v>10.974085946228177</v>
      </c>
      <c r="EW49" s="87">
        <v>282992.95527455606</v>
      </c>
      <c r="EX49" s="87">
        <v>11.646394569318456</v>
      </c>
      <c r="EY49" s="87">
        <v>280638.54321339598</v>
      </c>
      <c r="EZ49" s="87">
        <v>11.664374800902417</v>
      </c>
      <c r="FA49" s="87">
        <v>281438.50785516598</v>
      </c>
      <c r="FB49" s="87">
        <v>11.619125699918214</v>
      </c>
      <c r="FC49" s="87">
        <v>279105.89313079597</v>
      </c>
      <c r="FD49" s="87">
        <v>12.096355880533956</v>
      </c>
      <c r="FE49" s="87">
        <v>282073.57060073013</v>
      </c>
      <c r="FF49" s="87">
        <v>11.980106722334796</v>
      </c>
      <c r="FG49" s="87">
        <v>283104.60363927978</v>
      </c>
      <c r="FH49" s="87">
        <v>12.09972757454508</v>
      </c>
      <c r="FI49" s="87">
        <v>281447.48914658389</v>
      </c>
      <c r="FJ49" s="87">
        <v>12.658504661651468</v>
      </c>
      <c r="FK49" s="87">
        <v>282651.35592438234</v>
      </c>
      <c r="FL49" s="87">
        <v>12.693045564879021</v>
      </c>
      <c r="FM49" s="87">
        <v>282262.10324864381</v>
      </c>
      <c r="FN49" s="87">
        <v>12.414421771560114</v>
      </c>
      <c r="FO49" s="87">
        <v>283883.71104909934</v>
      </c>
      <c r="FP49" s="87">
        <v>13.212735314988688</v>
      </c>
      <c r="FQ49" s="87">
        <v>282102.79295911995</v>
      </c>
    </row>
    <row r="50" spans="2:173" x14ac:dyDescent="0.5">
      <c r="B50" s="62">
        <v>7</v>
      </c>
      <c r="C50" s="262" t="s">
        <v>254</v>
      </c>
      <c r="D50" s="87">
        <v>13.23395665969846</v>
      </c>
      <c r="E50" s="87">
        <v>57758.921425389999</v>
      </c>
      <c r="F50" s="87">
        <v>11.540767320568426</v>
      </c>
      <c r="G50" s="87">
        <v>57673.183244221</v>
      </c>
      <c r="H50" s="87">
        <v>10.570552655599155</v>
      </c>
      <c r="I50" s="87">
        <v>61728.820918210004</v>
      </c>
      <c r="J50" s="87">
        <v>9.3698001996509497</v>
      </c>
      <c r="K50" s="87">
        <v>81240.8687336</v>
      </c>
      <c r="L50" s="87">
        <v>11.942340466551894</v>
      </c>
      <c r="M50" s="87">
        <v>104245.21593393</v>
      </c>
      <c r="N50" s="87">
        <v>12.826315694744252</v>
      </c>
      <c r="O50" s="87">
        <v>114735.10752489998</v>
      </c>
      <c r="P50" s="87">
        <v>9.4161929695800719</v>
      </c>
      <c r="Q50" s="87">
        <v>83266.441590989998</v>
      </c>
      <c r="R50" s="87">
        <v>9.2025850555689708</v>
      </c>
      <c r="S50" s="87">
        <v>85276.335041109982</v>
      </c>
      <c r="T50" s="87">
        <v>9.1593080126761901</v>
      </c>
      <c r="U50" s="87">
        <v>87993.078317730979</v>
      </c>
      <c r="V50" s="87">
        <v>9.376551617369822</v>
      </c>
      <c r="W50" s="87">
        <v>89301.714988200998</v>
      </c>
      <c r="X50" s="87">
        <v>9.5367287069350812</v>
      </c>
      <c r="Y50" s="87">
        <v>92542.173336070991</v>
      </c>
      <c r="Z50" s="87">
        <v>9.8020761479522545</v>
      </c>
      <c r="AA50" s="87">
        <v>96619.075106080985</v>
      </c>
      <c r="AB50" s="87">
        <v>10.593909033538344</v>
      </c>
      <c r="AC50" s="87">
        <v>98968.334685529975</v>
      </c>
      <c r="AD50" s="87">
        <v>11.134455251208125</v>
      </c>
      <c r="AE50" s="87">
        <v>100204.02428081998</v>
      </c>
      <c r="AF50" s="87">
        <v>11.417589683474723</v>
      </c>
      <c r="AG50" s="87">
        <v>101058.01809242999</v>
      </c>
      <c r="AH50" s="87">
        <v>10.794007325515363</v>
      </c>
      <c r="AI50" s="87">
        <v>101613.49581617001</v>
      </c>
      <c r="AJ50" s="87">
        <v>11.823303322541639</v>
      </c>
      <c r="AK50" s="87">
        <v>102695.96765161603</v>
      </c>
      <c r="AL50" s="87">
        <v>11.942340466551894</v>
      </c>
      <c r="AM50" s="87">
        <v>104245.21593393</v>
      </c>
      <c r="AN50" s="87">
        <v>12.278012677030382</v>
      </c>
      <c r="AO50" s="87">
        <v>104291.36589618998</v>
      </c>
      <c r="AP50" s="87">
        <v>12.364755744348937</v>
      </c>
      <c r="AQ50" s="87">
        <v>103146.407913991</v>
      </c>
      <c r="AR50" s="87">
        <v>12.376464547969476</v>
      </c>
      <c r="AS50" s="87">
        <v>103197.13699300103</v>
      </c>
      <c r="AT50" s="87">
        <v>12.171872152649643</v>
      </c>
      <c r="AU50" s="87">
        <v>104347.16828566094</v>
      </c>
      <c r="AV50" s="87">
        <v>11.432941534089679</v>
      </c>
      <c r="AW50" s="87">
        <v>105581.271899571</v>
      </c>
      <c r="AX50" s="87">
        <v>12.262726498162662</v>
      </c>
      <c r="AY50" s="87">
        <v>108370.27815622998</v>
      </c>
      <c r="AZ50" s="87">
        <v>12.469025076664961</v>
      </c>
      <c r="BA50" s="87">
        <v>108672.59102714098</v>
      </c>
      <c r="BB50" s="87">
        <v>12.546046015256209</v>
      </c>
      <c r="BC50" s="87">
        <v>111270.42172696999</v>
      </c>
      <c r="BD50" s="87">
        <v>12.719149301977305</v>
      </c>
      <c r="BE50" s="87">
        <v>113778.22997335</v>
      </c>
      <c r="BF50" s="87">
        <v>12.93471849767608</v>
      </c>
      <c r="BG50" s="87">
        <v>113388.86669447001</v>
      </c>
      <c r="BH50" s="87">
        <v>12.93471849767608</v>
      </c>
      <c r="BI50" s="87">
        <v>113388.86669447001</v>
      </c>
      <c r="BJ50" s="87">
        <v>12.826315694744252</v>
      </c>
      <c r="BK50" s="87">
        <v>114735.10752489998</v>
      </c>
      <c r="BL50" s="87">
        <v>13.086948007151562</v>
      </c>
      <c r="BM50" s="87">
        <v>115915.71255314996</v>
      </c>
      <c r="BN50" s="87">
        <v>12.993250413502041</v>
      </c>
      <c r="BO50" s="87">
        <v>116250.68921794102</v>
      </c>
      <c r="BP50" s="87">
        <v>12.945247867795338</v>
      </c>
      <c r="BQ50" s="87">
        <v>119107.03299129095</v>
      </c>
      <c r="BR50" s="87">
        <v>12.869314172369897</v>
      </c>
      <c r="BS50" s="87">
        <v>120076.12806368101</v>
      </c>
      <c r="BT50" s="87">
        <v>12.882887776347875</v>
      </c>
      <c r="BU50" s="87">
        <v>118694.36305065101</v>
      </c>
      <c r="BV50" s="87">
        <v>12.911760024579888</v>
      </c>
      <c r="BW50" s="87">
        <v>117566.01786618101</v>
      </c>
      <c r="BX50" s="87">
        <v>12.872438998133948</v>
      </c>
      <c r="BY50" s="87">
        <v>116847.41069422998</v>
      </c>
      <c r="BZ50" s="87">
        <v>12.846283853792823</v>
      </c>
      <c r="CA50" s="87">
        <v>116723.37914032416</v>
      </c>
      <c r="CB50" s="87">
        <v>12.706484255860467</v>
      </c>
      <c r="CC50" s="87">
        <v>117291.9266382511</v>
      </c>
      <c r="CD50" s="87">
        <v>12.634852311156981</v>
      </c>
      <c r="CE50" s="87">
        <v>118075.44875714107</v>
      </c>
      <c r="CF50" s="87">
        <v>12.544868749558992</v>
      </c>
      <c r="CG50" s="87">
        <v>119436.75465494108</v>
      </c>
      <c r="CH50" s="87">
        <v>12.450951981099507</v>
      </c>
      <c r="CI50" s="87">
        <v>118860.33896084109</v>
      </c>
      <c r="CJ50" s="87">
        <v>12.431442418657861</v>
      </c>
      <c r="CK50" s="87">
        <v>118203.13435648003</v>
      </c>
      <c r="CL50" s="87">
        <v>12.386458139258844</v>
      </c>
      <c r="CM50" s="87">
        <v>119631.28861992</v>
      </c>
      <c r="CN50" s="87">
        <v>12.394377047309352</v>
      </c>
      <c r="CO50" s="87">
        <v>129590.38854260999</v>
      </c>
      <c r="CP50" s="87">
        <v>12.396378378451429</v>
      </c>
      <c r="CQ50" s="87">
        <v>129710.21888410916</v>
      </c>
      <c r="CR50" s="87">
        <v>12.379417328275943</v>
      </c>
      <c r="CS50" s="87">
        <v>131716.22519281</v>
      </c>
      <c r="CT50" s="87">
        <v>12.324917990248551</v>
      </c>
      <c r="CU50" s="87">
        <v>133995.68223580997</v>
      </c>
      <c r="CV50" s="87">
        <v>12.258389398431095</v>
      </c>
      <c r="CW50" s="87">
        <v>134958.87541139001</v>
      </c>
      <c r="CX50" s="87">
        <v>12.266809521261836</v>
      </c>
      <c r="CY50" s="87">
        <v>133160.27984501002</v>
      </c>
      <c r="CZ50" s="87">
        <v>12.217024921794312</v>
      </c>
      <c r="DA50" s="87">
        <v>133493.92477725996</v>
      </c>
      <c r="DB50" s="87">
        <v>12.052259809333838</v>
      </c>
      <c r="DC50" s="87">
        <v>132736.79839615</v>
      </c>
      <c r="DD50" s="87">
        <v>11.562070008081132</v>
      </c>
      <c r="DE50" s="87">
        <v>132012.80095549999</v>
      </c>
      <c r="DF50" s="87">
        <v>11.162373694025179</v>
      </c>
      <c r="DG50" s="87">
        <v>140543.75075357</v>
      </c>
      <c r="DH50" s="87">
        <v>10.910656426056185</v>
      </c>
      <c r="DI50" s="87">
        <v>142081.95076178998</v>
      </c>
      <c r="DJ50" s="87">
        <v>10.665740417195346</v>
      </c>
      <c r="DK50" s="87">
        <v>138324.10156314998</v>
      </c>
      <c r="DL50" s="87">
        <v>10.406994062183214</v>
      </c>
      <c r="DM50" s="87">
        <v>137972.22808106005</v>
      </c>
      <c r="DN50" s="87">
        <v>10.027392940115559</v>
      </c>
      <c r="DO50" s="87">
        <v>139673.50509381003</v>
      </c>
      <c r="DP50" s="87">
        <v>9.9109850784103006</v>
      </c>
      <c r="DQ50" s="87">
        <v>145572.05743069007</v>
      </c>
      <c r="DR50" s="87">
        <v>9.7148309917755533</v>
      </c>
      <c r="DS50" s="87">
        <v>145278.92336491993</v>
      </c>
      <c r="DT50" s="87">
        <v>9.3853435391663904</v>
      </c>
      <c r="DU50" s="87">
        <v>147930.75440829</v>
      </c>
      <c r="DV50" s="87">
        <v>9.3273141662566275</v>
      </c>
      <c r="DW50" s="87">
        <v>148095.45006798999</v>
      </c>
      <c r="DX50" s="87">
        <v>9.1927484079487822</v>
      </c>
      <c r="DY50" s="87">
        <v>162722.07991502006</v>
      </c>
      <c r="DZ50" s="87">
        <v>9.1310034823641466</v>
      </c>
      <c r="EA50" s="87">
        <v>155016.37898135005</v>
      </c>
      <c r="EB50" s="87">
        <v>9.0874132806992893</v>
      </c>
      <c r="EC50" s="87">
        <v>155730.54764732</v>
      </c>
      <c r="ED50" s="87">
        <v>9.0557806006550461</v>
      </c>
      <c r="EE50" s="87">
        <v>159217.48707697989</v>
      </c>
      <c r="EF50" s="87">
        <v>9.0398364989139743</v>
      </c>
      <c r="EG50" s="87">
        <v>165224.89871432001</v>
      </c>
      <c r="EH50" s="87">
        <v>9.1174639678395355</v>
      </c>
      <c r="EI50" s="87">
        <v>165641.32571230998</v>
      </c>
      <c r="EJ50" s="87">
        <v>9.1353067662577896</v>
      </c>
      <c r="EK50" s="87">
        <v>171418.99400418194</v>
      </c>
      <c r="EL50" s="87">
        <v>9.4505213533613937</v>
      </c>
      <c r="EM50" s="87">
        <v>174850.70477451183</v>
      </c>
      <c r="EN50" s="87">
        <v>9.6259872118422489</v>
      </c>
      <c r="EO50" s="87">
        <v>176939.95881009178</v>
      </c>
      <c r="EP50" s="87">
        <v>9.726639249904526</v>
      </c>
      <c r="EQ50" s="87">
        <v>180786.4710888236</v>
      </c>
      <c r="ER50" s="87">
        <v>10.772926146098282</v>
      </c>
      <c r="ES50" s="87">
        <v>181202.48010095995</v>
      </c>
      <c r="ET50" s="87">
        <v>10.9358094341639</v>
      </c>
      <c r="EU50" s="87">
        <v>182304.59203764002</v>
      </c>
      <c r="EV50" s="87">
        <v>11.021630852325773</v>
      </c>
      <c r="EW50" s="87">
        <v>171657.47726747001</v>
      </c>
      <c r="EX50" s="87">
        <v>11.885239845499031</v>
      </c>
      <c r="EY50" s="87">
        <v>192099.16473116999</v>
      </c>
      <c r="EZ50" s="87">
        <v>11.958602482291816</v>
      </c>
      <c r="FA50" s="87">
        <v>195620.19472884995</v>
      </c>
      <c r="FB50" s="87">
        <v>11.825932976462939</v>
      </c>
      <c r="FC50" s="87">
        <v>199641.17362327009</v>
      </c>
      <c r="FD50" s="87">
        <v>12.408123123981433</v>
      </c>
      <c r="FE50" s="87">
        <v>211542.46113174999</v>
      </c>
      <c r="FF50" s="87">
        <v>11.853661294266651</v>
      </c>
      <c r="FG50" s="87">
        <v>227259.95561202019</v>
      </c>
      <c r="FH50" s="87">
        <v>12.495646809816344</v>
      </c>
      <c r="FI50" s="87">
        <v>206845.94942768017</v>
      </c>
      <c r="FJ50" s="87">
        <v>13.072436913151497</v>
      </c>
      <c r="FK50" s="87">
        <v>205740.24661524006</v>
      </c>
      <c r="FL50" s="87">
        <v>13.042803210386372</v>
      </c>
      <c r="FM50" s="87">
        <v>191823.86421353006</v>
      </c>
      <c r="FN50" s="87">
        <v>12.969014213635148</v>
      </c>
      <c r="FO50" s="87">
        <v>194089.22374653997</v>
      </c>
      <c r="FP50" s="87">
        <v>13.553622822053102</v>
      </c>
      <c r="FQ50" s="87">
        <v>201982.97994209995</v>
      </c>
    </row>
    <row r="51" spans="2:173" x14ac:dyDescent="0.5">
      <c r="B51" s="62">
        <v>8</v>
      </c>
      <c r="C51" s="262" t="s">
        <v>255</v>
      </c>
      <c r="D51" s="87">
        <v>12.725605746780273</v>
      </c>
      <c r="E51" s="87">
        <v>5319.8847653549992</v>
      </c>
      <c r="F51" s="87">
        <v>10.354396657659903</v>
      </c>
      <c r="G51" s="87">
        <v>10229.41987673</v>
      </c>
      <c r="H51" s="87">
        <v>9.5456521066654396</v>
      </c>
      <c r="I51" s="87">
        <v>16083.921973379998</v>
      </c>
      <c r="J51" s="87">
        <v>8.0055796649916147</v>
      </c>
      <c r="K51" s="87">
        <v>27939.104650909998</v>
      </c>
      <c r="L51" s="87">
        <v>12.273483606622754</v>
      </c>
      <c r="M51" s="87">
        <v>34419.827632520006</v>
      </c>
      <c r="N51" s="87">
        <v>12.591253643110512</v>
      </c>
      <c r="O51" s="87">
        <v>33207.616342446985</v>
      </c>
      <c r="P51" s="87">
        <v>8.4339732603718378</v>
      </c>
      <c r="Q51" s="87">
        <v>28475.147404489995</v>
      </c>
      <c r="R51" s="87">
        <v>7.8737712135260098</v>
      </c>
      <c r="S51" s="87">
        <v>28652.202998549998</v>
      </c>
      <c r="T51" s="87">
        <v>7.8680356447772377</v>
      </c>
      <c r="U51" s="87">
        <v>29857.026999310008</v>
      </c>
      <c r="V51" s="87">
        <v>8.1813892755649515</v>
      </c>
      <c r="W51" s="87">
        <v>30000.562961499996</v>
      </c>
      <c r="X51" s="87">
        <v>8.5162811811768471</v>
      </c>
      <c r="Y51" s="87">
        <v>29588.696428140003</v>
      </c>
      <c r="Z51" s="87">
        <v>9.1493410305966503</v>
      </c>
      <c r="AA51" s="87">
        <v>32288.119386059996</v>
      </c>
      <c r="AB51" s="87">
        <v>10.427394967998628</v>
      </c>
      <c r="AC51" s="87">
        <v>33801.56700974999</v>
      </c>
      <c r="AD51" s="87">
        <v>11.006680621079708</v>
      </c>
      <c r="AE51" s="87">
        <v>31943.370709680003</v>
      </c>
      <c r="AF51" s="87">
        <v>11.396779717048185</v>
      </c>
      <c r="AG51" s="87">
        <v>31298.754963629999</v>
      </c>
      <c r="AH51" s="87">
        <v>11.161019730039582</v>
      </c>
      <c r="AI51" s="87">
        <v>31213.79312808</v>
      </c>
      <c r="AJ51" s="87">
        <v>12.016696554475212</v>
      </c>
      <c r="AK51" s="87">
        <v>31743.316802450005</v>
      </c>
      <c r="AL51" s="87">
        <v>12.273483606622754</v>
      </c>
      <c r="AM51" s="87">
        <v>34419.827632520006</v>
      </c>
      <c r="AN51" s="87">
        <v>12.426024406321963</v>
      </c>
      <c r="AO51" s="87">
        <v>34044.756403259998</v>
      </c>
      <c r="AP51" s="87">
        <v>12.396898129466571</v>
      </c>
      <c r="AQ51" s="87">
        <v>33747.406536559996</v>
      </c>
      <c r="AR51" s="87">
        <v>12.272132746838317</v>
      </c>
      <c r="AS51" s="87">
        <v>34893.561025740004</v>
      </c>
      <c r="AT51" s="87">
        <v>12.052299571744937</v>
      </c>
      <c r="AU51" s="87">
        <v>33957.9043466</v>
      </c>
      <c r="AV51" s="87">
        <v>11.361970820533049</v>
      </c>
      <c r="AW51" s="87">
        <v>35367.48017998998</v>
      </c>
      <c r="AX51" s="87">
        <v>12.0599945927778</v>
      </c>
      <c r="AY51" s="87">
        <v>34966.699184709993</v>
      </c>
      <c r="AZ51" s="87">
        <v>12.254066388229175</v>
      </c>
      <c r="BA51" s="87">
        <v>35243.408044796997</v>
      </c>
      <c r="BB51" s="87">
        <v>12.358276957718887</v>
      </c>
      <c r="BC51" s="87">
        <v>34497.883352700002</v>
      </c>
      <c r="BD51" s="87">
        <v>12.414453857542956</v>
      </c>
      <c r="BE51" s="87">
        <v>34112.557094797005</v>
      </c>
      <c r="BF51" s="87">
        <v>12.737360772362953</v>
      </c>
      <c r="BG51" s="87">
        <v>33585.546765177009</v>
      </c>
      <c r="BH51" s="87">
        <v>12.737360772362953</v>
      </c>
      <c r="BI51" s="87">
        <v>33585.546765177009</v>
      </c>
      <c r="BJ51" s="87">
        <v>12.591253643110512</v>
      </c>
      <c r="BK51" s="87">
        <v>33207.616342446985</v>
      </c>
      <c r="BL51" s="87">
        <v>12.845969384577604</v>
      </c>
      <c r="BM51" s="87">
        <v>32400.656296087003</v>
      </c>
      <c r="BN51" s="87">
        <v>12.722904589889506</v>
      </c>
      <c r="BO51" s="87">
        <v>33172.960112087007</v>
      </c>
      <c r="BP51" s="87">
        <v>12.747047239090138</v>
      </c>
      <c r="BQ51" s="87">
        <v>33621.419956616999</v>
      </c>
      <c r="BR51" s="87">
        <v>12.653040248645624</v>
      </c>
      <c r="BS51" s="87">
        <v>31194.410975646995</v>
      </c>
      <c r="BT51" s="87">
        <v>12.57554022148658</v>
      </c>
      <c r="BU51" s="87">
        <v>31941.440228516993</v>
      </c>
      <c r="BV51" s="87">
        <v>12.627455642325817</v>
      </c>
      <c r="BW51" s="87">
        <v>33917.954242956992</v>
      </c>
      <c r="BX51" s="87">
        <v>12.552783783120516</v>
      </c>
      <c r="BY51" s="87">
        <v>32898.184603267007</v>
      </c>
      <c r="BZ51" s="87">
        <v>12.398285339172286</v>
      </c>
      <c r="CA51" s="87">
        <v>32548.713719306994</v>
      </c>
      <c r="CB51" s="87">
        <v>12.392442350306741</v>
      </c>
      <c r="CC51" s="87">
        <v>33297.751772740005</v>
      </c>
      <c r="CD51" s="87">
        <v>12.291560214535643</v>
      </c>
      <c r="CE51" s="87">
        <v>33774.071411740006</v>
      </c>
      <c r="CF51" s="87">
        <v>12.241469198881431</v>
      </c>
      <c r="CG51" s="87">
        <v>33565.128289270004</v>
      </c>
      <c r="CH51" s="87">
        <v>12.207411706649754</v>
      </c>
      <c r="CI51" s="87">
        <v>35571.386322130005</v>
      </c>
      <c r="CJ51" s="87">
        <v>12.180511287927846</v>
      </c>
      <c r="CK51" s="87">
        <v>35221.403258819992</v>
      </c>
      <c r="CL51" s="87">
        <v>12.041494205354326</v>
      </c>
      <c r="CM51" s="87">
        <v>34929.877100780002</v>
      </c>
      <c r="CN51" s="87">
        <v>12.019322264809411</v>
      </c>
      <c r="CO51" s="87">
        <v>35615.75602973999</v>
      </c>
      <c r="CP51" s="87">
        <v>12.131442086950113</v>
      </c>
      <c r="CQ51" s="87">
        <v>35069.226180229991</v>
      </c>
      <c r="CR51" s="87">
        <v>12.060407244750627</v>
      </c>
      <c r="CS51" s="87">
        <v>34945.137417650003</v>
      </c>
      <c r="CT51" s="87">
        <v>12.107712679153778</v>
      </c>
      <c r="CU51" s="87">
        <v>35645.711492449998</v>
      </c>
      <c r="CV51" s="87">
        <v>12.005047860594306</v>
      </c>
      <c r="CW51" s="87">
        <v>35156.500957039992</v>
      </c>
      <c r="CX51" s="87">
        <v>11.93172389393923</v>
      </c>
      <c r="CY51" s="87">
        <v>37151.248155124995</v>
      </c>
      <c r="CZ51" s="87">
        <v>11.903290270897774</v>
      </c>
      <c r="DA51" s="87">
        <v>38059.103516484996</v>
      </c>
      <c r="DB51" s="87">
        <v>11.794466931331915</v>
      </c>
      <c r="DC51" s="87">
        <v>37982.818814794999</v>
      </c>
      <c r="DD51" s="87">
        <v>11.447307455521861</v>
      </c>
      <c r="DE51" s="87">
        <v>38162.394223480005</v>
      </c>
      <c r="DF51" s="87">
        <v>10.852530368147205</v>
      </c>
      <c r="DG51" s="87">
        <v>41345.03355610001</v>
      </c>
      <c r="DH51" s="87">
        <v>10.417454697879677</v>
      </c>
      <c r="DI51" s="87">
        <v>41355.844210674994</v>
      </c>
      <c r="DJ51" s="87">
        <v>10.089601940314296</v>
      </c>
      <c r="DK51" s="87">
        <v>43165.983456515009</v>
      </c>
      <c r="DL51" s="87">
        <v>9.465915357913179</v>
      </c>
      <c r="DM51" s="87">
        <v>48564.232263885002</v>
      </c>
      <c r="DN51" s="87">
        <v>9.014899606087587</v>
      </c>
      <c r="DO51" s="87">
        <v>50390.856645285006</v>
      </c>
      <c r="DP51" s="87">
        <v>8.8234812914982541</v>
      </c>
      <c r="DQ51" s="87">
        <v>56612.671918184999</v>
      </c>
      <c r="DR51" s="87">
        <v>8.70148877944</v>
      </c>
      <c r="DS51" s="87">
        <v>64059.652623344991</v>
      </c>
      <c r="DT51" s="87">
        <v>8.3870234091415092</v>
      </c>
      <c r="DU51" s="87">
        <v>66199.130996149979</v>
      </c>
      <c r="DV51" s="87">
        <v>8.502328606548831</v>
      </c>
      <c r="DW51" s="87">
        <v>70411.651590479974</v>
      </c>
      <c r="DX51" s="87">
        <v>8.4761250518877755</v>
      </c>
      <c r="DY51" s="87">
        <v>78994.437621949983</v>
      </c>
      <c r="DZ51" s="87">
        <v>8.2028467766732582</v>
      </c>
      <c r="EA51" s="87">
        <v>81611.549565360008</v>
      </c>
      <c r="EB51" s="87">
        <v>8.0713954752351889</v>
      </c>
      <c r="EC51" s="87">
        <v>81259.048995639998</v>
      </c>
      <c r="ED51" s="87">
        <v>8.0474452102535761</v>
      </c>
      <c r="EE51" s="87">
        <v>90923.624939729998</v>
      </c>
      <c r="EF51" s="87">
        <v>8.1383997689785996</v>
      </c>
      <c r="EG51" s="87">
        <v>92085.020870529959</v>
      </c>
      <c r="EH51" s="87">
        <v>8.2591483171841595</v>
      </c>
      <c r="EI51" s="87">
        <v>88437.066909640009</v>
      </c>
      <c r="EJ51" s="87">
        <v>8.3569567871981381</v>
      </c>
      <c r="EK51" s="87">
        <v>88206.067134439989</v>
      </c>
      <c r="EL51" s="87">
        <v>8.8305263508801968</v>
      </c>
      <c r="EM51" s="87">
        <v>86159.424913069975</v>
      </c>
      <c r="EN51" s="87">
        <v>9.1249743726640737</v>
      </c>
      <c r="EO51" s="87">
        <v>84611.642079579964</v>
      </c>
      <c r="EP51" s="87">
        <v>9.4068556958758016</v>
      </c>
      <c r="EQ51" s="87">
        <v>83705.354666850006</v>
      </c>
      <c r="ER51" s="87">
        <v>10.331801777899743</v>
      </c>
      <c r="ES51" s="87">
        <v>82447.458326360007</v>
      </c>
      <c r="ET51" s="87">
        <v>10.587895580584215</v>
      </c>
      <c r="EU51" s="87">
        <v>79777.603248230007</v>
      </c>
      <c r="EV51" s="87">
        <v>10.897183654792588</v>
      </c>
      <c r="EW51" s="87">
        <v>78409.987187899998</v>
      </c>
      <c r="EX51" s="87">
        <v>11.896386639526854</v>
      </c>
      <c r="EY51" s="87">
        <v>75168.861347449973</v>
      </c>
      <c r="EZ51" s="87">
        <v>12.057529456658038</v>
      </c>
      <c r="FA51" s="87">
        <v>71713.78889361996</v>
      </c>
      <c r="FB51" s="87">
        <v>12.253741291723676</v>
      </c>
      <c r="FC51" s="87">
        <v>64818.975833290009</v>
      </c>
      <c r="FD51" s="87">
        <v>12.890036634202499</v>
      </c>
      <c r="FE51" s="87">
        <v>61563.896654470002</v>
      </c>
      <c r="FF51" s="87">
        <v>13.11938235156223</v>
      </c>
      <c r="FG51" s="87">
        <v>60319.074112949995</v>
      </c>
      <c r="FH51" s="87">
        <v>13.323848267753707</v>
      </c>
      <c r="FI51" s="87">
        <v>60348.286011610013</v>
      </c>
      <c r="FJ51" s="87">
        <v>13.947520870605997</v>
      </c>
      <c r="FK51" s="87">
        <v>59911.768876779992</v>
      </c>
      <c r="FL51" s="87">
        <v>14.002285190337853</v>
      </c>
      <c r="FM51" s="87">
        <v>58765.694600012568</v>
      </c>
      <c r="FN51" s="87">
        <v>14.044649589101384</v>
      </c>
      <c r="FO51" s="87">
        <v>58404.896820479982</v>
      </c>
      <c r="FP51" s="87">
        <v>14.576789325643229</v>
      </c>
      <c r="FQ51" s="87">
        <v>58247.715827899992</v>
      </c>
    </row>
    <row r="52" spans="2:173" x14ac:dyDescent="0.5">
      <c r="B52" s="62">
        <v>9</v>
      </c>
      <c r="C52" s="262" t="s">
        <v>256</v>
      </c>
      <c r="D52" s="87">
        <v>13.050807196916226</v>
      </c>
      <c r="E52" s="87">
        <v>29450.762511543693</v>
      </c>
      <c r="F52" s="87">
        <v>11.446633681096042</v>
      </c>
      <c r="G52" s="87">
        <v>38297.302054207503</v>
      </c>
      <c r="H52" s="87">
        <v>10.185755423158987</v>
      </c>
      <c r="I52" s="87">
        <v>52431.485159234893</v>
      </c>
      <c r="J52" s="87">
        <v>9.5151235963335132</v>
      </c>
      <c r="K52" s="87">
        <v>76618.565482021935</v>
      </c>
      <c r="L52" s="87">
        <v>12.028361067363557</v>
      </c>
      <c r="M52" s="87">
        <v>120085.96593482027</v>
      </c>
      <c r="N52" s="87">
        <v>13.112203573526962</v>
      </c>
      <c r="O52" s="87">
        <v>137279.04203391913</v>
      </c>
      <c r="P52" s="87">
        <v>9.5660613323530015</v>
      </c>
      <c r="Q52" s="87">
        <v>83518.22225560309</v>
      </c>
      <c r="R52" s="87">
        <v>9.3984963376927624</v>
      </c>
      <c r="S52" s="87">
        <v>86013.598883908184</v>
      </c>
      <c r="T52" s="87">
        <v>9.3440253104633655</v>
      </c>
      <c r="U52" s="87">
        <v>89851.487786633705</v>
      </c>
      <c r="V52" s="87">
        <v>9.4475919206567198</v>
      </c>
      <c r="W52" s="87">
        <v>93708.629753861809</v>
      </c>
      <c r="X52" s="87">
        <v>9.4861272443730051</v>
      </c>
      <c r="Y52" s="87">
        <v>99963.035979379143</v>
      </c>
      <c r="Z52" s="87">
        <v>9.7232162003351306</v>
      </c>
      <c r="AA52" s="87">
        <v>106711.63814458967</v>
      </c>
      <c r="AB52" s="87">
        <v>10.518199528224589</v>
      </c>
      <c r="AC52" s="87">
        <v>110463.67402986567</v>
      </c>
      <c r="AD52" s="87">
        <v>11.087248261627687</v>
      </c>
      <c r="AE52" s="87">
        <v>112194.97624360441</v>
      </c>
      <c r="AF52" s="87">
        <v>11.313856668496344</v>
      </c>
      <c r="AG52" s="87">
        <v>114838.69615776019</v>
      </c>
      <c r="AH52" s="87">
        <v>10.782331442671353</v>
      </c>
      <c r="AI52" s="87">
        <v>115626.58328715496</v>
      </c>
      <c r="AJ52" s="87">
        <v>11.86850681311793</v>
      </c>
      <c r="AK52" s="87">
        <v>116266.5417491807</v>
      </c>
      <c r="AL52" s="87">
        <v>12.028361067363557</v>
      </c>
      <c r="AM52" s="87">
        <v>120085.96593482027</v>
      </c>
      <c r="AN52" s="87">
        <v>12.353956080552773</v>
      </c>
      <c r="AO52" s="87">
        <v>120615.83201290318</v>
      </c>
      <c r="AP52" s="87">
        <v>12.499905952165005</v>
      </c>
      <c r="AQ52" s="87">
        <v>120980.6316746262</v>
      </c>
      <c r="AR52" s="87">
        <v>12.475912382185442</v>
      </c>
      <c r="AS52" s="87">
        <v>121231.29448057964</v>
      </c>
      <c r="AT52" s="87">
        <v>12.396659929496701</v>
      </c>
      <c r="AU52" s="87">
        <v>122724.23825853007</v>
      </c>
      <c r="AV52" s="87">
        <v>11.539460782417656</v>
      </c>
      <c r="AW52" s="87">
        <v>125676.79157160055</v>
      </c>
      <c r="AX52" s="87">
        <v>12.505324235534198</v>
      </c>
      <c r="AY52" s="87">
        <v>127792.44044626458</v>
      </c>
      <c r="AZ52" s="87">
        <v>12.653419909921597</v>
      </c>
      <c r="BA52" s="87">
        <v>129289.00492852496</v>
      </c>
      <c r="BB52" s="87">
        <v>12.746711480241313</v>
      </c>
      <c r="BC52" s="87">
        <v>129439.08399579332</v>
      </c>
      <c r="BD52" s="87">
        <v>12.870755162656611</v>
      </c>
      <c r="BE52" s="87">
        <v>130671.06569493908</v>
      </c>
      <c r="BF52" s="87">
        <v>13.169960703458628</v>
      </c>
      <c r="BG52" s="87">
        <v>133537.06160228318</v>
      </c>
      <c r="BH52" s="87">
        <v>13.169960703458628</v>
      </c>
      <c r="BI52" s="87">
        <v>133537.06160228318</v>
      </c>
      <c r="BJ52" s="87">
        <v>13.112203573526962</v>
      </c>
      <c r="BK52" s="87">
        <v>137279.04203391913</v>
      </c>
      <c r="BL52" s="87">
        <v>13.240736721831921</v>
      </c>
      <c r="BM52" s="87">
        <v>139170.98562072724</v>
      </c>
      <c r="BN52" s="87">
        <v>13.216799948973684</v>
      </c>
      <c r="BO52" s="87">
        <v>139944.20868895797</v>
      </c>
      <c r="BP52" s="87">
        <v>12.983093957516386</v>
      </c>
      <c r="BQ52" s="87">
        <v>140529.78578871224</v>
      </c>
      <c r="BR52" s="87">
        <v>13.112366768434832</v>
      </c>
      <c r="BS52" s="87">
        <v>141429.63480096401</v>
      </c>
      <c r="BT52" s="87">
        <v>13.075691613473131</v>
      </c>
      <c r="BU52" s="87">
        <v>144053.00340080683</v>
      </c>
      <c r="BV52" s="87">
        <v>13.112745371751533</v>
      </c>
      <c r="BW52" s="87">
        <v>145368.11933810951</v>
      </c>
      <c r="BX52" s="87">
        <v>13.159254068780537</v>
      </c>
      <c r="BY52" s="87">
        <v>146166.01987018948</v>
      </c>
      <c r="BZ52" s="87">
        <v>13.173175935660783</v>
      </c>
      <c r="CA52" s="87">
        <v>146314.07381020172</v>
      </c>
      <c r="CB52" s="87">
        <v>13.120636055821279</v>
      </c>
      <c r="CC52" s="87">
        <v>145291.20984876409</v>
      </c>
      <c r="CD52" s="87">
        <v>13.059257810462471</v>
      </c>
      <c r="CE52" s="87">
        <v>145106.68970562145</v>
      </c>
      <c r="CF52" s="87">
        <v>13.021556051340129</v>
      </c>
      <c r="CG52" s="87">
        <v>144526.71667787898</v>
      </c>
      <c r="CH52" s="87">
        <v>13.022133139890018</v>
      </c>
      <c r="CI52" s="87">
        <v>141825.70278193697</v>
      </c>
      <c r="CJ52" s="87">
        <v>12.948088641598751</v>
      </c>
      <c r="CK52" s="87">
        <v>144132.95700415655</v>
      </c>
      <c r="CL52" s="87">
        <v>12.913206761371294</v>
      </c>
      <c r="CM52" s="87">
        <v>143762.85945239392</v>
      </c>
      <c r="CN52" s="87">
        <v>12.935746691469545</v>
      </c>
      <c r="CO52" s="87">
        <v>145222.32113255386</v>
      </c>
      <c r="CP52" s="87">
        <v>12.869326682978583</v>
      </c>
      <c r="CQ52" s="87">
        <v>145412.13655368279</v>
      </c>
      <c r="CR52" s="87">
        <v>12.915353167993379</v>
      </c>
      <c r="CS52" s="87">
        <v>146089.21012813284</v>
      </c>
      <c r="CT52" s="87">
        <v>12.895749502921893</v>
      </c>
      <c r="CU52" s="87">
        <v>145579.68863796789</v>
      </c>
      <c r="CV52" s="87">
        <v>12.833824506856491</v>
      </c>
      <c r="CW52" s="87">
        <v>145271.68448300878</v>
      </c>
      <c r="CX52" s="87">
        <v>12.845441855948458</v>
      </c>
      <c r="CY52" s="87">
        <v>147908.38144192769</v>
      </c>
      <c r="CZ52" s="87">
        <v>12.831990067453887</v>
      </c>
      <c r="DA52" s="87">
        <v>146830.58018605574</v>
      </c>
      <c r="DB52" s="87">
        <v>12.526530439712127</v>
      </c>
      <c r="DC52" s="87">
        <v>145901.92203288074</v>
      </c>
      <c r="DD52" s="87">
        <v>12.069734371616763</v>
      </c>
      <c r="DE52" s="87">
        <v>144691.57010726782</v>
      </c>
      <c r="DF52" s="87">
        <v>11.575590431528491</v>
      </c>
      <c r="DG52" s="87">
        <v>144991.31478110095</v>
      </c>
      <c r="DH52" s="87">
        <v>11.697865480437436</v>
      </c>
      <c r="DI52" s="87">
        <v>142548.87006695298</v>
      </c>
      <c r="DJ52" s="87">
        <v>11.468256203887931</v>
      </c>
      <c r="DK52" s="87">
        <v>143175.16733361088</v>
      </c>
      <c r="DL52" s="87">
        <v>11.291226672644433</v>
      </c>
      <c r="DM52" s="87">
        <v>141209.48656862081</v>
      </c>
      <c r="DN52" s="87">
        <v>10.909271180599259</v>
      </c>
      <c r="DO52" s="87">
        <v>140376.98417192083</v>
      </c>
      <c r="DP52" s="87">
        <v>10.755222075828787</v>
      </c>
      <c r="DQ52" s="87">
        <v>140352.51487618085</v>
      </c>
      <c r="DR52" s="87">
        <v>10.538860412546549</v>
      </c>
      <c r="DS52" s="87">
        <v>138673.08127513895</v>
      </c>
      <c r="DT52" s="87">
        <v>10.229250481712617</v>
      </c>
      <c r="DU52" s="87">
        <v>135779.50038620582</v>
      </c>
      <c r="DV52" s="87">
        <v>10.136087584868211</v>
      </c>
      <c r="DW52" s="87">
        <v>138041.76797868288</v>
      </c>
      <c r="DX52" s="87">
        <v>9.8430169562813816</v>
      </c>
      <c r="DY52" s="87">
        <v>137023.2561069128</v>
      </c>
      <c r="DZ52" s="87">
        <v>9.7599934868885558</v>
      </c>
      <c r="EA52" s="87">
        <v>136928.70213532299</v>
      </c>
      <c r="EB52" s="87">
        <v>9.7088134137283149</v>
      </c>
      <c r="EC52" s="87">
        <v>136834.73622738791</v>
      </c>
      <c r="ED52" s="87">
        <v>9.7040181818917084</v>
      </c>
      <c r="EE52" s="87">
        <v>134902.2304087329</v>
      </c>
      <c r="EF52" s="87">
        <v>9.6966010377194607</v>
      </c>
      <c r="EG52" s="87">
        <v>137385.93208962487</v>
      </c>
      <c r="EH52" s="87">
        <v>9.7432103710139195</v>
      </c>
      <c r="EI52" s="87">
        <v>139719.11798913477</v>
      </c>
      <c r="EJ52" s="87">
        <v>9.7146770411279117</v>
      </c>
      <c r="EK52" s="87">
        <v>139202.48711435977</v>
      </c>
      <c r="EL52" s="87">
        <v>10.017021662089356</v>
      </c>
      <c r="EM52" s="87">
        <v>140036.43115266995</v>
      </c>
      <c r="EN52" s="87">
        <v>10.106515171657891</v>
      </c>
      <c r="EO52" s="87">
        <v>141451.15282469726</v>
      </c>
      <c r="EP52" s="87">
        <v>10.034990034817291</v>
      </c>
      <c r="EQ52" s="87">
        <v>141578.1732361374</v>
      </c>
      <c r="ER52" s="87">
        <v>10.852344386544473</v>
      </c>
      <c r="ES52" s="87">
        <v>142232.64070909235</v>
      </c>
      <c r="ET52" s="87">
        <v>11.095492424335756</v>
      </c>
      <c r="EU52" s="87">
        <v>141394.33759225436</v>
      </c>
      <c r="EV52" s="87">
        <v>11.228217033717319</v>
      </c>
      <c r="EW52" s="87">
        <v>141250.46418630437</v>
      </c>
      <c r="EX52" s="87">
        <v>11.889191739614793</v>
      </c>
      <c r="EY52" s="87">
        <v>139185.07642913144</v>
      </c>
      <c r="EZ52" s="87">
        <v>11.937168891030783</v>
      </c>
      <c r="FA52" s="87">
        <v>138167.97693695792</v>
      </c>
      <c r="FB52" s="87">
        <v>11.887878055901364</v>
      </c>
      <c r="FC52" s="87">
        <v>131340.2012695274</v>
      </c>
      <c r="FD52" s="87">
        <v>12.368183440541355</v>
      </c>
      <c r="FE52" s="87">
        <v>133466.5514289398</v>
      </c>
      <c r="FF52" s="87">
        <v>12.356932581568147</v>
      </c>
      <c r="FG52" s="87">
        <v>131751.42390449237</v>
      </c>
      <c r="FH52" s="87">
        <v>12.428847466348659</v>
      </c>
      <c r="FI52" s="87">
        <v>128883.10319677832</v>
      </c>
      <c r="FJ52" s="87">
        <v>12.944433106891472</v>
      </c>
      <c r="FK52" s="87">
        <v>127229.8943642673</v>
      </c>
      <c r="FL52" s="87">
        <v>13.002167113893636</v>
      </c>
      <c r="FM52" s="87">
        <v>124946.18028543936</v>
      </c>
      <c r="FN52" s="87">
        <v>12.919105113581903</v>
      </c>
      <c r="FO52" s="87">
        <v>119826.42967323633</v>
      </c>
      <c r="FP52" s="87">
        <v>13.711765287400469</v>
      </c>
      <c r="FQ52" s="87">
        <v>118256.18505756537</v>
      </c>
    </row>
    <row r="53" spans="2:173" x14ac:dyDescent="0.5">
      <c r="B53" s="62">
        <v>10</v>
      </c>
      <c r="C53" s="262" t="s">
        <v>257</v>
      </c>
      <c r="D53" s="87">
        <v>6.8671525132562854</v>
      </c>
      <c r="E53" s="87">
        <v>23200.431278289998</v>
      </c>
      <c r="F53" s="87">
        <v>6.4028355606262615</v>
      </c>
      <c r="G53" s="87">
        <v>39407.92364772001</v>
      </c>
      <c r="H53" s="87">
        <v>6.2534987165169351</v>
      </c>
      <c r="I53" s="87">
        <v>49456.295582209983</v>
      </c>
      <c r="J53" s="87">
        <v>5.6906367436382475</v>
      </c>
      <c r="K53" s="87">
        <v>65175.30144259004</v>
      </c>
      <c r="L53" s="87">
        <v>10.157522674424849</v>
      </c>
      <c r="M53" s="87">
        <v>93428.552277337221</v>
      </c>
      <c r="N53" s="87">
        <v>11.281631659754931</v>
      </c>
      <c r="O53" s="87">
        <v>114875.49824355001</v>
      </c>
      <c r="P53" s="87">
        <v>5.7171839161330071</v>
      </c>
      <c r="Q53" s="87">
        <v>62152.959821420474</v>
      </c>
      <c r="R53" s="87">
        <v>5.7661557570757109</v>
      </c>
      <c r="S53" s="87">
        <v>62542.807063390421</v>
      </c>
      <c r="T53" s="87">
        <v>6.014644300798655</v>
      </c>
      <c r="U53" s="87">
        <v>71652.976026960067</v>
      </c>
      <c r="V53" s="87">
        <v>6.4629588250822474</v>
      </c>
      <c r="W53" s="87">
        <v>71038.685675970046</v>
      </c>
      <c r="X53" s="87">
        <v>6.4806404062937331</v>
      </c>
      <c r="Y53" s="87">
        <v>72112.903239599938</v>
      </c>
      <c r="Z53" s="87">
        <v>7.0934861709922643</v>
      </c>
      <c r="AA53" s="87">
        <v>78528.617431327933</v>
      </c>
      <c r="AB53" s="87">
        <v>8.0700355475352819</v>
      </c>
      <c r="AC53" s="87">
        <v>79293.962497947941</v>
      </c>
      <c r="AD53" s="87">
        <v>8.472674968911722</v>
      </c>
      <c r="AE53" s="87">
        <v>80613.603737257596</v>
      </c>
      <c r="AF53" s="87">
        <v>8.9467042380261468</v>
      </c>
      <c r="AG53" s="87">
        <v>86470.722125701504</v>
      </c>
      <c r="AH53" s="87">
        <v>8.8034948475218027</v>
      </c>
      <c r="AI53" s="87">
        <v>86523.045740699119</v>
      </c>
      <c r="AJ53" s="87">
        <v>9.4878319927517243</v>
      </c>
      <c r="AK53" s="87">
        <v>86968.868143275889</v>
      </c>
      <c r="AL53" s="87">
        <v>10.157522674424849</v>
      </c>
      <c r="AM53" s="87">
        <v>93428.552277337221</v>
      </c>
      <c r="AN53" s="87">
        <v>10.408369791013785</v>
      </c>
      <c r="AO53" s="87">
        <v>93183.316861800966</v>
      </c>
      <c r="AP53" s="87">
        <v>10.432253503863173</v>
      </c>
      <c r="AQ53" s="87">
        <v>95241.100629807974</v>
      </c>
      <c r="AR53" s="87">
        <v>10.48042541840681</v>
      </c>
      <c r="AS53" s="87">
        <v>101054.86324112004</v>
      </c>
      <c r="AT53" s="87">
        <v>10.415874222192738</v>
      </c>
      <c r="AU53" s="87">
        <v>95364.323407784002</v>
      </c>
      <c r="AV53" s="87">
        <v>10.15677458321279</v>
      </c>
      <c r="AW53" s="87">
        <v>96362.690780253994</v>
      </c>
      <c r="AX53" s="87">
        <v>10.679084585366247</v>
      </c>
      <c r="AY53" s="87">
        <v>103368.39849429679</v>
      </c>
      <c r="AZ53" s="87">
        <v>10.681963485681898</v>
      </c>
      <c r="BA53" s="87">
        <v>100391.14065903403</v>
      </c>
      <c r="BB53" s="87">
        <v>10.801463802504838</v>
      </c>
      <c r="BC53" s="87">
        <v>101003.19237235405</v>
      </c>
      <c r="BD53" s="87">
        <v>11.08610461338251</v>
      </c>
      <c r="BE53" s="87">
        <v>105932.12465623979</v>
      </c>
      <c r="BF53" s="87">
        <v>11.29276951931474</v>
      </c>
      <c r="BG53" s="87">
        <v>106384.75379809973</v>
      </c>
      <c r="BH53" s="87">
        <v>11.29276951931474</v>
      </c>
      <c r="BI53" s="87">
        <v>106384.75379809973</v>
      </c>
      <c r="BJ53" s="87">
        <v>11.281631659754931</v>
      </c>
      <c r="BK53" s="87">
        <v>114875.49824355001</v>
      </c>
      <c r="BL53" s="87">
        <v>11.515939255861767</v>
      </c>
      <c r="BM53" s="87">
        <v>110907.42434923006</v>
      </c>
      <c r="BN53" s="87">
        <v>11.218843497139904</v>
      </c>
      <c r="BO53" s="87">
        <v>114856.28184049495</v>
      </c>
      <c r="BP53" s="87">
        <v>11.277909269032719</v>
      </c>
      <c r="BQ53" s="87">
        <v>126355.86174467116</v>
      </c>
      <c r="BR53" s="87">
        <v>11.224369695784507</v>
      </c>
      <c r="BS53" s="87">
        <v>122045.52800763614</v>
      </c>
      <c r="BT53" s="87">
        <v>11.258886850472345</v>
      </c>
      <c r="BU53" s="87">
        <v>121917.17316241893</v>
      </c>
      <c r="BV53" s="87">
        <v>11.30911145858088</v>
      </c>
      <c r="BW53" s="87">
        <v>132138.85577216509</v>
      </c>
      <c r="BX53" s="87">
        <v>11.4167647211843</v>
      </c>
      <c r="BY53" s="87">
        <v>130936.53352507406</v>
      </c>
      <c r="BZ53" s="87">
        <v>11.482672768775505</v>
      </c>
      <c r="CA53" s="87">
        <v>130683.27186959828</v>
      </c>
      <c r="CB53" s="87">
        <v>11.607100033969662</v>
      </c>
      <c r="CC53" s="87">
        <v>139084.39676489832</v>
      </c>
      <c r="CD53" s="87">
        <v>11.557699886595255</v>
      </c>
      <c r="CE53" s="87">
        <v>138993.87263003757</v>
      </c>
      <c r="CF53" s="87">
        <v>11.504169080832082</v>
      </c>
      <c r="CG53" s="87">
        <v>140548.01424811361</v>
      </c>
      <c r="CH53" s="87">
        <v>11.573489135674906</v>
      </c>
      <c r="CI53" s="87">
        <v>142087.74114967996</v>
      </c>
      <c r="CJ53" s="87">
        <v>11.55688558288923</v>
      </c>
      <c r="CK53" s="87">
        <v>141944.21049109509</v>
      </c>
      <c r="CL53" s="87">
        <v>11.462880058335678</v>
      </c>
      <c r="CM53" s="87">
        <v>145137.29947070009</v>
      </c>
      <c r="CN53" s="87">
        <v>11.447302056029471</v>
      </c>
      <c r="CO53" s="87">
        <v>152865.41251849491</v>
      </c>
      <c r="CP53" s="87">
        <v>11.437858897903894</v>
      </c>
      <c r="CQ53" s="87">
        <v>150021.47789151003</v>
      </c>
      <c r="CR53" s="87">
        <v>11.533139437214613</v>
      </c>
      <c r="CS53" s="87">
        <v>153015.41891754503</v>
      </c>
      <c r="CT53" s="87">
        <v>11.477907391595647</v>
      </c>
      <c r="CU53" s="87">
        <v>162908.57648842505</v>
      </c>
      <c r="CV53" s="87">
        <v>11.441422052420783</v>
      </c>
      <c r="CW53" s="87">
        <v>159807.71106594009</v>
      </c>
      <c r="CX53" s="87">
        <v>11.425849543285453</v>
      </c>
      <c r="CY53" s="87">
        <v>160811.25831706513</v>
      </c>
      <c r="CZ53" s="87">
        <v>11.265612310580272</v>
      </c>
      <c r="DA53" s="87">
        <v>168232.95453326995</v>
      </c>
      <c r="DB53" s="87">
        <v>11.228986023736709</v>
      </c>
      <c r="DC53" s="87">
        <v>162435.80869195491</v>
      </c>
      <c r="DD53" s="87">
        <v>10.962271725434091</v>
      </c>
      <c r="DE53" s="87">
        <v>155803.18724831002</v>
      </c>
      <c r="DF53" s="87">
        <v>10.284826634364045</v>
      </c>
      <c r="DG53" s="87">
        <v>169089.66090912005</v>
      </c>
      <c r="DH53" s="87">
        <v>9.3753318683206199</v>
      </c>
      <c r="DI53" s="87">
        <v>161310.25284076005</v>
      </c>
      <c r="DJ53" s="87">
        <v>8.3477633709583454</v>
      </c>
      <c r="DK53" s="87">
        <v>158920.14763381999</v>
      </c>
      <c r="DL53" s="87">
        <v>7.634211597790185</v>
      </c>
      <c r="DM53" s="87">
        <v>172808.59178606997</v>
      </c>
      <c r="DN53" s="87">
        <v>7.4541277511485227</v>
      </c>
      <c r="DO53" s="87">
        <v>168381.30595527997</v>
      </c>
      <c r="DP53" s="87">
        <v>7.2168120914261698</v>
      </c>
      <c r="DQ53" s="87">
        <v>177108.17060891006</v>
      </c>
      <c r="DR53" s="87">
        <v>7.0365337158712258</v>
      </c>
      <c r="DS53" s="87">
        <v>192978.20869391508</v>
      </c>
      <c r="DT53" s="87">
        <v>6.7360435593082642</v>
      </c>
      <c r="DU53" s="87">
        <v>197113.27811502514</v>
      </c>
      <c r="DV53" s="87">
        <v>6.7879023675412524</v>
      </c>
      <c r="DW53" s="87">
        <v>207526.52537697615</v>
      </c>
      <c r="DX53" s="87">
        <v>7.0651999530940097</v>
      </c>
      <c r="DY53" s="87">
        <v>221717.98412923497</v>
      </c>
      <c r="DZ53" s="87">
        <v>6.9912523985477089</v>
      </c>
      <c r="EA53" s="87">
        <v>228719.94014377022</v>
      </c>
      <c r="EB53" s="87">
        <v>6.911694088994401</v>
      </c>
      <c r="EC53" s="87">
        <v>228328.62017729986</v>
      </c>
      <c r="ED53" s="87">
        <v>7.2472523241666051</v>
      </c>
      <c r="EE53" s="87">
        <v>239863.96876112404</v>
      </c>
      <c r="EF53" s="87">
        <v>7.36983860706939</v>
      </c>
      <c r="EG53" s="87">
        <v>243625.97332790899</v>
      </c>
      <c r="EH53" s="87">
        <v>7.4494464929298507</v>
      </c>
      <c r="EI53" s="87">
        <v>257437.46323566895</v>
      </c>
      <c r="EJ53" s="87">
        <v>7.6007468366850537</v>
      </c>
      <c r="EK53" s="87">
        <v>275798.16617867269</v>
      </c>
      <c r="EL53" s="87">
        <v>8.1007514206170246</v>
      </c>
      <c r="EM53" s="87">
        <v>279708.93726389797</v>
      </c>
      <c r="EN53" s="87">
        <v>8.2265550784786559</v>
      </c>
      <c r="EO53" s="87">
        <v>279838.33481976332</v>
      </c>
      <c r="EP53" s="87">
        <v>8.4934860394287597</v>
      </c>
      <c r="EQ53" s="87">
        <v>284284.78799623303</v>
      </c>
      <c r="ER53" s="87">
        <v>9.2817224197762176</v>
      </c>
      <c r="ES53" s="87">
        <v>286629.30028817401</v>
      </c>
      <c r="ET53" s="87">
        <v>9.428726745596034</v>
      </c>
      <c r="EU53" s="87">
        <v>287056.49733020412</v>
      </c>
      <c r="EV53" s="87">
        <v>9.639490597298062</v>
      </c>
      <c r="EW53" s="87">
        <v>286231.69813396211</v>
      </c>
      <c r="EX53" s="87">
        <v>10.378059727381824</v>
      </c>
      <c r="EY53" s="87">
        <v>283949.84191757394</v>
      </c>
      <c r="EZ53" s="87">
        <v>10.390726536829202</v>
      </c>
      <c r="FA53" s="87">
        <v>283004.35354850383</v>
      </c>
      <c r="FB53" s="87">
        <v>10.425882910480674</v>
      </c>
      <c r="FC53" s="87">
        <v>279645.59001081414</v>
      </c>
      <c r="FD53" s="87">
        <v>10.807378835908363</v>
      </c>
      <c r="FE53" s="87">
        <v>288697.39929282974</v>
      </c>
      <c r="FF53" s="87">
        <v>10.774495926095044</v>
      </c>
      <c r="FG53" s="87">
        <v>288301.00908775994</v>
      </c>
      <c r="FH53" s="87">
        <v>10.811184166067543</v>
      </c>
      <c r="FI53" s="87">
        <v>279208.78613678395</v>
      </c>
      <c r="FJ53" s="87">
        <v>11.347671713057899</v>
      </c>
      <c r="FK53" s="87">
        <v>276599.38055042515</v>
      </c>
      <c r="FL53" s="87">
        <v>11.394444375391636</v>
      </c>
      <c r="FM53" s="87">
        <v>277105.40127365902</v>
      </c>
      <c r="FN53" s="87">
        <v>11.280943941927978</v>
      </c>
      <c r="FO53" s="87">
        <v>277211.61896056467</v>
      </c>
      <c r="FP53" s="87">
        <v>11.953184957761527</v>
      </c>
      <c r="FQ53" s="87">
        <v>266561.20662549988</v>
      </c>
    </row>
    <row r="54" spans="2:173" x14ac:dyDescent="0.5">
      <c r="B54" s="62">
        <v>11</v>
      </c>
      <c r="C54" s="262" t="s">
        <v>258</v>
      </c>
      <c r="D54" s="87">
        <v>1.6002647147970444</v>
      </c>
      <c r="E54" s="87">
        <v>5602.1136784040009</v>
      </c>
      <c r="F54" s="87">
        <v>1.6523606983822718</v>
      </c>
      <c r="G54" s="87">
        <v>8297.8696258032505</v>
      </c>
      <c r="H54" s="87">
        <v>1.8339997997342923</v>
      </c>
      <c r="I54" s="87">
        <v>6754.0875616535031</v>
      </c>
      <c r="J54" s="87">
        <v>2.97043180989081</v>
      </c>
      <c r="K54" s="87">
        <v>7336.2408939764409</v>
      </c>
      <c r="L54" s="87">
        <v>2.2820228763586479</v>
      </c>
      <c r="M54" s="87">
        <v>9438.908943736802</v>
      </c>
      <c r="N54" s="87">
        <v>7.5290184851783986</v>
      </c>
      <c r="O54" s="87">
        <v>1817.0074069700001</v>
      </c>
      <c r="P54" s="87">
        <v>2.3999588960882359</v>
      </c>
      <c r="Q54" s="87">
        <v>7311.6828634998874</v>
      </c>
      <c r="R54" s="87">
        <v>2.9350998498356087</v>
      </c>
      <c r="S54" s="87">
        <v>7422.8486352629079</v>
      </c>
      <c r="T54" s="87">
        <v>3.5751307564712347</v>
      </c>
      <c r="U54" s="87">
        <v>7192.4320412539219</v>
      </c>
      <c r="V54" s="87">
        <v>4.7481492530018317</v>
      </c>
      <c r="W54" s="87">
        <v>6855.4559444367478</v>
      </c>
      <c r="X54" s="87">
        <v>4.1953153634486071</v>
      </c>
      <c r="Y54" s="87">
        <v>5859.0246160155002</v>
      </c>
      <c r="Z54" s="87">
        <v>4.294302565926321</v>
      </c>
      <c r="AA54" s="87">
        <v>6778.8398526150022</v>
      </c>
      <c r="AB54" s="87">
        <v>4.2038384805335216</v>
      </c>
      <c r="AC54" s="87">
        <v>6120.6461873919998</v>
      </c>
      <c r="AD54" s="87">
        <v>3.8989436614002537</v>
      </c>
      <c r="AE54" s="87">
        <v>6840.1427371500004</v>
      </c>
      <c r="AF54" s="87">
        <v>2.4932830328196705</v>
      </c>
      <c r="AG54" s="87">
        <v>7826.2815464894975</v>
      </c>
      <c r="AH54" s="87">
        <v>2.2289028462417049</v>
      </c>
      <c r="AI54" s="87">
        <v>8553.3048355147002</v>
      </c>
      <c r="AJ54" s="87">
        <v>2.4278414842312879</v>
      </c>
      <c r="AK54" s="87">
        <v>9718.0439979223484</v>
      </c>
      <c r="AL54" s="87">
        <v>2.2820228763586479</v>
      </c>
      <c r="AM54" s="87">
        <v>9438.908943736802</v>
      </c>
      <c r="AN54" s="87">
        <v>1.915994393582686</v>
      </c>
      <c r="AO54" s="87">
        <v>10500.29385158985</v>
      </c>
      <c r="AP54" s="87">
        <v>2.2599226861672235</v>
      </c>
      <c r="AQ54" s="87">
        <v>9260.1130906066501</v>
      </c>
      <c r="AR54" s="87">
        <v>3.7509357877604397</v>
      </c>
      <c r="AS54" s="87">
        <v>6266.1857897928512</v>
      </c>
      <c r="AT54" s="87">
        <v>5.6214468849489219</v>
      </c>
      <c r="AU54" s="87">
        <v>4055.794364283553</v>
      </c>
      <c r="AV54" s="87">
        <v>4.7471951115851594</v>
      </c>
      <c r="AW54" s="87">
        <v>3478.1963087694999</v>
      </c>
      <c r="AX54" s="87">
        <v>5.6362672690266082</v>
      </c>
      <c r="AY54" s="87">
        <v>2808.4230174600002</v>
      </c>
      <c r="AZ54" s="87">
        <v>5.9897645073112828</v>
      </c>
      <c r="BA54" s="87">
        <v>2821.9749275375007</v>
      </c>
      <c r="BB54" s="87">
        <v>5.3866726844594757</v>
      </c>
      <c r="BC54" s="87">
        <v>2716.6571341399999</v>
      </c>
      <c r="BD54" s="87">
        <v>5.7522527958990883</v>
      </c>
      <c r="BE54" s="87">
        <v>2502.3680009972495</v>
      </c>
      <c r="BF54" s="87">
        <v>6.0889791231924537</v>
      </c>
      <c r="BG54" s="87">
        <v>2868.2396822622504</v>
      </c>
      <c r="BH54" s="87">
        <v>6.0889791231924537</v>
      </c>
      <c r="BI54" s="87">
        <v>2868.2396822622504</v>
      </c>
      <c r="BJ54" s="87">
        <v>7.5290184851783986</v>
      </c>
      <c r="BK54" s="87">
        <v>1817.0074069700001</v>
      </c>
      <c r="BL54" s="87">
        <v>5.2866849909771378</v>
      </c>
      <c r="BM54" s="87">
        <v>2829.2493817099994</v>
      </c>
      <c r="BN54" s="87">
        <v>4.7001110980713037</v>
      </c>
      <c r="BO54" s="87">
        <v>3335.5958411699999</v>
      </c>
      <c r="BP54" s="87">
        <v>4.6948739730905</v>
      </c>
      <c r="BQ54" s="87">
        <v>3619.9606305899993</v>
      </c>
      <c r="BR54" s="87">
        <v>5.2969226760320147</v>
      </c>
      <c r="BS54" s="87">
        <v>3707.1005241900002</v>
      </c>
      <c r="BT54" s="87">
        <v>5.7519303932975392</v>
      </c>
      <c r="BU54" s="87">
        <v>3137.4464309000005</v>
      </c>
      <c r="BV54" s="87">
        <v>5.1298900451142897</v>
      </c>
      <c r="BW54" s="87">
        <v>3116.7134610400003</v>
      </c>
      <c r="BX54" s="87">
        <v>6.3075196686703476</v>
      </c>
      <c r="BY54" s="87">
        <v>2858.0711689</v>
      </c>
      <c r="BZ54" s="87">
        <v>5.6364963836666435</v>
      </c>
      <c r="CA54" s="87">
        <v>3035.3396888100006</v>
      </c>
      <c r="CB54" s="87">
        <v>5.5555375523053607</v>
      </c>
      <c r="CC54" s="87">
        <v>3015.6241045400002</v>
      </c>
      <c r="CD54" s="87">
        <v>5.9205493657646668</v>
      </c>
      <c r="CE54" s="87">
        <v>3061.97917706</v>
      </c>
      <c r="CF54" s="87">
        <v>6.0263428550443683</v>
      </c>
      <c r="CG54" s="87">
        <v>3212.3940047300002</v>
      </c>
      <c r="CH54" s="87">
        <v>5.146655126412</v>
      </c>
      <c r="CI54" s="87">
        <v>3147.1920591599996</v>
      </c>
      <c r="CJ54" s="87">
        <v>5.1753565696502468</v>
      </c>
      <c r="CK54" s="87">
        <v>3168.5558254099997</v>
      </c>
      <c r="CL54" s="87">
        <v>5.5970132154032122</v>
      </c>
      <c r="CM54" s="87">
        <v>3312.90811334</v>
      </c>
      <c r="CN54" s="87">
        <v>5.0047612871390541</v>
      </c>
      <c r="CO54" s="87">
        <v>3785.5941867400002</v>
      </c>
      <c r="CP54" s="87">
        <v>5.1359205441020173</v>
      </c>
      <c r="CQ54" s="87">
        <v>4072.7766471300001</v>
      </c>
      <c r="CR54" s="87">
        <v>5.6368681724751877</v>
      </c>
      <c r="CS54" s="87">
        <v>3638.4806759700004</v>
      </c>
      <c r="CT54" s="87">
        <v>5.5707835774821106</v>
      </c>
      <c r="CU54" s="87">
        <v>3287.7411600799996</v>
      </c>
      <c r="CV54" s="87">
        <v>6.185835051902524</v>
      </c>
      <c r="CW54" s="87">
        <v>3734.9685351500007</v>
      </c>
      <c r="CX54" s="87">
        <v>6.9131097664654053</v>
      </c>
      <c r="CY54" s="87">
        <v>4130.9724489300006</v>
      </c>
      <c r="CZ54" s="87">
        <v>7.6315200253262994</v>
      </c>
      <c r="DA54" s="87">
        <v>4269.0697114173008</v>
      </c>
      <c r="DB54" s="87">
        <v>8.677736599422472</v>
      </c>
      <c r="DC54" s="87">
        <v>4252.4932704973007</v>
      </c>
      <c r="DD54" s="87">
        <v>9.425027489330434</v>
      </c>
      <c r="DE54" s="87">
        <v>3689.815909890001</v>
      </c>
      <c r="DF54" s="87">
        <v>7.2574811576995746</v>
      </c>
      <c r="DG54" s="87">
        <v>3253.7730411773005</v>
      </c>
      <c r="DH54" s="87">
        <v>6.9793739855258625</v>
      </c>
      <c r="DI54" s="87">
        <v>3290.9197454973005</v>
      </c>
      <c r="DJ54" s="87">
        <v>6.8001125445805997</v>
      </c>
      <c r="DK54" s="87">
        <v>3279.5312452273001</v>
      </c>
      <c r="DL54" s="87">
        <v>4.8150205451412891</v>
      </c>
      <c r="DM54" s="87">
        <v>4024.5514190172994</v>
      </c>
      <c r="DN54" s="87">
        <v>4.437797520797508</v>
      </c>
      <c r="DO54" s="87">
        <v>3988.7699204373002</v>
      </c>
      <c r="DP54" s="87">
        <v>4.2118165271369508</v>
      </c>
      <c r="DQ54" s="87">
        <v>4156.6436710173011</v>
      </c>
      <c r="DR54" s="87">
        <v>3.4843013258360092</v>
      </c>
      <c r="DS54" s="87">
        <v>4633.5704956072996</v>
      </c>
      <c r="DT54" s="87">
        <v>3.9496530797677165</v>
      </c>
      <c r="DU54" s="87">
        <v>3784.7946853799995</v>
      </c>
      <c r="DV54" s="87">
        <v>3.5594620623200561</v>
      </c>
      <c r="DW54" s="87">
        <v>4459.2693552299997</v>
      </c>
      <c r="DX54" s="87">
        <v>3.9274360352824793</v>
      </c>
      <c r="DY54" s="87">
        <v>3695.0747589299999</v>
      </c>
      <c r="DZ54" s="87">
        <v>5.0050704181346415</v>
      </c>
      <c r="EA54" s="87">
        <v>3325.7473768299997</v>
      </c>
      <c r="EB54" s="87">
        <v>5.4507166831967959</v>
      </c>
      <c r="EC54" s="87">
        <v>3416.6541798900012</v>
      </c>
      <c r="ED54" s="87">
        <v>4.3184298329191417</v>
      </c>
      <c r="EE54" s="87">
        <v>4382.9572912299991</v>
      </c>
      <c r="EF54" s="87">
        <v>4.5182228827633857</v>
      </c>
      <c r="EG54" s="87">
        <v>4709.6184285200006</v>
      </c>
      <c r="EH54" s="87">
        <v>4.7084328120160919</v>
      </c>
      <c r="EI54" s="87">
        <v>4538.0375168770006</v>
      </c>
      <c r="EJ54" s="87">
        <v>4.505419750017257</v>
      </c>
      <c r="EK54" s="87">
        <v>5399.2184718899998</v>
      </c>
      <c r="EL54" s="87">
        <v>5.5354509077107306</v>
      </c>
      <c r="EM54" s="87">
        <v>5729.9698264400013</v>
      </c>
      <c r="EN54" s="87">
        <v>6.7502226277488608</v>
      </c>
      <c r="EO54" s="87">
        <v>5197.4970120500002</v>
      </c>
      <c r="EP54" s="87">
        <v>5.1264811458516242</v>
      </c>
      <c r="EQ54" s="87">
        <v>5292.398191270001</v>
      </c>
      <c r="ER54" s="87">
        <v>6.7300261060953082</v>
      </c>
      <c r="ES54" s="87">
        <v>4392.7271137300004</v>
      </c>
      <c r="ET54" s="87">
        <v>5.9238513989111237</v>
      </c>
      <c r="EU54" s="87">
        <v>3182.7721555399999</v>
      </c>
      <c r="EV54" s="87">
        <v>5.8735738112957838</v>
      </c>
      <c r="EW54" s="87">
        <v>3071.8104378799999</v>
      </c>
      <c r="EX54" s="87">
        <v>6.1293992599886611</v>
      </c>
      <c r="EY54" s="87">
        <v>3374.6583675700003</v>
      </c>
      <c r="EZ54" s="87">
        <v>5.9716415617851553</v>
      </c>
      <c r="FA54" s="87">
        <v>4034.6906821299999</v>
      </c>
      <c r="FB54" s="87">
        <v>6.3386508137381803</v>
      </c>
      <c r="FC54" s="87">
        <v>3110.4441790300002</v>
      </c>
      <c r="FD54" s="87">
        <v>8.2939962020575333</v>
      </c>
      <c r="FE54" s="87">
        <v>2624.7238439100006</v>
      </c>
      <c r="FF54" s="87">
        <v>8.8561635614389242</v>
      </c>
      <c r="FG54" s="87">
        <v>2382.1112345320007</v>
      </c>
      <c r="FH54" s="87">
        <v>9.8205424410903372</v>
      </c>
      <c r="FI54" s="87">
        <v>2894.1975894100001</v>
      </c>
      <c r="FJ54" s="87">
        <v>10.412251848832311</v>
      </c>
      <c r="FK54" s="87">
        <v>2795.0671835000003</v>
      </c>
      <c r="FL54" s="87">
        <v>10.476716172790471</v>
      </c>
      <c r="FM54" s="87">
        <v>2652.571297682</v>
      </c>
      <c r="FN54" s="87">
        <v>9.8604006663873474</v>
      </c>
      <c r="FO54" s="87">
        <v>2195.2027631320002</v>
      </c>
      <c r="FP54" s="87">
        <v>12.839420562213808</v>
      </c>
      <c r="FQ54" s="87">
        <v>4305.8806251820006</v>
      </c>
    </row>
    <row r="55" spans="2:173" x14ac:dyDescent="0.5">
      <c r="B55" s="62">
        <v>12</v>
      </c>
      <c r="C55" s="261" t="s">
        <v>259</v>
      </c>
      <c r="D55" s="87">
        <v>12.98405619893701</v>
      </c>
      <c r="E55" s="87">
        <v>60625.316499689339</v>
      </c>
      <c r="F55" s="87">
        <v>11.625086319010428</v>
      </c>
      <c r="G55" s="87">
        <v>88473.519987840205</v>
      </c>
      <c r="H55" s="87">
        <v>9.3988549950788993</v>
      </c>
      <c r="I55" s="87">
        <v>124595.57303182597</v>
      </c>
      <c r="J55" s="87">
        <v>10.258709805146633</v>
      </c>
      <c r="K55" s="87">
        <v>135036.91345893196</v>
      </c>
      <c r="L55" s="87">
        <v>12.375262521988384</v>
      </c>
      <c r="M55" s="87">
        <v>183325.96784405201</v>
      </c>
      <c r="N55" s="87">
        <v>12.822216760835977</v>
      </c>
      <c r="O55" s="87">
        <v>230266.2215284931</v>
      </c>
      <c r="P55" s="87">
        <v>10.214800821127048</v>
      </c>
      <c r="Q55" s="87">
        <v>136329.1930700402</v>
      </c>
      <c r="R55" s="87">
        <v>10.145254154105283</v>
      </c>
      <c r="S55" s="87">
        <v>137778.64995472174</v>
      </c>
      <c r="T55" s="87">
        <v>10.015740855746413</v>
      </c>
      <c r="U55" s="87">
        <v>134740.77070218959</v>
      </c>
      <c r="V55" s="87">
        <v>10.232773473570306</v>
      </c>
      <c r="W55" s="87">
        <v>137564.8650956552</v>
      </c>
      <c r="X55" s="87">
        <v>10.327025172521855</v>
      </c>
      <c r="Y55" s="87">
        <v>141997.32883440892</v>
      </c>
      <c r="Z55" s="87">
        <v>10.477394794849483</v>
      </c>
      <c r="AA55" s="87">
        <v>155046.0756570411</v>
      </c>
      <c r="AB55" s="87">
        <v>11.179957763496667</v>
      </c>
      <c r="AC55" s="87">
        <v>159830.26051540591</v>
      </c>
      <c r="AD55" s="87">
        <v>11.653291011399149</v>
      </c>
      <c r="AE55" s="87">
        <v>161848.08564098121</v>
      </c>
      <c r="AF55" s="87">
        <v>11.774282553612981</v>
      </c>
      <c r="AG55" s="87">
        <v>168224.02444656243</v>
      </c>
      <c r="AH55" s="87">
        <v>12.405230239125576</v>
      </c>
      <c r="AI55" s="87">
        <v>171619.68057140542</v>
      </c>
      <c r="AJ55" s="87">
        <v>12.226783012283517</v>
      </c>
      <c r="AK55" s="87">
        <v>173837.5831575979</v>
      </c>
      <c r="AL55" s="87">
        <v>12.375262521988384</v>
      </c>
      <c r="AM55" s="87">
        <v>183325.96784405201</v>
      </c>
      <c r="AN55" s="87">
        <v>12.652341446217864</v>
      </c>
      <c r="AO55" s="87">
        <v>180177.43872696479</v>
      </c>
      <c r="AP55" s="87">
        <v>12.864274312033885</v>
      </c>
      <c r="AQ55" s="87">
        <v>182296.76152334071</v>
      </c>
      <c r="AR55" s="87">
        <v>12.794878367365095</v>
      </c>
      <c r="AS55" s="87">
        <v>181867.48020569625</v>
      </c>
      <c r="AT55" s="87">
        <v>12.689666252458959</v>
      </c>
      <c r="AU55" s="87">
        <v>190764.72314518926</v>
      </c>
      <c r="AV55" s="87">
        <v>12.575558235289655</v>
      </c>
      <c r="AW55" s="87">
        <v>197919.72250416913</v>
      </c>
      <c r="AX55" s="87">
        <v>12.587590742248782</v>
      </c>
      <c r="AY55" s="87">
        <v>204275.82734904456</v>
      </c>
      <c r="AZ55" s="87">
        <v>12.785264511627014</v>
      </c>
      <c r="BA55" s="87">
        <v>208002.89211128224</v>
      </c>
      <c r="BB55" s="87">
        <v>12.802731079473642</v>
      </c>
      <c r="BC55" s="87">
        <v>223059.25603530309</v>
      </c>
      <c r="BD55" s="87">
        <v>12.879663151656967</v>
      </c>
      <c r="BE55" s="87">
        <v>221835.21200346484</v>
      </c>
      <c r="BF55" s="87">
        <v>13.213168579674317</v>
      </c>
      <c r="BG55" s="87">
        <v>210257.81104217717</v>
      </c>
      <c r="BH55" s="87">
        <v>13.213168579674317</v>
      </c>
      <c r="BI55" s="87">
        <v>210257.81104217717</v>
      </c>
      <c r="BJ55" s="87">
        <v>12.822216760835977</v>
      </c>
      <c r="BK55" s="87">
        <v>230266.2215284931</v>
      </c>
      <c r="BL55" s="87">
        <v>13.347121482129412</v>
      </c>
      <c r="BM55" s="87">
        <v>226448.30913947098</v>
      </c>
      <c r="BN55" s="87">
        <v>13.229093192372531</v>
      </c>
      <c r="BO55" s="87">
        <v>235468.88939444392</v>
      </c>
      <c r="BP55" s="87">
        <v>13.076587640963325</v>
      </c>
      <c r="BQ55" s="87">
        <v>241651.40016696093</v>
      </c>
      <c r="BR55" s="87">
        <v>13.198397577956566</v>
      </c>
      <c r="BS55" s="87">
        <v>248330.66968349472</v>
      </c>
      <c r="BT55" s="87">
        <v>13.228605046304375</v>
      </c>
      <c r="BU55" s="87">
        <v>256814.18997585122</v>
      </c>
      <c r="BV55" s="87">
        <v>13.135534722655887</v>
      </c>
      <c r="BW55" s="87">
        <v>264580.51621214236</v>
      </c>
      <c r="BX55" s="87">
        <v>13.261173354962001</v>
      </c>
      <c r="BY55" s="87">
        <v>266068.83637544321</v>
      </c>
      <c r="BZ55" s="87">
        <v>13.178628819002192</v>
      </c>
      <c r="CA55" s="87">
        <v>266940.13038076623</v>
      </c>
      <c r="CB55" s="87">
        <v>13.078854882882743</v>
      </c>
      <c r="CC55" s="87">
        <v>272240.4830558431</v>
      </c>
      <c r="CD55" s="87">
        <v>13.004171710888583</v>
      </c>
      <c r="CE55" s="87">
        <v>275118.4604093149</v>
      </c>
      <c r="CF55" s="87">
        <v>12.977930373058628</v>
      </c>
      <c r="CG55" s="87">
        <v>278872.68727486004</v>
      </c>
      <c r="CH55" s="87">
        <v>12.851002273204013</v>
      </c>
      <c r="CI55" s="87">
        <v>292010.64001799119</v>
      </c>
      <c r="CJ55" s="87">
        <v>12.755402502865742</v>
      </c>
      <c r="CK55" s="87">
        <v>289671.13996742369</v>
      </c>
      <c r="CL55" s="87">
        <v>12.724548797529929</v>
      </c>
      <c r="CM55" s="87">
        <v>295326.25681453053</v>
      </c>
      <c r="CN55" s="87">
        <v>12.706217366871147</v>
      </c>
      <c r="CO55" s="87">
        <v>295152.59766958928</v>
      </c>
      <c r="CP55" s="87">
        <v>12.829516672174671</v>
      </c>
      <c r="CQ55" s="87">
        <v>295884.10471949063</v>
      </c>
      <c r="CR55" s="87">
        <v>12.802311159753563</v>
      </c>
      <c r="CS55" s="87">
        <v>296312.18450174719</v>
      </c>
      <c r="CT55" s="87">
        <v>12.601236087648253</v>
      </c>
      <c r="CU55" s="87">
        <v>305407.72646290826</v>
      </c>
      <c r="CV55" s="87">
        <v>12.613374567933516</v>
      </c>
      <c r="CW55" s="87">
        <v>307801.8114865605</v>
      </c>
      <c r="CX55" s="87">
        <v>12.606689856615814</v>
      </c>
      <c r="CY55" s="87">
        <v>314442.88848657312</v>
      </c>
      <c r="CZ55" s="87">
        <v>12.522699709059113</v>
      </c>
      <c r="DA55" s="87">
        <v>313767.53435659298</v>
      </c>
      <c r="DB55" s="87">
        <v>12.555906990129293</v>
      </c>
      <c r="DC55" s="87">
        <v>308316.94771737925</v>
      </c>
      <c r="DD55" s="87">
        <v>12.069943246805593</v>
      </c>
      <c r="DE55" s="87">
        <v>303605.0910835503</v>
      </c>
      <c r="DF55" s="87">
        <v>11.415636652439877</v>
      </c>
      <c r="DG55" s="87">
        <v>327894.17939047999</v>
      </c>
      <c r="DH55" s="87">
        <v>11.407565550951933</v>
      </c>
      <c r="DI55" s="87">
        <v>326212.73880902334</v>
      </c>
      <c r="DJ55" s="87">
        <v>11.301572818941059</v>
      </c>
      <c r="DK55" s="87">
        <v>332384.73449636059</v>
      </c>
      <c r="DL55" s="87">
        <v>10.941823850404498</v>
      </c>
      <c r="DM55" s="87">
        <v>352069.53498577955</v>
      </c>
      <c r="DN55" s="87">
        <v>10.516630540450031</v>
      </c>
      <c r="DO55" s="87">
        <v>365801.35993131914</v>
      </c>
      <c r="DP55" s="87">
        <v>10.501709544607088</v>
      </c>
      <c r="DQ55" s="87">
        <v>370080.82286654081</v>
      </c>
      <c r="DR55" s="87">
        <v>10.18940080274364</v>
      </c>
      <c r="DS55" s="87">
        <v>390907.97694460012</v>
      </c>
      <c r="DT55" s="87">
        <v>9.9078650467082365</v>
      </c>
      <c r="DU55" s="87">
        <v>401257.42239062837</v>
      </c>
      <c r="DV55" s="87">
        <v>9.7772412454845661</v>
      </c>
      <c r="DW55" s="87">
        <v>408993.85715432535</v>
      </c>
      <c r="DX55" s="87">
        <v>9.5868058249365937</v>
      </c>
      <c r="DY55" s="87">
        <v>426758.57109379157</v>
      </c>
      <c r="DZ55" s="87">
        <v>9.5221412888494861</v>
      </c>
      <c r="EA55" s="87">
        <v>429267.87164000591</v>
      </c>
      <c r="EB55" s="87">
        <v>9.3401920376723613</v>
      </c>
      <c r="EC55" s="87">
        <v>427259.82399720966</v>
      </c>
      <c r="ED55" s="87">
        <v>9.3521485130055932</v>
      </c>
      <c r="EE55" s="87">
        <v>427275.28832688922</v>
      </c>
      <c r="EF55" s="87">
        <v>9.4620618548754045</v>
      </c>
      <c r="EG55" s="87">
        <v>425053.35491333832</v>
      </c>
      <c r="EH55" s="87">
        <v>9.5687286879510296</v>
      </c>
      <c r="EI55" s="87">
        <v>436716.05869192205</v>
      </c>
      <c r="EJ55" s="87">
        <v>9.5388804013574422</v>
      </c>
      <c r="EK55" s="87">
        <v>447159.80154985253</v>
      </c>
      <c r="EL55" s="87">
        <v>9.7597644321674437</v>
      </c>
      <c r="EM55" s="87">
        <v>487270.07063588034</v>
      </c>
      <c r="EN55" s="87">
        <v>9.7930634328811479</v>
      </c>
      <c r="EO55" s="87">
        <v>496565.31388477155</v>
      </c>
      <c r="EP55" s="87">
        <v>9.9453264187491417</v>
      </c>
      <c r="EQ55" s="87">
        <v>491869.17664248659</v>
      </c>
      <c r="ER55" s="87">
        <v>10.769597284636749</v>
      </c>
      <c r="ES55" s="87">
        <v>495440.08305393031</v>
      </c>
      <c r="ET55" s="87">
        <v>10.910962869764335</v>
      </c>
      <c r="EU55" s="87">
        <v>506038.48912007466</v>
      </c>
      <c r="EV55" s="87">
        <v>11.167349575032032</v>
      </c>
      <c r="EW55" s="87">
        <v>498648.69704624556</v>
      </c>
      <c r="EX55" s="87">
        <v>11.75278042960791</v>
      </c>
      <c r="EY55" s="87">
        <v>504771.74219270644</v>
      </c>
      <c r="EZ55" s="87">
        <v>11.958433863983945</v>
      </c>
      <c r="FA55" s="87">
        <v>502855.08949995664</v>
      </c>
      <c r="FB55" s="87">
        <v>11.941763143376416</v>
      </c>
      <c r="FC55" s="87">
        <v>481360.82889641554</v>
      </c>
      <c r="FD55" s="87">
        <v>12.541161668387911</v>
      </c>
      <c r="FE55" s="87">
        <v>419697.52682407625</v>
      </c>
      <c r="FF55" s="87">
        <v>12.665542233241208</v>
      </c>
      <c r="FG55" s="87">
        <v>407870.23601092299</v>
      </c>
      <c r="FH55" s="87">
        <v>12.699213942808182</v>
      </c>
      <c r="FI55" s="87">
        <v>413575.18816686142</v>
      </c>
      <c r="FJ55" s="87">
        <v>13.101993747574143</v>
      </c>
      <c r="FK55" s="87">
        <v>373153.32966121077</v>
      </c>
      <c r="FL55" s="87">
        <v>13.200728861341677</v>
      </c>
      <c r="FM55" s="87">
        <v>383614.69037164573</v>
      </c>
      <c r="FN55" s="87">
        <v>13.457695632245988</v>
      </c>
      <c r="FO55" s="87">
        <v>398505.77085356292</v>
      </c>
      <c r="FP55" s="87">
        <v>13.535521693465698</v>
      </c>
      <c r="FQ55" s="87">
        <v>377713.7269456904</v>
      </c>
    </row>
    <row r="56" spans="2:173" x14ac:dyDescent="0.5">
      <c r="B56" s="62"/>
      <c r="C56" s="264" t="s">
        <v>645</v>
      </c>
      <c r="D56" s="247">
        <v>12.064835498866724</v>
      </c>
      <c r="E56" s="247">
        <v>624248.86248964712</v>
      </c>
      <c r="F56" s="247">
        <v>10.510526253880185</v>
      </c>
      <c r="G56" s="247">
        <v>850091.21792398999</v>
      </c>
      <c r="H56" s="247">
        <v>9.5716410567807451</v>
      </c>
      <c r="I56" s="247">
        <v>1085249.2366143169</v>
      </c>
      <c r="J56" s="247">
        <v>8.8589887177118154</v>
      </c>
      <c r="K56" s="247">
        <v>1357682.9549960063</v>
      </c>
      <c r="L56" s="247">
        <v>11.386035971406745</v>
      </c>
      <c r="M56" s="247">
        <v>1717067.4826279678</v>
      </c>
      <c r="N56" s="247">
        <v>12.293985697930685</v>
      </c>
      <c r="O56" s="247">
        <v>2053416.7283217898</v>
      </c>
      <c r="P56" s="247">
        <v>8.862026242914542</v>
      </c>
      <c r="Q56" s="247">
        <v>1391062.9721617009</v>
      </c>
      <c r="R56" s="247">
        <v>8.7513592236229361</v>
      </c>
      <c r="S56" s="247">
        <v>1430690.3201687599</v>
      </c>
      <c r="T56" s="247">
        <v>8.6650713784149129</v>
      </c>
      <c r="U56" s="247">
        <v>1465317.4116509177</v>
      </c>
      <c r="V56" s="247">
        <v>8.9314554199088416</v>
      </c>
      <c r="W56" s="247">
        <v>1485887.785400413</v>
      </c>
      <c r="X56" s="247">
        <v>9.0711798595106892</v>
      </c>
      <c r="Y56" s="247">
        <v>1512667.90869737</v>
      </c>
      <c r="Z56" s="247">
        <v>9.2841885802441464</v>
      </c>
      <c r="AA56" s="247">
        <v>1581373.773701722</v>
      </c>
      <c r="AB56" s="247">
        <v>10.051970280863683</v>
      </c>
      <c r="AC56" s="247">
        <v>1612278.4322504965</v>
      </c>
      <c r="AD56" s="247">
        <v>10.506303895228033</v>
      </c>
      <c r="AE56" s="247">
        <v>1616946.4759722003</v>
      </c>
      <c r="AF56" s="247">
        <v>10.776973871744675</v>
      </c>
      <c r="AG56" s="247">
        <v>1640005.2619050574</v>
      </c>
      <c r="AH56" s="247">
        <v>10.565751564921564</v>
      </c>
      <c r="AI56" s="247">
        <v>1645541.1804547606</v>
      </c>
      <c r="AJ56" s="247">
        <v>11.249224597127483</v>
      </c>
      <c r="AK56" s="247">
        <v>1654508.501813842</v>
      </c>
      <c r="AL56" s="247">
        <v>11.386035971406745</v>
      </c>
      <c r="AM56" s="247">
        <v>1717067.4826279678</v>
      </c>
      <c r="AN56" s="247">
        <v>11.66390912655195</v>
      </c>
      <c r="AO56" s="247">
        <v>1716454.9046148853</v>
      </c>
      <c r="AP56" s="247">
        <v>11.803775464291123</v>
      </c>
      <c r="AQ56" s="247">
        <v>1743129.3489796049</v>
      </c>
      <c r="AR56" s="247">
        <v>11.762577903247784</v>
      </c>
      <c r="AS56" s="247">
        <v>1788742.224525026</v>
      </c>
      <c r="AT56" s="247">
        <v>11.62706943660613</v>
      </c>
      <c r="AU56" s="247">
        <v>1799070.6334115004</v>
      </c>
      <c r="AV56" s="247">
        <v>11.271530862688145</v>
      </c>
      <c r="AW56" s="247">
        <v>1844846.8037295612</v>
      </c>
      <c r="AX56" s="247">
        <v>11.791156337456201</v>
      </c>
      <c r="AY56" s="247">
        <v>1895199.4847519195</v>
      </c>
      <c r="AZ56" s="247">
        <v>11.915964240694198</v>
      </c>
      <c r="BA56" s="247">
        <v>1920830.9414352726</v>
      </c>
      <c r="BB56" s="247">
        <v>12.009695300229659</v>
      </c>
      <c r="BC56" s="247">
        <v>1929094.335558244</v>
      </c>
      <c r="BD56" s="247">
        <v>12.117335388596159</v>
      </c>
      <c r="BE56" s="247">
        <v>1965611.2947404273</v>
      </c>
      <c r="BF56" s="247">
        <v>12.377430844838713</v>
      </c>
      <c r="BG56" s="247">
        <v>1997843.508124942</v>
      </c>
      <c r="BH56" s="247">
        <v>12.377430844838713</v>
      </c>
      <c r="BI56" s="247">
        <v>1997843.508124942</v>
      </c>
      <c r="BJ56" s="247">
        <v>12.293985697930685</v>
      </c>
      <c r="BK56" s="247">
        <v>2053416.7283217898</v>
      </c>
      <c r="BL56" s="247">
        <v>12.478763874842731</v>
      </c>
      <c r="BM56" s="247">
        <v>2080566.2300437028</v>
      </c>
      <c r="BN56" s="247">
        <v>12.32478345186064</v>
      </c>
      <c r="BO56" s="247">
        <v>2132011.4916279991</v>
      </c>
      <c r="BP56" s="247">
        <v>12.240976355355105</v>
      </c>
      <c r="BQ56" s="247">
        <v>2211756.4071038845</v>
      </c>
      <c r="BR56" s="247">
        <v>12.251468139845429</v>
      </c>
      <c r="BS56" s="247">
        <v>2228980.9128939305</v>
      </c>
      <c r="BT56" s="247">
        <v>12.275506463431617</v>
      </c>
      <c r="BU56" s="247">
        <v>2256075.1201080596</v>
      </c>
      <c r="BV56" s="247">
        <v>12.276694081469548</v>
      </c>
      <c r="BW56" s="247">
        <v>2318601.7839353285</v>
      </c>
      <c r="BX56" s="247">
        <v>12.349877171950688</v>
      </c>
      <c r="BY56" s="247">
        <v>2329134.7338177566</v>
      </c>
      <c r="BZ56" s="247">
        <v>12.321855641163268</v>
      </c>
      <c r="CA56" s="247">
        <v>2337298.9363583433</v>
      </c>
      <c r="CB56" s="247">
        <v>12.265874413981942</v>
      </c>
      <c r="CC56" s="247">
        <v>2379571.8397433362</v>
      </c>
      <c r="CD56" s="247">
        <v>12.219068906149902</v>
      </c>
      <c r="CE56" s="247">
        <v>2386527.3342165197</v>
      </c>
      <c r="CF56" s="247">
        <v>12.178764978330923</v>
      </c>
      <c r="CG56" s="247">
        <v>2404206.5338898418</v>
      </c>
      <c r="CH56" s="247">
        <v>12.157637531116116</v>
      </c>
      <c r="CI56" s="247">
        <v>2429380.7701014942</v>
      </c>
      <c r="CJ56" s="247">
        <v>12.086652055642796</v>
      </c>
      <c r="CK56" s="247">
        <v>2435219.0776907257</v>
      </c>
      <c r="CL56" s="247">
        <v>11.97</v>
      </c>
      <c r="CM56" s="247">
        <v>2484355.0267105713</v>
      </c>
      <c r="CN56" s="247">
        <v>11.965678544070226</v>
      </c>
      <c r="CO56" s="247">
        <v>2556060.6389573095</v>
      </c>
      <c r="CP56" s="247">
        <v>12.020827927975938</v>
      </c>
      <c r="CQ56" s="247">
        <v>2565665.4868667391</v>
      </c>
      <c r="CR56" s="247">
        <v>11.93</v>
      </c>
      <c r="CS56" s="247">
        <v>2596150.408762753</v>
      </c>
      <c r="CT56" s="247">
        <v>11.938543027385922</v>
      </c>
      <c r="CU56" s="247">
        <v>2661093.6620790698</v>
      </c>
      <c r="CV56" s="247">
        <v>11.94</v>
      </c>
      <c r="CW56" s="247">
        <v>2675843.7116714134</v>
      </c>
      <c r="CX56" s="247">
        <v>11.8</v>
      </c>
      <c r="CY56" s="247">
        <v>2723458.7764992113</v>
      </c>
      <c r="CZ56" s="247">
        <v>11.77</v>
      </c>
      <c r="DA56" s="247">
        <v>2761324.5499918703</v>
      </c>
      <c r="DB56" s="247">
        <v>10.99</v>
      </c>
      <c r="DC56" s="247">
        <v>2746328.6814779509</v>
      </c>
      <c r="DD56" s="247">
        <v>10.426250629386633</v>
      </c>
      <c r="DE56" s="247">
        <v>2729712.7217738014</v>
      </c>
      <c r="DF56" s="247">
        <v>10.109165203675886</v>
      </c>
      <c r="DG56" s="247">
        <v>2820658.5204041721</v>
      </c>
      <c r="DH56" s="247">
        <v>10.47</v>
      </c>
      <c r="DI56" s="247">
        <v>2798043.3307042075</v>
      </c>
      <c r="DJ56" s="247">
        <v>10.18</v>
      </c>
      <c r="DK56" s="247">
        <v>2827105.9905921575</v>
      </c>
      <c r="DL56" s="247">
        <v>9.8318649812907015</v>
      </c>
      <c r="DM56" s="247">
        <v>2946660.0159932813</v>
      </c>
      <c r="DN56" s="247">
        <v>9.517731632300432</v>
      </c>
      <c r="DO56" s="247">
        <v>2960568.2868455327</v>
      </c>
      <c r="DP56" s="247">
        <v>9.3697289946410578</v>
      </c>
      <c r="DQ56" s="247">
        <v>3012408.2402675296</v>
      </c>
      <c r="DR56" s="247">
        <v>9.09</v>
      </c>
      <c r="DS56" s="247">
        <v>3135015.3567805309</v>
      </c>
      <c r="DT56" s="247">
        <v>8.8912745435893399</v>
      </c>
      <c r="DU56" s="247">
        <v>3196825.4683631863</v>
      </c>
      <c r="DV56" s="247">
        <v>8.7276050942080641</v>
      </c>
      <c r="DW56" s="247">
        <v>3280279.4652707698</v>
      </c>
      <c r="DX56" s="247">
        <v>8.61</v>
      </c>
      <c r="DY56" s="247">
        <v>3428582.256992205</v>
      </c>
      <c r="DZ56" s="247">
        <v>8.5342448085804961</v>
      </c>
      <c r="EA56" s="247">
        <v>3465398.1155981235</v>
      </c>
      <c r="EB56" s="247">
        <v>8.4591292533300528</v>
      </c>
      <c r="EC56" s="247">
        <v>3493884.3472742694</v>
      </c>
      <c r="ED56" s="247">
        <v>8.4348018971758574</v>
      </c>
      <c r="EE56" s="247">
        <v>3566532.8308353759</v>
      </c>
      <c r="EF56" s="247">
        <v>8.48</v>
      </c>
      <c r="EG56" s="247">
        <v>3611246.2950363625</v>
      </c>
      <c r="EH56" s="247">
        <v>8.57</v>
      </c>
      <c r="EI56" s="247">
        <v>3719880.0827114903</v>
      </c>
      <c r="EJ56" s="247">
        <v>8.69</v>
      </c>
      <c r="EK56" s="247">
        <v>3840421.8753271955</v>
      </c>
      <c r="EL56" s="247">
        <v>9.02</v>
      </c>
      <c r="EM56" s="247">
        <v>3882537.4837926673</v>
      </c>
      <c r="EN56" s="247">
        <v>9.2899999999999991</v>
      </c>
      <c r="EO56" s="247">
        <v>3937917.3147138269</v>
      </c>
      <c r="EP56" s="247">
        <v>9.4449890247623181</v>
      </c>
      <c r="EQ56" s="247">
        <v>4040583.7509690085</v>
      </c>
      <c r="ER56" s="247">
        <v>10.31</v>
      </c>
      <c r="ES56" s="247">
        <v>4074940.6696612639</v>
      </c>
      <c r="ET56" s="247">
        <v>10.6</v>
      </c>
      <c r="EU56" s="247">
        <v>4122580.460741119</v>
      </c>
      <c r="EV56" s="247">
        <v>10.78</v>
      </c>
      <c r="EW56" s="247">
        <v>4155806.2141395388</v>
      </c>
      <c r="EX56" s="247">
        <v>11.42</v>
      </c>
      <c r="EY56" s="247">
        <v>4152443.957233916</v>
      </c>
      <c r="EZ56" s="247">
        <v>11.54</v>
      </c>
      <c r="FA56" s="247">
        <v>4154417.3498247014</v>
      </c>
      <c r="FB56" s="247">
        <v>11.62</v>
      </c>
      <c r="FC56" s="247">
        <v>4141732.7115383828</v>
      </c>
      <c r="FD56" s="247">
        <v>11.94</v>
      </c>
      <c r="FE56" s="247">
        <v>4147573.3382327156</v>
      </c>
      <c r="FF56" s="247">
        <v>12.06</v>
      </c>
      <c r="FG56" s="247">
        <v>4162442.0540043763</v>
      </c>
      <c r="FH56" s="247">
        <v>12.19</v>
      </c>
      <c r="FI56" s="247">
        <v>4189642.7186093023</v>
      </c>
      <c r="FJ56" s="247">
        <v>12.65</v>
      </c>
      <c r="FK56" s="247">
        <v>4192994.9246962992</v>
      </c>
      <c r="FL56" s="247">
        <v>12.74</v>
      </c>
      <c r="FM56" s="247">
        <v>4194531.4945949139</v>
      </c>
      <c r="FN56" s="247">
        <v>12.79</v>
      </c>
      <c r="FO56" s="247">
        <v>4247526.467801718</v>
      </c>
      <c r="FP56" s="247">
        <v>13.033348190370932</v>
      </c>
      <c r="FQ56" s="247">
        <v>4258458.0727024414</v>
      </c>
    </row>
    <row r="57" spans="2:173" x14ac:dyDescent="0.5">
      <c r="AT57" s="108"/>
      <c r="AV57" s="108"/>
      <c r="AX57" s="108"/>
      <c r="AZ57" s="108"/>
      <c r="BB57" s="108"/>
      <c r="BD57" s="108"/>
      <c r="BF57" s="108"/>
    </row>
  </sheetData>
  <mergeCells count="251">
    <mergeCell ref="D3:E3"/>
    <mergeCell ref="F3:G3"/>
    <mergeCell ref="H3:I3"/>
    <mergeCell ref="J3:K3"/>
    <mergeCell ref="L3:M3"/>
    <mergeCell ref="N3:O3"/>
    <mergeCell ref="AB3:AC3"/>
    <mergeCell ref="AD3:AE3"/>
    <mergeCell ref="AF3:AG3"/>
    <mergeCell ref="AH3:AI3"/>
    <mergeCell ref="AJ3:AK3"/>
    <mergeCell ref="AL3:AM3"/>
    <mergeCell ref="P3:Q3"/>
    <mergeCell ref="R3:S3"/>
    <mergeCell ref="T3:U3"/>
    <mergeCell ref="V3:W3"/>
    <mergeCell ref="X3:Y3"/>
    <mergeCell ref="Z3:AA3"/>
    <mergeCell ref="AZ3:BA3"/>
    <mergeCell ref="BB3:BC3"/>
    <mergeCell ref="BD3:BE3"/>
    <mergeCell ref="BF3:BG3"/>
    <mergeCell ref="BH3:BI3"/>
    <mergeCell ref="BJ3:BK3"/>
    <mergeCell ref="AN3:AO3"/>
    <mergeCell ref="AP3:AQ3"/>
    <mergeCell ref="AR3:AS3"/>
    <mergeCell ref="AT3:AU3"/>
    <mergeCell ref="AV3:AW3"/>
    <mergeCell ref="AX3:AY3"/>
    <mergeCell ref="BX3:BY3"/>
    <mergeCell ref="BZ3:CA3"/>
    <mergeCell ref="CB3:CC3"/>
    <mergeCell ref="CD3:CE3"/>
    <mergeCell ref="CF3:CG3"/>
    <mergeCell ref="CH3:CI3"/>
    <mergeCell ref="BL3:BM3"/>
    <mergeCell ref="BN3:BO3"/>
    <mergeCell ref="BP3:BQ3"/>
    <mergeCell ref="BR3:BS3"/>
    <mergeCell ref="BT3:BU3"/>
    <mergeCell ref="BV3:BW3"/>
    <mergeCell ref="CV3:CW3"/>
    <mergeCell ref="CX3:CY3"/>
    <mergeCell ref="CZ3:DA3"/>
    <mergeCell ref="DB3:DC3"/>
    <mergeCell ref="DD3:DE3"/>
    <mergeCell ref="DF3:DG3"/>
    <mergeCell ref="CJ3:CK3"/>
    <mergeCell ref="CL3:CM3"/>
    <mergeCell ref="CN3:CO3"/>
    <mergeCell ref="CP3:CQ3"/>
    <mergeCell ref="CR3:CS3"/>
    <mergeCell ref="CT3:CU3"/>
    <mergeCell ref="DT3:DU3"/>
    <mergeCell ref="DV3:DW3"/>
    <mergeCell ref="DX3:DY3"/>
    <mergeCell ref="DZ3:EA3"/>
    <mergeCell ref="EB3:EC3"/>
    <mergeCell ref="ED3:EE3"/>
    <mergeCell ref="DH3:DI3"/>
    <mergeCell ref="DJ3:DK3"/>
    <mergeCell ref="DL3:DM3"/>
    <mergeCell ref="DN3:DO3"/>
    <mergeCell ref="DP3:DQ3"/>
    <mergeCell ref="DR3:DS3"/>
    <mergeCell ref="EV3:EW3"/>
    <mergeCell ref="EX3:EY3"/>
    <mergeCell ref="EZ3:FA3"/>
    <mergeCell ref="FB3:FC3"/>
    <mergeCell ref="EF3:EG3"/>
    <mergeCell ref="EH3:EI3"/>
    <mergeCell ref="EJ3:EK3"/>
    <mergeCell ref="EL3:EM3"/>
    <mergeCell ref="EN3:EO3"/>
    <mergeCell ref="EP3:EQ3"/>
    <mergeCell ref="V22:W22"/>
    <mergeCell ref="X22:Y22"/>
    <mergeCell ref="Z22:AA22"/>
    <mergeCell ref="AB22:AC22"/>
    <mergeCell ref="AD22:AE22"/>
    <mergeCell ref="AF22:AG22"/>
    <mergeCell ref="FP3:FQ3"/>
    <mergeCell ref="D22:E22"/>
    <mergeCell ref="F22:G22"/>
    <mergeCell ref="H22:I22"/>
    <mergeCell ref="J22:K22"/>
    <mergeCell ref="L22:M22"/>
    <mergeCell ref="N22:O22"/>
    <mergeCell ref="P22:Q22"/>
    <mergeCell ref="R22:S22"/>
    <mergeCell ref="T22:U22"/>
    <mergeCell ref="FD3:FE3"/>
    <mergeCell ref="FF3:FG3"/>
    <mergeCell ref="FH3:FI3"/>
    <mergeCell ref="FJ3:FK3"/>
    <mergeCell ref="FL3:FM3"/>
    <mergeCell ref="FN3:FO3"/>
    <mergeCell ref="ER3:ES3"/>
    <mergeCell ref="ET3:EU3"/>
    <mergeCell ref="AT22:AU22"/>
    <mergeCell ref="AV22:AW22"/>
    <mergeCell ref="AX22:AY22"/>
    <mergeCell ref="AZ22:BA22"/>
    <mergeCell ref="BB22:BC22"/>
    <mergeCell ref="BD22:BE22"/>
    <mergeCell ref="AH22:AI22"/>
    <mergeCell ref="AJ22:AK22"/>
    <mergeCell ref="AL22:AM22"/>
    <mergeCell ref="AN22:AO22"/>
    <mergeCell ref="AP22:AQ22"/>
    <mergeCell ref="AR22:AS22"/>
    <mergeCell ref="BR22:BS22"/>
    <mergeCell ref="BT22:BU22"/>
    <mergeCell ref="BV22:BW22"/>
    <mergeCell ref="BX22:BY22"/>
    <mergeCell ref="BZ22:CA22"/>
    <mergeCell ref="CB22:CC22"/>
    <mergeCell ref="BF22:BG22"/>
    <mergeCell ref="BH22:BI22"/>
    <mergeCell ref="BJ22:BK22"/>
    <mergeCell ref="BL22:BM22"/>
    <mergeCell ref="BN22:BO22"/>
    <mergeCell ref="BP22:BQ22"/>
    <mergeCell ref="CP22:CQ22"/>
    <mergeCell ref="CR22:CS22"/>
    <mergeCell ref="CT22:CU22"/>
    <mergeCell ref="CV22:CW22"/>
    <mergeCell ref="CX22:CY22"/>
    <mergeCell ref="CZ22:DA22"/>
    <mergeCell ref="CD22:CE22"/>
    <mergeCell ref="CF22:CG22"/>
    <mergeCell ref="CH22:CI22"/>
    <mergeCell ref="CJ22:CK22"/>
    <mergeCell ref="CL22:CM22"/>
    <mergeCell ref="CN22:CO22"/>
    <mergeCell ref="DN22:DO22"/>
    <mergeCell ref="DP22:DQ22"/>
    <mergeCell ref="DR22:DS22"/>
    <mergeCell ref="DT22:DU22"/>
    <mergeCell ref="DV22:DW22"/>
    <mergeCell ref="DX22:DY22"/>
    <mergeCell ref="DB22:DC22"/>
    <mergeCell ref="DD22:DE22"/>
    <mergeCell ref="DF22:DG22"/>
    <mergeCell ref="DH22:DI22"/>
    <mergeCell ref="DJ22:DK22"/>
    <mergeCell ref="DL22:DM22"/>
    <mergeCell ref="EP22:EQ22"/>
    <mergeCell ref="ER22:ES22"/>
    <mergeCell ref="ET22:EU22"/>
    <mergeCell ref="EV22:EW22"/>
    <mergeCell ref="DZ22:EA22"/>
    <mergeCell ref="EB22:EC22"/>
    <mergeCell ref="ED22:EE22"/>
    <mergeCell ref="EF22:EG22"/>
    <mergeCell ref="EH22:EI22"/>
    <mergeCell ref="EJ22:EK22"/>
    <mergeCell ref="T42:U42"/>
    <mergeCell ref="V42:W42"/>
    <mergeCell ref="X42:Y42"/>
    <mergeCell ref="Z42:AA42"/>
    <mergeCell ref="AB42:AC42"/>
    <mergeCell ref="AD42:AE42"/>
    <mergeCell ref="FL22:FM22"/>
    <mergeCell ref="FP22:FQ22"/>
    <mergeCell ref="D42:E42"/>
    <mergeCell ref="F42:G42"/>
    <mergeCell ref="H42:I42"/>
    <mergeCell ref="J42:K42"/>
    <mergeCell ref="L42:M42"/>
    <mergeCell ref="N42:O42"/>
    <mergeCell ref="P42:Q42"/>
    <mergeCell ref="R42:S42"/>
    <mergeCell ref="EX22:EY22"/>
    <mergeCell ref="EZ22:FA22"/>
    <mergeCell ref="FB22:FC22"/>
    <mergeCell ref="FD22:FE22"/>
    <mergeCell ref="FF22:FG22"/>
    <mergeCell ref="FH22:FI22"/>
    <mergeCell ref="EL22:EM22"/>
    <mergeCell ref="EN22:EO22"/>
    <mergeCell ref="AR42:AS42"/>
    <mergeCell ref="AT42:AU42"/>
    <mergeCell ref="AV42:AW42"/>
    <mergeCell ref="AX42:AY42"/>
    <mergeCell ref="AZ42:BA42"/>
    <mergeCell ref="BB42:BC42"/>
    <mergeCell ref="AF42:AG42"/>
    <mergeCell ref="AH42:AI42"/>
    <mergeCell ref="AJ42:AK42"/>
    <mergeCell ref="AL42:AM42"/>
    <mergeCell ref="AN42:AO42"/>
    <mergeCell ref="AP42:AQ42"/>
    <mergeCell ref="BP42:BQ42"/>
    <mergeCell ref="BR42:BS42"/>
    <mergeCell ref="BT42:BU42"/>
    <mergeCell ref="BV42:BW42"/>
    <mergeCell ref="BX42:BY42"/>
    <mergeCell ref="BZ42:CA42"/>
    <mergeCell ref="BD42:BE42"/>
    <mergeCell ref="BF42:BG42"/>
    <mergeCell ref="BH42:BI42"/>
    <mergeCell ref="BJ42:BK42"/>
    <mergeCell ref="BL42:BM42"/>
    <mergeCell ref="BN42:BO42"/>
    <mergeCell ref="CN42:CO42"/>
    <mergeCell ref="CP42:CQ42"/>
    <mergeCell ref="CR42:CS42"/>
    <mergeCell ref="CT42:CU42"/>
    <mergeCell ref="CV42:CW42"/>
    <mergeCell ref="CX42:CY42"/>
    <mergeCell ref="CB42:CC42"/>
    <mergeCell ref="CD42:CE42"/>
    <mergeCell ref="CF42:CG42"/>
    <mergeCell ref="CH42:CI42"/>
    <mergeCell ref="CJ42:CK42"/>
    <mergeCell ref="CL42:CM42"/>
    <mergeCell ref="DL42:DM42"/>
    <mergeCell ref="DN42:DO42"/>
    <mergeCell ref="DP42:DQ42"/>
    <mergeCell ref="DR42:DS42"/>
    <mergeCell ref="DT42:DU42"/>
    <mergeCell ref="DV42:DW42"/>
    <mergeCell ref="CZ42:DA42"/>
    <mergeCell ref="DB42:DC42"/>
    <mergeCell ref="DD42:DE42"/>
    <mergeCell ref="DF42:DG42"/>
    <mergeCell ref="DH42:DI42"/>
    <mergeCell ref="DJ42:DK42"/>
    <mergeCell ref="EJ42:EK42"/>
    <mergeCell ref="EL42:EM42"/>
    <mergeCell ref="EN42:EO42"/>
    <mergeCell ref="EP42:EQ42"/>
    <mergeCell ref="ER42:ES42"/>
    <mergeCell ref="ET42:EU42"/>
    <mergeCell ref="DX42:DY42"/>
    <mergeCell ref="DZ42:EA42"/>
    <mergeCell ref="EB42:EC42"/>
    <mergeCell ref="ED42:EE42"/>
    <mergeCell ref="EF42:EG42"/>
    <mergeCell ref="EH42:EI42"/>
    <mergeCell ref="FH42:FI42"/>
    <mergeCell ref="FL42:FM42"/>
    <mergeCell ref="FP42:FQ42"/>
    <mergeCell ref="EV42:EW42"/>
    <mergeCell ref="EX42:EY42"/>
    <mergeCell ref="EZ42:FA42"/>
    <mergeCell ref="FB42:FC42"/>
    <mergeCell ref="FD42:FE42"/>
    <mergeCell ref="FF42:FG42"/>
  </mergeCells>
  <conditionalFormatting sqref="C51:C52">
    <cfRule type="containsText" dxfId="5" priority="6" operator="containsText" text="true">
      <formula>NOT(ISERROR(SEARCH("true",C51)))</formula>
    </cfRule>
  </conditionalFormatting>
  <conditionalFormatting sqref="C53">
    <cfRule type="containsText" dxfId="4" priority="5" operator="containsText" text="false">
      <formula>NOT(ISERROR(SEARCH("false",C53)))</formula>
    </cfRule>
  </conditionalFormatting>
  <conditionalFormatting sqref="C50">
    <cfRule type="containsText" dxfId="3" priority="4" operator="containsText" text="true">
      <formula>NOT(ISERROR(SEARCH("true",C50)))</formula>
    </cfRule>
  </conditionalFormatting>
  <conditionalFormatting sqref="C54:C55">
    <cfRule type="containsText" dxfId="2" priority="3" operator="containsText" text="true">
      <formula>NOT(ISERROR(SEARCH("true",C54)))</formula>
    </cfRule>
  </conditionalFormatting>
  <conditionalFormatting sqref="B56">
    <cfRule type="containsText" dxfId="1" priority="2" operator="containsText" text="false">
      <formula>NOT(ISERROR(SEARCH("false",B56)))</formula>
    </cfRule>
  </conditionalFormatting>
  <conditionalFormatting sqref="C53">
    <cfRule type="containsText" dxfId="0" priority="1" operator="containsText" text="true">
      <formula>NOT(ISERROR(SEARCH("true",C53)))</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5FC35699-57B9-41F6-94B2-01A2AEE013E6}">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2786-CC4E-4CF3-906D-AFE1D1EAFB91}">
  <sheetPr codeName="Sheet46"/>
  <dimension ref="A1:AC92"/>
  <sheetViews>
    <sheetView zoomScale="82" zoomScaleNormal="82" workbookViewId="0">
      <selection activeCell="P2" sqref="P2"/>
    </sheetView>
  </sheetViews>
  <sheetFormatPr defaultColWidth="9.1328125" defaultRowHeight="15.75" x14ac:dyDescent="0.5"/>
  <cols>
    <col min="1" max="1" width="10.3984375" style="29" bestFit="1" customWidth="1"/>
    <col min="2" max="2" width="5.86328125" style="31" bestFit="1" customWidth="1"/>
    <col min="3" max="3" width="47.86328125" style="46" bestFit="1" customWidth="1"/>
    <col min="4" max="4" width="13.59765625" style="46" bestFit="1" customWidth="1"/>
    <col min="5" max="5" width="5.86328125" style="31" bestFit="1" customWidth="1"/>
    <col min="6" max="6" width="54.1328125" style="46" bestFit="1" customWidth="1"/>
    <col min="7" max="7" width="18.265625" style="46" customWidth="1"/>
    <col min="8" max="8" width="7.86328125" style="29" customWidth="1"/>
    <col min="9" max="16" width="9.1328125" style="29"/>
    <col min="17" max="17" width="8.73046875" style="29" customWidth="1"/>
    <col min="18" max="18" width="8.59765625" style="29" customWidth="1"/>
    <col min="19" max="19" width="8" style="29" customWidth="1"/>
    <col min="20" max="20" width="9.1328125" style="29"/>
    <col min="21" max="21" width="7.59765625" style="29" customWidth="1"/>
    <col min="22" max="22" width="8.1328125" style="29" customWidth="1"/>
    <col min="23" max="23" width="7.3984375" style="29" customWidth="1"/>
    <col min="24" max="24" width="8.1328125" style="29" customWidth="1"/>
    <col min="25" max="25" width="9.1328125" style="29"/>
    <col min="26" max="26" width="8.265625" style="29" customWidth="1"/>
    <col min="27" max="16384" width="9.1328125" style="29"/>
  </cols>
  <sheetData>
    <row r="1" spans="1:7" x14ac:dyDescent="0.5">
      <c r="B1" s="396" t="s">
        <v>653</v>
      </c>
      <c r="C1" s="396"/>
      <c r="D1" s="396"/>
      <c r="E1" s="396"/>
      <c r="F1" s="396"/>
      <c r="G1" s="396"/>
    </row>
    <row r="2" spans="1:7" x14ac:dyDescent="0.5">
      <c r="B2" s="396" t="s">
        <v>841</v>
      </c>
      <c r="C2" s="396"/>
      <c r="D2" s="396"/>
      <c r="E2" s="396"/>
      <c r="F2" s="396"/>
      <c r="G2" s="396"/>
    </row>
    <row r="3" spans="1:7" x14ac:dyDescent="0.5">
      <c r="B3" s="397"/>
      <c r="C3" s="397"/>
      <c r="D3" s="397"/>
      <c r="E3" s="397"/>
      <c r="F3" s="397"/>
      <c r="G3" s="397"/>
    </row>
    <row r="4" spans="1:7" x14ac:dyDescent="0.5">
      <c r="B4" s="84" t="s">
        <v>654</v>
      </c>
      <c r="C4" s="265" t="s">
        <v>655</v>
      </c>
      <c r="D4" s="265" t="s">
        <v>656</v>
      </c>
      <c r="E4" s="84" t="s">
        <v>654</v>
      </c>
      <c r="F4" s="265" t="s">
        <v>655</v>
      </c>
      <c r="G4" s="265" t="s">
        <v>656</v>
      </c>
    </row>
    <row r="5" spans="1:7" x14ac:dyDescent="0.5">
      <c r="B5" s="398" t="s">
        <v>657</v>
      </c>
      <c r="C5" s="398"/>
      <c r="D5" s="398"/>
      <c r="E5" s="398"/>
      <c r="F5" s="398"/>
      <c r="G5" s="398"/>
    </row>
    <row r="6" spans="1:7" x14ac:dyDescent="0.5">
      <c r="B6" s="19">
        <v>1</v>
      </c>
      <c r="C6" s="266" t="s">
        <v>943</v>
      </c>
      <c r="D6" s="266" t="s">
        <v>877</v>
      </c>
      <c r="E6" s="19">
        <v>2</v>
      </c>
      <c r="F6" s="266" t="s">
        <v>944</v>
      </c>
      <c r="G6" s="266" t="s">
        <v>878</v>
      </c>
    </row>
    <row r="7" spans="1:7" s="31" customFormat="1" x14ac:dyDescent="0.5">
      <c r="A7" s="29"/>
      <c r="B7" s="19">
        <v>3</v>
      </c>
      <c r="C7" s="266" t="s">
        <v>945</v>
      </c>
      <c r="D7" s="266" t="s">
        <v>879</v>
      </c>
      <c r="E7" s="19">
        <v>4</v>
      </c>
      <c r="F7" s="266" t="s">
        <v>946</v>
      </c>
      <c r="G7" s="266" t="s">
        <v>880</v>
      </c>
    </row>
    <row r="8" spans="1:7" x14ac:dyDescent="0.5">
      <c r="B8" s="19">
        <v>5</v>
      </c>
      <c r="C8" s="266" t="s">
        <v>947</v>
      </c>
      <c r="D8" s="266" t="s">
        <v>881</v>
      </c>
      <c r="E8" s="19">
        <v>6</v>
      </c>
      <c r="F8" s="266" t="s">
        <v>948</v>
      </c>
      <c r="G8" s="266" t="s">
        <v>882</v>
      </c>
    </row>
    <row r="9" spans="1:7" x14ac:dyDescent="0.5">
      <c r="B9" s="19">
        <v>7</v>
      </c>
      <c r="C9" s="266" t="s">
        <v>949</v>
      </c>
      <c r="D9" s="266" t="s">
        <v>883</v>
      </c>
      <c r="E9" s="19">
        <v>8</v>
      </c>
      <c r="F9" s="266" t="s">
        <v>950</v>
      </c>
      <c r="G9" s="266" t="s">
        <v>884</v>
      </c>
    </row>
    <row r="10" spans="1:7" x14ac:dyDescent="0.5">
      <c r="B10" s="19">
        <v>9</v>
      </c>
      <c r="C10" s="266" t="s">
        <v>951</v>
      </c>
      <c r="D10" s="266" t="s">
        <v>885</v>
      </c>
      <c r="E10" s="19">
        <v>10</v>
      </c>
      <c r="F10" s="266" t="s">
        <v>952</v>
      </c>
      <c r="G10" s="266" t="s">
        <v>886</v>
      </c>
    </row>
    <row r="11" spans="1:7" x14ac:dyDescent="0.5">
      <c r="B11" s="19">
        <v>11</v>
      </c>
      <c r="C11" s="266" t="s">
        <v>953</v>
      </c>
      <c r="D11" s="266" t="s">
        <v>887</v>
      </c>
      <c r="E11" s="19">
        <v>12</v>
      </c>
      <c r="F11" s="266" t="s">
        <v>954</v>
      </c>
      <c r="G11" s="266" t="s">
        <v>888</v>
      </c>
    </row>
    <row r="12" spans="1:7" x14ac:dyDescent="0.5">
      <c r="B12" s="19">
        <v>13</v>
      </c>
      <c r="C12" s="266" t="s">
        <v>955</v>
      </c>
      <c r="D12" s="266" t="s">
        <v>889</v>
      </c>
      <c r="E12" s="19">
        <v>14</v>
      </c>
      <c r="F12" s="266" t="s">
        <v>956</v>
      </c>
      <c r="G12" s="266" t="s">
        <v>890</v>
      </c>
    </row>
    <row r="13" spans="1:7" x14ac:dyDescent="0.5">
      <c r="B13" s="19">
        <v>15</v>
      </c>
      <c r="C13" s="266" t="s">
        <v>957</v>
      </c>
      <c r="D13" s="266" t="s">
        <v>891</v>
      </c>
      <c r="E13" s="19">
        <v>16</v>
      </c>
      <c r="F13" s="266" t="s">
        <v>958</v>
      </c>
      <c r="G13" s="266" t="s">
        <v>892</v>
      </c>
    </row>
    <row r="14" spans="1:7" x14ac:dyDescent="0.5">
      <c r="B14" s="19">
        <v>17</v>
      </c>
      <c r="C14" s="266" t="s">
        <v>959</v>
      </c>
      <c r="D14" s="266" t="s">
        <v>893</v>
      </c>
      <c r="E14" s="19">
        <v>18</v>
      </c>
      <c r="F14" s="266" t="s">
        <v>960</v>
      </c>
      <c r="G14" s="266" t="s">
        <v>894</v>
      </c>
    </row>
    <row r="15" spans="1:7" x14ac:dyDescent="0.5">
      <c r="B15" s="19">
        <v>19</v>
      </c>
      <c r="C15" s="266" t="s">
        <v>961</v>
      </c>
      <c r="D15" s="266" t="s">
        <v>895</v>
      </c>
      <c r="E15" s="19">
        <v>20</v>
      </c>
      <c r="F15" s="266" t="s">
        <v>962</v>
      </c>
      <c r="G15" s="266" t="s">
        <v>896</v>
      </c>
    </row>
    <row r="16" spans="1:7" x14ac:dyDescent="0.5">
      <c r="B16" s="19">
        <v>21</v>
      </c>
      <c r="C16" s="266" t="s">
        <v>963</v>
      </c>
      <c r="D16" s="266" t="s">
        <v>897</v>
      </c>
      <c r="E16" s="19">
        <v>22</v>
      </c>
      <c r="F16" s="266" t="s">
        <v>964</v>
      </c>
      <c r="G16" s="266" t="s">
        <v>898</v>
      </c>
    </row>
    <row r="17" spans="2:7" ht="24.75" customHeight="1" x14ac:dyDescent="0.5">
      <c r="B17" s="399" t="s">
        <v>658</v>
      </c>
      <c r="C17" s="400"/>
      <c r="D17" s="400"/>
      <c r="E17" s="400"/>
      <c r="F17" s="400"/>
      <c r="G17" s="401"/>
    </row>
    <row r="18" spans="2:7" x14ac:dyDescent="0.5">
      <c r="B18" s="19">
        <v>1</v>
      </c>
      <c r="C18" s="266" t="s">
        <v>965</v>
      </c>
      <c r="D18" s="266" t="s">
        <v>899</v>
      </c>
      <c r="E18" s="19">
        <v>2</v>
      </c>
      <c r="F18" s="266" t="s">
        <v>966</v>
      </c>
      <c r="G18" s="266" t="s">
        <v>900</v>
      </c>
    </row>
    <row r="19" spans="2:7" x14ac:dyDescent="0.5">
      <c r="B19" s="19">
        <v>3</v>
      </c>
      <c r="C19" s="266" t="s">
        <v>967</v>
      </c>
      <c r="D19" s="266" t="s">
        <v>901</v>
      </c>
      <c r="E19" s="19">
        <v>4</v>
      </c>
      <c r="F19" s="266" t="s">
        <v>968</v>
      </c>
      <c r="G19" s="266" t="s">
        <v>902</v>
      </c>
    </row>
    <row r="20" spans="2:7" x14ac:dyDescent="0.5">
      <c r="B20" s="19">
        <v>5</v>
      </c>
      <c r="C20" s="266" t="s">
        <v>969</v>
      </c>
      <c r="D20" s="266" t="s">
        <v>903</v>
      </c>
      <c r="E20" s="19">
        <v>6</v>
      </c>
      <c r="F20" s="266" t="s">
        <v>970</v>
      </c>
      <c r="G20" s="266" t="s">
        <v>904</v>
      </c>
    </row>
    <row r="21" spans="2:7" x14ac:dyDescent="0.5">
      <c r="B21" s="19">
        <v>7</v>
      </c>
      <c r="C21" s="266" t="s">
        <v>971</v>
      </c>
      <c r="D21" s="266" t="s">
        <v>905</v>
      </c>
      <c r="E21" s="19">
        <v>8</v>
      </c>
      <c r="F21" s="266" t="s">
        <v>972</v>
      </c>
      <c r="G21" s="266" t="s">
        <v>906</v>
      </c>
    </row>
    <row r="22" spans="2:7" x14ac:dyDescent="0.5">
      <c r="B22" s="19">
        <v>9</v>
      </c>
      <c r="C22" s="266" t="s">
        <v>973</v>
      </c>
      <c r="D22" s="266" t="s">
        <v>907</v>
      </c>
      <c r="E22" s="19">
        <v>10</v>
      </c>
      <c r="F22" s="266" t="s">
        <v>974</v>
      </c>
      <c r="G22" s="266" t="s">
        <v>908</v>
      </c>
    </row>
    <row r="23" spans="2:7" x14ac:dyDescent="0.5">
      <c r="B23" s="19">
        <v>11</v>
      </c>
      <c r="C23" s="266" t="s">
        <v>975</v>
      </c>
      <c r="D23" s="266" t="s">
        <v>909</v>
      </c>
      <c r="E23" s="19">
        <v>12</v>
      </c>
      <c r="F23" s="266" t="s">
        <v>976</v>
      </c>
      <c r="G23" s="266" t="s">
        <v>910</v>
      </c>
    </row>
    <row r="24" spans="2:7" x14ac:dyDescent="0.5">
      <c r="B24" s="19">
        <v>13</v>
      </c>
      <c r="C24" s="266" t="s">
        <v>977</v>
      </c>
      <c r="D24" s="266" t="s">
        <v>911</v>
      </c>
      <c r="E24" s="19">
        <v>14</v>
      </c>
      <c r="F24" s="266" t="s">
        <v>978</v>
      </c>
      <c r="G24" s="266" t="s">
        <v>912</v>
      </c>
    </row>
    <row r="25" spans="2:7" x14ac:dyDescent="0.5">
      <c r="B25" s="19">
        <v>15</v>
      </c>
      <c r="C25" s="266" t="s">
        <v>979</v>
      </c>
      <c r="D25" s="266" t="s">
        <v>913</v>
      </c>
      <c r="E25" s="19">
        <v>16</v>
      </c>
      <c r="F25" s="266" t="s">
        <v>980</v>
      </c>
      <c r="G25" s="266" t="s">
        <v>914</v>
      </c>
    </row>
    <row r="26" spans="2:7" x14ac:dyDescent="0.5">
      <c r="B26" s="19">
        <v>17</v>
      </c>
      <c r="C26" s="266" t="s">
        <v>981</v>
      </c>
      <c r="D26" s="266" t="s">
        <v>915</v>
      </c>
      <c r="E26" s="19"/>
      <c r="F26" s="266"/>
      <c r="G26" s="266"/>
    </row>
    <row r="27" spans="2:7" hidden="1" x14ac:dyDescent="0.5">
      <c r="B27" s="19">
        <v>0</v>
      </c>
      <c r="C27" s="266">
        <v>0</v>
      </c>
      <c r="D27" s="266">
        <v>0</v>
      </c>
      <c r="E27" s="19" t="s">
        <v>107</v>
      </c>
      <c r="F27" s="266" t="s">
        <v>107</v>
      </c>
      <c r="G27" s="19" t="s">
        <v>107</v>
      </c>
    </row>
    <row r="28" spans="2:7" hidden="1" x14ac:dyDescent="0.5">
      <c r="B28" s="19">
        <v>0</v>
      </c>
      <c r="C28" s="267"/>
      <c r="D28" s="267"/>
      <c r="E28" s="268"/>
      <c r="F28" s="267"/>
      <c r="G28" s="269"/>
    </row>
    <row r="29" spans="2:7" ht="16.149999999999999" hidden="1" thickBot="1" x14ac:dyDescent="0.55000000000000004">
      <c r="B29" s="19">
        <v>0</v>
      </c>
      <c r="C29" s="270"/>
      <c r="D29" s="270"/>
      <c r="E29" s="271"/>
      <c r="F29" s="270"/>
      <c r="G29" s="272"/>
    </row>
    <row r="30" spans="2:7" ht="16.149999999999999" hidden="1" thickBot="1" x14ac:dyDescent="0.55000000000000004">
      <c r="B30" s="19">
        <v>0</v>
      </c>
      <c r="C30" s="273"/>
      <c r="D30" s="273"/>
      <c r="E30" s="274"/>
      <c r="F30" s="273"/>
      <c r="G30" s="275"/>
    </row>
    <row r="31" spans="2:7" ht="16.149999999999999" hidden="1" thickBot="1" x14ac:dyDescent="0.55000000000000004">
      <c r="B31" s="19">
        <v>0</v>
      </c>
      <c r="C31" s="273"/>
      <c r="D31" s="273"/>
      <c r="E31" s="274"/>
      <c r="F31" s="273"/>
      <c r="G31" s="275"/>
    </row>
    <row r="32" spans="2:7" ht="16.149999999999999" hidden="1" thickBot="1" x14ac:dyDescent="0.55000000000000004">
      <c r="B32" s="19">
        <v>0</v>
      </c>
      <c r="C32" s="273"/>
      <c r="D32" s="273"/>
      <c r="E32" s="274"/>
      <c r="F32" s="273"/>
      <c r="G32" s="275"/>
    </row>
    <row r="33" spans="2:29" hidden="1" x14ac:dyDescent="0.5">
      <c r="B33" s="276">
        <v>0</v>
      </c>
      <c r="C33" s="277"/>
      <c r="D33" s="277"/>
      <c r="E33" s="278"/>
      <c r="F33" s="277"/>
      <c r="G33" s="279"/>
    </row>
    <row r="34" spans="2:29" ht="24.75" customHeight="1" x14ac:dyDescent="0.5">
      <c r="B34" s="402" t="s">
        <v>659</v>
      </c>
      <c r="C34" s="402"/>
      <c r="D34" s="402"/>
      <c r="E34" s="402"/>
      <c r="F34" s="402"/>
      <c r="G34" s="402"/>
    </row>
    <row r="35" spans="2:29" x14ac:dyDescent="0.5">
      <c r="B35" s="268">
        <v>1</v>
      </c>
      <c r="C35" s="267" t="s">
        <v>982</v>
      </c>
      <c r="D35" s="267" t="s">
        <v>916</v>
      </c>
      <c r="E35" s="268">
        <v>2</v>
      </c>
      <c r="F35" s="267" t="s">
        <v>983</v>
      </c>
      <c r="G35" s="267" t="s">
        <v>917</v>
      </c>
    </row>
    <row r="36" spans="2:29" x14ac:dyDescent="0.5">
      <c r="B36" s="19">
        <v>3</v>
      </c>
      <c r="C36" s="266" t="s">
        <v>984</v>
      </c>
      <c r="D36" s="266" t="s">
        <v>918</v>
      </c>
      <c r="E36" s="19">
        <v>4</v>
      </c>
      <c r="F36" s="266" t="s">
        <v>985</v>
      </c>
      <c r="G36" s="266" t="s">
        <v>919</v>
      </c>
    </row>
    <row r="37" spans="2:29" x14ac:dyDescent="0.5">
      <c r="B37" s="19">
        <v>5</v>
      </c>
      <c r="C37" s="266" t="s">
        <v>986</v>
      </c>
      <c r="D37" s="266" t="s">
        <v>920</v>
      </c>
      <c r="E37" s="19">
        <v>6</v>
      </c>
      <c r="F37" s="266" t="s">
        <v>987</v>
      </c>
      <c r="G37" s="266" t="s">
        <v>921</v>
      </c>
    </row>
    <row r="38" spans="2:29" x14ac:dyDescent="0.5">
      <c r="B38" s="19">
        <v>7</v>
      </c>
      <c r="C38" s="266" t="s">
        <v>988</v>
      </c>
      <c r="D38" s="266" t="s">
        <v>922</v>
      </c>
      <c r="E38" s="19">
        <v>8</v>
      </c>
      <c r="F38" s="266" t="s">
        <v>989</v>
      </c>
      <c r="G38" s="266" t="s">
        <v>923</v>
      </c>
    </row>
    <row r="39" spans="2:29" x14ac:dyDescent="0.5">
      <c r="B39" s="19">
        <v>9</v>
      </c>
      <c r="C39" s="266" t="s">
        <v>990</v>
      </c>
      <c r="D39" s="266" t="s">
        <v>924</v>
      </c>
      <c r="E39" s="19">
        <v>10</v>
      </c>
      <c r="F39" s="266" t="s">
        <v>991</v>
      </c>
      <c r="G39" s="266" t="s">
        <v>992</v>
      </c>
    </row>
    <row r="40" spans="2:29" x14ac:dyDescent="0.5">
      <c r="B40" s="19">
        <v>11</v>
      </c>
      <c r="C40" s="266" t="s">
        <v>993</v>
      </c>
      <c r="D40" s="266" t="s">
        <v>926</v>
      </c>
      <c r="E40" s="19">
        <v>12</v>
      </c>
      <c r="F40" s="266" t="s">
        <v>994</v>
      </c>
      <c r="G40" s="266" t="s">
        <v>927</v>
      </c>
    </row>
    <row r="41" spans="2:29" x14ac:dyDescent="0.5">
      <c r="B41" s="19">
        <v>13</v>
      </c>
      <c r="C41" s="266" t="s">
        <v>995</v>
      </c>
      <c r="D41" s="266" t="s">
        <v>928</v>
      </c>
      <c r="E41" s="19">
        <v>14</v>
      </c>
      <c r="F41" s="266" t="s">
        <v>996</v>
      </c>
      <c r="G41" s="266" t="s">
        <v>929</v>
      </c>
    </row>
    <row r="42" spans="2:29" x14ac:dyDescent="0.5">
      <c r="B42" s="19">
        <v>15</v>
      </c>
      <c r="C42" s="266" t="s">
        <v>997</v>
      </c>
      <c r="D42" s="266" t="s">
        <v>930</v>
      </c>
      <c r="E42" s="19">
        <v>16</v>
      </c>
      <c r="F42" s="266" t="s">
        <v>998</v>
      </c>
      <c r="G42" s="266" t="s">
        <v>931</v>
      </c>
    </row>
    <row r="43" spans="2:29" x14ac:dyDescent="0.5">
      <c r="B43" s="19">
        <v>17</v>
      </c>
      <c r="C43" s="266" t="s">
        <v>999</v>
      </c>
      <c r="D43" s="266" t="s">
        <v>932</v>
      </c>
      <c r="E43" s="19"/>
      <c r="F43" s="266"/>
      <c r="G43" s="266"/>
    </row>
    <row r="44" spans="2:29" hidden="1" x14ac:dyDescent="0.5">
      <c r="B44" s="19"/>
      <c r="C44" s="266"/>
      <c r="D44" s="266"/>
      <c r="E44" s="19"/>
      <c r="F44" s="266"/>
      <c r="G44" s="266"/>
    </row>
    <row r="45" spans="2:29" x14ac:dyDescent="0.5">
      <c r="B45" s="280"/>
      <c r="C45" s="281"/>
      <c r="D45" s="281"/>
      <c r="E45" s="280"/>
      <c r="F45" s="281"/>
      <c r="G45" s="281"/>
    </row>
    <row r="46" spans="2:29" ht="25.5" customHeight="1" x14ac:dyDescent="0.5">
      <c r="B46" s="393" t="s">
        <v>660</v>
      </c>
      <c r="C46" s="393"/>
      <c r="D46" s="393"/>
      <c r="E46" s="393"/>
      <c r="F46" s="393"/>
      <c r="G46" s="393"/>
    </row>
    <row r="47" spans="2:29" x14ac:dyDescent="0.5">
      <c r="B47" s="19">
        <v>1</v>
      </c>
      <c r="C47" s="266" t="s">
        <v>1000</v>
      </c>
      <c r="D47" s="266" t="s">
        <v>1001</v>
      </c>
      <c r="E47" s="19">
        <v>2</v>
      </c>
      <c r="F47" s="266" t="s">
        <v>1002</v>
      </c>
      <c r="G47" s="266" t="s">
        <v>1003</v>
      </c>
      <c r="AC47" s="29">
        <v>0</v>
      </c>
    </row>
    <row r="48" spans="2:29" x14ac:dyDescent="0.5">
      <c r="B48" s="19">
        <v>3</v>
      </c>
      <c r="C48" s="266" t="s">
        <v>1004</v>
      </c>
      <c r="D48" s="266" t="s">
        <v>1005</v>
      </c>
      <c r="E48" s="19">
        <v>4</v>
      </c>
      <c r="F48" s="266" t="s">
        <v>1006</v>
      </c>
      <c r="G48" s="266" t="s">
        <v>1007</v>
      </c>
    </row>
    <row r="49" spans="2:29" x14ac:dyDescent="0.5">
      <c r="B49" s="19">
        <v>5</v>
      </c>
      <c r="C49" s="266" t="s">
        <v>1008</v>
      </c>
      <c r="D49" s="266" t="s">
        <v>1009</v>
      </c>
      <c r="E49" s="19">
        <v>6</v>
      </c>
      <c r="F49" s="266" t="s">
        <v>1010</v>
      </c>
      <c r="G49" s="266" t="s">
        <v>1011</v>
      </c>
    </row>
    <row r="50" spans="2:29" x14ac:dyDescent="0.5">
      <c r="B50" s="19">
        <v>7</v>
      </c>
      <c r="C50" s="266" t="s">
        <v>1012</v>
      </c>
      <c r="D50" s="266" t="s">
        <v>1013</v>
      </c>
      <c r="E50" s="19">
        <v>8</v>
      </c>
      <c r="F50" s="266" t="s">
        <v>1014</v>
      </c>
      <c r="G50" s="266" t="s">
        <v>1015</v>
      </c>
    </row>
    <row r="51" spans="2:29" x14ac:dyDescent="0.5">
      <c r="B51" s="19">
        <v>9</v>
      </c>
      <c r="C51" s="266" t="s">
        <v>1016</v>
      </c>
      <c r="D51" s="266" t="s">
        <v>1017</v>
      </c>
      <c r="E51" s="19">
        <v>10</v>
      </c>
      <c r="F51" s="266" t="s">
        <v>1018</v>
      </c>
      <c r="G51" s="266" t="s">
        <v>1019</v>
      </c>
    </row>
    <row r="52" spans="2:29" x14ac:dyDescent="0.5">
      <c r="B52" s="19">
        <v>11</v>
      </c>
      <c r="C52" s="266" t="s">
        <v>1020</v>
      </c>
      <c r="D52" s="266" t="s">
        <v>1021</v>
      </c>
      <c r="E52" s="19">
        <v>12</v>
      </c>
      <c r="F52" s="266" t="s">
        <v>1022</v>
      </c>
      <c r="G52" s="266" t="s">
        <v>1023</v>
      </c>
      <c r="AC52" s="29">
        <v>0</v>
      </c>
    </row>
    <row r="53" spans="2:29" x14ac:dyDescent="0.5">
      <c r="B53" s="19">
        <v>13</v>
      </c>
      <c r="C53" s="266" t="s">
        <v>1024</v>
      </c>
      <c r="D53" s="266" t="s">
        <v>1025</v>
      </c>
      <c r="E53" s="19">
        <v>14</v>
      </c>
      <c r="F53" s="266" t="s">
        <v>1026</v>
      </c>
      <c r="G53" s="266" t="s">
        <v>1027</v>
      </c>
      <c r="AC53" s="29">
        <v>0</v>
      </c>
    </row>
    <row r="54" spans="2:29" x14ac:dyDescent="0.5">
      <c r="B54" s="19">
        <v>15</v>
      </c>
      <c r="C54" s="266" t="s">
        <v>1028</v>
      </c>
      <c r="D54" s="266" t="s">
        <v>1029</v>
      </c>
      <c r="E54" s="19">
        <v>16</v>
      </c>
      <c r="F54" s="266" t="s">
        <v>1030</v>
      </c>
      <c r="G54" s="266" t="s">
        <v>1031</v>
      </c>
    </row>
    <row r="55" spans="2:29" x14ac:dyDescent="0.5">
      <c r="B55" s="19">
        <v>17</v>
      </c>
      <c r="C55" s="266" t="s">
        <v>1032</v>
      </c>
      <c r="D55" s="266" t="s">
        <v>1033</v>
      </c>
      <c r="E55" s="19">
        <v>18</v>
      </c>
      <c r="F55" s="266" t="s">
        <v>1034</v>
      </c>
      <c r="G55" s="266" t="s">
        <v>1035</v>
      </c>
    </row>
    <row r="56" spans="2:29" x14ac:dyDescent="0.5">
      <c r="B56" s="19">
        <v>19</v>
      </c>
      <c r="C56" s="266" t="s">
        <v>1036</v>
      </c>
      <c r="D56" s="266" t="s">
        <v>1037</v>
      </c>
      <c r="E56" s="19">
        <v>20</v>
      </c>
      <c r="F56" s="266" t="s">
        <v>1038</v>
      </c>
      <c r="G56" s="266" t="s">
        <v>1039</v>
      </c>
    </row>
    <row r="57" spans="2:29" x14ac:dyDescent="0.5">
      <c r="B57" s="19">
        <v>21</v>
      </c>
      <c r="C57" s="266" t="s">
        <v>1040</v>
      </c>
      <c r="D57" s="266" t="s">
        <v>1041</v>
      </c>
      <c r="E57" s="19">
        <v>22</v>
      </c>
      <c r="F57" s="266" t="s">
        <v>1042</v>
      </c>
      <c r="G57" s="266" t="s">
        <v>1043</v>
      </c>
    </row>
    <row r="58" spans="2:29" x14ac:dyDescent="0.5">
      <c r="B58" s="19">
        <v>23</v>
      </c>
      <c r="C58" s="266" t="s">
        <v>1044</v>
      </c>
      <c r="D58" s="266" t="s">
        <v>1045</v>
      </c>
      <c r="E58" s="19">
        <v>24</v>
      </c>
      <c r="F58" s="266" t="s">
        <v>1046</v>
      </c>
      <c r="G58" s="266" t="s">
        <v>1047</v>
      </c>
    </row>
    <row r="59" spans="2:29" x14ac:dyDescent="0.5">
      <c r="B59" s="19">
        <v>25</v>
      </c>
      <c r="C59" s="266" t="s">
        <v>1048</v>
      </c>
      <c r="D59" s="266" t="s">
        <v>1049</v>
      </c>
      <c r="E59" s="19">
        <v>26</v>
      </c>
      <c r="F59" s="266" t="s">
        <v>1050</v>
      </c>
      <c r="G59" s="266" t="s">
        <v>1051</v>
      </c>
    </row>
    <row r="60" spans="2:29" x14ac:dyDescent="0.5">
      <c r="B60" s="19">
        <v>27</v>
      </c>
      <c r="C60" s="266" t="s">
        <v>1052</v>
      </c>
      <c r="D60" s="266" t="s">
        <v>1053</v>
      </c>
      <c r="E60" s="19">
        <v>28</v>
      </c>
      <c r="F60" s="266" t="s">
        <v>1054</v>
      </c>
      <c r="G60" s="266" t="s">
        <v>1055</v>
      </c>
    </row>
    <row r="61" spans="2:29" x14ac:dyDescent="0.5">
      <c r="B61" s="19">
        <v>29</v>
      </c>
      <c r="C61" s="266" t="s">
        <v>1056</v>
      </c>
      <c r="D61" s="266" t="s">
        <v>1057</v>
      </c>
      <c r="E61" s="19">
        <v>30</v>
      </c>
      <c r="F61" s="266" t="s">
        <v>1058</v>
      </c>
      <c r="G61" s="266" t="s">
        <v>1059</v>
      </c>
      <c r="AC61" s="29">
        <v>0</v>
      </c>
    </row>
    <row r="62" spans="2:29" x14ac:dyDescent="0.5">
      <c r="B62" s="19">
        <v>31</v>
      </c>
      <c r="C62" s="266" t="s">
        <v>1060</v>
      </c>
      <c r="D62" s="266" t="s">
        <v>1061</v>
      </c>
      <c r="E62" s="19">
        <v>32</v>
      </c>
      <c r="F62" s="266" t="s">
        <v>1062</v>
      </c>
      <c r="G62" s="266" t="s">
        <v>1063</v>
      </c>
    </row>
    <row r="63" spans="2:29" x14ac:dyDescent="0.5">
      <c r="B63" s="19">
        <v>33</v>
      </c>
      <c r="C63" s="266" t="s">
        <v>1064</v>
      </c>
      <c r="D63" s="266" t="s">
        <v>1065</v>
      </c>
      <c r="E63" s="19">
        <v>34</v>
      </c>
      <c r="F63" s="266" t="s">
        <v>1066</v>
      </c>
      <c r="G63" s="266" t="s">
        <v>1067</v>
      </c>
    </row>
    <row r="64" spans="2:29" x14ac:dyDescent="0.5">
      <c r="B64" s="19">
        <v>35</v>
      </c>
      <c r="C64" s="266" t="s">
        <v>1068</v>
      </c>
      <c r="D64" s="266" t="s">
        <v>1069</v>
      </c>
      <c r="E64" s="19">
        <v>36</v>
      </c>
      <c r="F64" s="266" t="s">
        <v>1070</v>
      </c>
      <c r="G64" s="266" t="s">
        <v>1071</v>
      </c>
    </row>
    <row r="65" spans="2:29" x14ac:dyDescent="0.5">
      <c r="B65" s="19">
        <v>37</v>
      </c>
      <c r="C65" s="266" t="s">
        <v>1072</v>
      </c>
      <c r="D65" s="266" t="s">
        <v>1073</v>
      </c>
      <c r="E65" s="19">
        <v>38</v>
      </c>
      <c r="F65" s="266" t="s">
        <v>1074</v>
      </c>
      <c r="G65" s="266" t="s">
        <v>1075</v>
      </c>
      <c r="AC65" s="29">
        <v>19554.946620000002</v>
      </c>
    </row>
    <row r="66" spans="2:29" x14ac:dyDescent="0.5">
      <c r="B66" s="19">
        <v>39</v>
      </c>
      <c r="C66" s="266" t="s">
        <v>1076</v>
      </c>
      <c r="D66" s="266" t="s">
        <v>1077</v>
      </c>
      <c r="E66" s="19">
        <v>40</v>
      </c>
      <c r="F66" s="266" t="s">
        <v>1078</v>
      </c>
      <c r="G66" s="266" t="s">
        <v>1079</v>
      </c>
    </row>
    <row r="67" spans="2:29" x14ac:dyDescent="0.5">
      <c r="B67" s="19">
        <v>41</v>
      </c>
      <c r="C67" s="266" t="s">
        <v>1080</v>
      </c>
      <c r="D67" s="266" t="s">
        <v>1081</v>
      </c>
      <c r="E67" s="19">
        <v>42</v>
      </c>
      <c r="F67" s="266" t="s">
        <v>1082</v>
      </c>
      <c r="G67" s="266" t="s">
        <v>1083</v>
      </c>
      <c r="AC67" s="29">
        <v>19554.946620000002</v>
      </c>
    </row>
    <row r="68" spans="2:29" x14ac:dyDescent="0.5">
      <c r="B68" s="19">
        <v>43</v>
      </c>
      <c r="C68" s="266" t="s">
        <v>1084</v>
      </c>
      <c r="D68" s="266" t="s">
        <v>1085</v>
      </c>
      <c r="E68" s="19">
        <v>44</v>
      </c>
      <c r="F68" s="266" t="s">
        <v>1086</v>
      </c>
      <c r="G68" s="266" t="s">
        <v>1087</v>
      </c>
      <c r="AC68" s="29">
        <v>1603.8062399999999</v>
      </c>
    </row>
    <row r="69" spans="2:29" x14ac:dyDescent="0.5">
      <c r="B69" s="19">
        <v>45</v>
      </c>
      <c r="C69" s="266" t="s">
        <v>1088</v>
      </c>
      <c r="D69" s="266" t="s">
        <v>1089</v>
      </c>
      <c r="E69" s="19">
        <v>46</v>
      </c>
      <c r="F69" s="266" t="s">
        <v>1090</v>
      </c>
      <c r="G69" s="266" t="s">
        <v>1091</v>
      </c>
    </row>
    <row r="70" spans="2:29" x14ac:dyDescent="0.5">
      <c r="B70" s="19">
        <v>47</v>
      </c>
      <c r="C70" s="266" t="s">
        <v>1092</v>
      </c>
      <c r="D70" s="266" t="s">
        <v>1093</v>
      </c>
      <c r="E70" s="19">
        <v>48</v>
      </c>
      <c r="F70" s="266" t="s">
        <v>1094</v>
      </c>
      <c r="G70" s="266" t="s">
        <v>1095</v>
      </c>
    </row>
    <row r="71" spans="2:29" x14ac:dyDescent="0.5">
      <c r="B71" s="19">
        <v>49</v>
      </c>
      <c r="C71" s="266" t="s">
        <v>1096</v>
      </c>
      <c r="D71" s="266" t="s">
        <v>1097</v>
      </c>
      <c r="E71" s="19">
        <v>50</v>
      </c>
      <c r="F71" s="266" t="s">
        <v>1098</v>
      </c>
      <c r="G71" s="266" t="s">
        <v>1099</v>
      </c>
      <c r="AC71" s="29">
        <v>305.166</v>
      </c>
    </row>
    <row r="72" spans="2:29" x14ac:dyDescent="0.5">
      <c r="B72" s="19">
        <v>51</v>
      </c>
      <c r="C72" s="266" t="s">
        <v>1100</v>
      </c>
      <c r="D72" s="266" t="s">
        <v>1101</v>
      </c>
      <c r="E72" s="19">
        <v>52</v>
      </c>
      <c r="F72" s="266" t="s">
        <v>1102</v>
      </c>
      <c r="G72" s="266" t="s">
        <v>1103</v>
      </c>
      <c r="AC72" s="29">
        <v>155.9</v>
      </c>
    </row>
    <row r="73" spans="2:29" x14ac:dyDescent="0.5">
      <c r="B73" s="19">
        <v>53</v>
      </c>
      <c r="C73" s="266" t="s">
        <v>1104</v>
      </c>
      <c r="D73" s="266" t="s">
        <v>1105</v>
      </c>
      <c r="E73" s="19">
        <v>54</v>
      </c>
      <c r="F73" s="266" t="s">
        <v>1106</v>
      </c>
      <c r="G73" s="266" t="s">
        <v>1107</v>
      </c>
      <c r="AC73" s="29">
        <v>428.19</v>
      </c>
    </row>
    <row r="74" spans="2:29" x14ac:dyDescent="0.5">
      <c r="B74" s="19">
        <v>55</v>
      </c>
      <c r="C74" s="266" t="s">
        <v>1108</v>
      </c>
      <c r="D74" s="266" t="s">
        <v>1109</v>
      </c>
      <c r="E74" s="19">
        <v>56</v>
      </c>
      <c r="F74" s="266" t="s">
        <v>1110</v>
      </c>
      <c r="G74" s="266" t="s">
        <v>1111</v>
      </c>
    </row>
    <row r="75" spans="2:29" x14ac:dyDescent="0.5">
      <c r="B75" s="19">
        <v>57</v>
      </c>
      <c r="C75" s="266" t="s">
        <v>1112</v>
      </c>
      <c r="D75" s="266" t="s">
        <v>1113</v>
      </c>
      <c r="E75" s="19">
        <v>58</v>
      </c>
      <c r="F75" s="266" t="s">
        <v>1114</v>
      </c>
      <c r="G75" s="266" t="s">
        <v>1115</v>
      </c>
    </row>
    <row r="76" spans="2:29" x14ac:dyDescent="0.5">
      <c r="B76" s="19">
        <v>59</v>
      </c>
      <c r="C76" s="266" t="s">
        <v>1116</v>
      </c>
      <c r="D76" s="266" t="s">
        <v>1117</v>
      </c>
      <c r="E76" s="19">
        <v>60</v>
      </c>
      <c r="F76" s="266" t="s">
        <v>1118</v>
      </c>
      <c r="G76" s="266" t="s">
        <v>1119</v>
      </c>
      <c r="AC76" s="29">
        <v>387.59</v>
      </c>
    </row>
    <row r="77" spans="2:29" x14ac:dyDescent="0.5">
      <c r="B77" s="19">
        <v>61</v>
      </c>
      <c r="C77" s="266" t="s">
        <v>1120</v>
      </c>
      <c r="D77" s="266" t="s">
        <v>1121</v>
      </c>
      <c r="E77" s="19">
        <v>62</v>
      </c>
      <c r="F77" s="266" t="s">
        <v>1122</v>
      </c>
      <c r="G77" s="266" t="s">
        <v>1123</v>
      </c>
      <c r="AC77" s="29">
        <v>326.96024</v>
      </c>
    </row>
    <row r="78" spans="2:29" x14ac:dyDescent="0.5">
      <c r="B78" s="19">
        <v>63</v>
      </c>
      <c r="C78" s="266" t="s">
        <v>1124</v>
      </c>
      <c r="D78" s="266" t="s">
        <v>1125</v>
      </c>
      <c r="E78" s="19">
        <v>64</v>
      </c>
      <c r="F78" s="266" t="s">
        <v>1126</v>
      </c>
      <c r="G78" s="266" t="s">
        <v>1127</v>
      </c>
      <c r="AC78" s="29">
        <v>555.33168000000001</v>
      </c>
    </row>
    <row r="79" spans="2:29" hidden="1" x14ac:dyDescent="0.5">
      <c r="B79" s="19"/>
      <c r="C79" s="266"/>
      <c r="D79" s="266"/>
      <c r="E79" s="19"/>
      <c r="F79" s="266"/>
      <c r="G79" s="266"/>
    </row>
    <row r="80" spans="2:29" hidden="1" x14ac:dyDescent="0.5">
      <c r="B80" s="19"/>
      <c r="C80" s="266"/>
      <c r="D80" s="266"/>
      <c r="E80" s="19"/>
      <c r="F80" s="266"/>
      <c r="G80" s="266"/>
    </row>
    <row r="81" spans="2:7" hidden="1" x14ac:dyDescent="0.5">
      <c r="B81" s="19"/>
      <c r="C81" s="266"/>
      <c r="D81" s="266"/>
      <c r="E81" s="19"/>
      <c r="F81" s="266"/>
      <c r="G81" s="266"/>
    </row>
    <row r="82" spans="2:7" ht="22.9" customHeight="1" x14ac:dyDescent="0.5">
      <c r="B82" s="394" t="s">
        <v>661</v>
      </c>
      <c r="C82" s="394"/>
      <c r="D82" s="394"/>
      <c r="E82" s="394"/>
      <c r="F82" s="394"/>
      <c r="G82" s="394"/>
    </row>
    <row r="83" spans="2:7" ht="10.15" customHeight="1" x14ac:dyDescent="0.5">
      <c r="B83" s="395"/>
      <c r="C83" s="395"/>
      <c r="D83" s="395"/>
      <c r="E83" s="395"/>
      <c r="F83" s="395"/>
      <c r="G83" s="395"/>
    </row>
    <row r="84" spans="2:7" x14ac:dyDescent="0.5">
      <c r="B84" s="19">
        <v>1</v>
      </c>
      <c r="C84" s="266" t="s">
        <v>1128</v>
      </c>
      <c r="D84" s="266" t="s">
        <v>1129</v>
      </c>
    </row>
    <row r="87" spans="2:7" x14ac:dyDescent="0.5">
      <c r="D87" s="282"/>
      <c r="E87" s="283"/>
    </row>
    <row r="88" spans="2:7" x14ac:dyDescent="0.5">
      <c r="D88" s="282"/>
      <c r="E88" s="283"/>
    </row>
    <row r="89" spans="2:7" x14ac:dyDescent="0.5">
      <c r="D89" s="282"/>
      <c r="E89" s="283"/>
    </row>
    <row r="90" spans="2:7" x14ac:dyDescent="0.5">
      <c r="D90" s="282"/>
      <c r="E90" s="283"/>
    </row>
    <row r="91" spans="2:7" x14ac:dyDescent="0.5">
      <c r="D91" s="282"/>
      <c r="E91" s="283"/>
    </row>
    <row r="92" spans="2:7" x14ac:dyDescent="0.5">
      <c r="D92" s="282"/>
      <c r="E92" s="283"/>
    </row>
  </sheetData>
  <mergeCells count="8">
    <mergeCell ref="B46:G46"/>
    <mergeCell ref="B82:G83"/>
    <mergeCell ref="B1:G1"/>
    <mergeCell ref="B2:G2"/>
    <mergeCell ref="B3:G3"/>
    <mergeCell ref="B5:G5"/>
    <mergeCell ref="B17:G17"/>
    <mergeCell ref="B34:G3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B18A-D8F4-40BA-B7E2-D2512DF8029B}">
  <sheetPr>
    <pageSetUpPr fitToPage="1"/>
  </sheetPr>
  <dimension ref="A1:L84"/>
  <sheetViews>
    <sheetView view="pageBreakPreview" zoomScaleSheetLayoutView="100" workbookViewId="0">
      <pane xSplit="10" ySplit="12" topLeftCell="K73" activePane="bottomRight" state="frozen"/>
      <selection activeCell="P2" sqref="P2"/>
      <selection pane="topRight" activeCell="P2" sqref="P2"/>
      <selection pane="bottomLeft" activeCell="P2" sqref="P2"/>
      <selection pane="bottomRight" activeCell="P2" sqref="P2"/>
    </sheetView>
  </sheetViews>
  <sheetFormatPr defaultColWidth="9" defaultRowHeight="14.25" x14ac:dyDescent="0.45"/>
  <cols>
    <col min="1" max="1" width="1.1328125" bestFit="1" customWidth="1"/>
    <col min="2" max="2" width="8.86328125" customWidth="1"/>
    <col min="3" max="3" width="12.3984375" customWidth="1"/>
    <col min="4" max="4" width="14.265625" customWidth="1"/>
    <col min="5" max="5" width="15" customWidth="1"/>
    <col min="6" max="6" width="17.73046875" customWidth="1"/>
    <col min="7" max="7" width="10" customWidth="1"/>
    <col min="8" max="8" width="13.265625" customWidth="1"/>
  </cols>
  <sheetData>
    <row r="1" spans="1:8" x14ac:dyDescent="0.45">
      <c r="A1" t="s">
        <v>107</v>
      </c>
    </row>
    <row r="2" spans="1:8" ht="16.149999999999999" thickBot="1" x14ac:dyDescent="0.5">
      <c r="B2" s="407" t="s">
        <v>662</v>
      </c>
      <c r="C2" s="407"/>
      <c r="D2" s="407"/>
      <c r="E2" s="407"/>
      <c r="F2" s="407"/>
      <c r="G2" s="407"/>
      <c r="H2" s="407"/>
    </row>
    <row r="3" spans="1:8" ht="43.15" customHeight="1" thickTop="1" x14ac:dyDescent="0.45">
      <c r="B3" s="408" t="s">
        <v>663</v>
      </c>
      <c r="C3" s="410" t="s">
        <v>664</v>
      </c>
      <c r="D3" s="410" t="s">
        <v>665</v>
      </c>
      <c r="E3" s="410" t="s">
        <v>666</v>
      </c>
      <c r="F3" s="410" t="s">
        <v>667</v>
      </c>
      <c r="G3" s="410" t="s">
        <v>668</v>
      </c>
      <c r="H3" s="412" t="s">
        <v>669</v>
      </c>
    </row>
    <row r="4" spans="1:8" ht="18" customHeight="1" x14ac:dyDescent="0.45">
      <c r="B4" s="409"/>
      <c r="C4" s="411"/>
      <c r="D4" s="411"/>
      <c r="E4" s="411"/>
      <c r="F4" s="411"/>
      <c r="G4" s="411"/>
      <c r="H4" s="413"/>
    </row>
    <row r="5" spans="1:8" x14ac:dyDescent="0.45">
      <c r="B5" s="406" t="s">
        <v>670</v>
      </c>
      <c r="C5" s="284" t="s">
        <v>671</v>
      </c>
      <c r="D5" s="285">
        <v>93.93</v>
      </c>
      <c r="E5" s="285">
        <v>75.209999999999994</v>
      </c>
      <c r="F5" s="285">
        <v>80.06</v>
      </c>
      <c r="G5" s="285">
        <v>2.1949495996698212</v>
      </c>
      <c r="H5" s="286">
        <v>5.6545427281782548</v>
      </c>
    </row>
    <row r="6" spans="1:8" x14ac:dyDescent="0.45">
      <c r="B6" s="406"/>
      <c r="C6" s="284" t="s">
        <v>672</v>
      </c>
      <c r="D6" s="285">
        <v>94.752870628367475</v>
      </c>
      <c r="E6" s="285">
        <v>77.225243618904344</v>
      </c>
      <c r="F6" s="285">
        <v>81.501745653481422</v>
      </c>
      <c r="G6" s="285">
        <v>2.1949495996698212</v>
      </c>
      <c r="H6" s="286">
        <v>5.6545427281782548</v>
      </c>
    </row>
    <row r="7" spans="1:8" x14ac:dyDescent="0.45">
      <c r="B7" s="406"/>
      <c r="C7" s="284" t="s">
        <v>673</v>
      </c>
      <c r="D7" s="285">
        <v>97.208766807578755</v>
      </c>
      <c r="E7" s="285">
        <v>79.090321239907851</v>
      </c>
      <c r="F7" s="285">
        <v>81.361304990592345</v>
      </c>
      <c r="G7" s="285">
        <v>2.2511032862247493</v>
      </c>
      <c r="H7" s="286">
        <v>5.7333301237215011</v>
      </c>
    </row>
    <row r="8" spans="1:8" x14ac:dyDescent="0.45">
      <c r="B8" s="406"/>
      <c r="C8" s="284" t="s">
        <v>674</v>
      </c>
      <c r="D8" s="285">
        <v>96.895102136949475</v>
      </c>
      <c r="E8" s="285">
        <v>80.188354709341297</v>
      </c>
      <c r="F8" s="285">
        <v>82.75790307337185</v>
      </c>
      <c r="G8" s="285">
        <v>2.2511032862247493</v>
      </c>
      <c r="H8" s="286">
        <v>5.7333301237215011</v>
      </c>
    </row>
    <row r="9" spans="1:8" x14ac:dyDescent="0.45">
      <c r="B9" s="406"/>
      <c r="C9" s="284" t="s">
        <v>675</v>
      </c>
      <c r="D9" s="285">
        <v>98.222195954040657</v>
      </c>
      <c r="E9" s="285">
        <v>81.737681094887705</v>
      </c>
      <c r="F9" s="285">
        <v>83.217118392602146</v>
      </c>
      <c r="G9" s="285">
        <v>2.2511032862247493</v>
      </c>
      <c r="H9" s="286">
        <v>5.7333301237215011</v>
      </c>
    </row>
    <row r="10" spans="1:8" x14ac:dyDescent="0.45">
      <c r="B10" s="406"/>
      <c r="C10" s="284" t="s">
        <v>676</v>
      </c>
      <c r="D10" s="285">
        <v>100.26012041106387</v>
      </c>
      <c r="E10" s="285">
        <v>84.276929044686028</v>
      </c>
      <c r="F10" s="285">
        <v>84.058276310813156</v>
      </c>
      <c r="G10" s="285">
        <v>2.1255624336940513</v>
      </c>
      <c r="H10" s="286">
        <v>5.6581514373617789</v>
      </c>
    </row>
    <row r="11" spans="1:8" x14ac:dyDescent="0.45">
      <c r="B11" s="406"/>
      <c r="C11" s="287" t="s">
        <v>677</v>
      </c>
      <c r="D11" s="285">
        <v>101.11125216572756</v>
      </c>
      <c r="E11" s="285">
        <v>85.856893742406669</v>
      </c>
      <c r="F11" s="285">
        <v>84.913292935668466</v>
      </c>
      <c r="G11" s="285">
        <v>2.1255624336940513</v>
      </c>
      <c r="H11" s="286">
        <v>5.6581514373617789</v>
      </c>
    </row>
    <row r="12" spans="1:8" x14ac:dyDescent="0.45">
      <c r="B12" s="406"/>
      <c r="C12" s="284" t="s">
        <v>678</v>
      </c>
      <c r="D12" s="285">
        <v>101.53970369046721</v>
      </c>
      <c r="E12" s="285">
        <v>86.102746723739997</v>
      </c>
      <c r="F12" s="285">
        <v>84.797122302242371</v>
      </c>
      <c r="G12" s="285">
        <v>2.1255624336940513</v>
      </c>
      <c r="H12" s="286">
        <v>5.6581514373617789</v>
      </c>
    </row>
    <row r="13" spans="1:8" x14ac:dyDescent="0.45">
      <c r="B13" s="406"/>
      <c r="C13" s="284" t="s">
        <v>679</v>
      </c>
      <c r="D13" s="285">
        <v>87.899114194739298</v>
      </c>
      <c r="E13" s="285">
        <v>75.277569416089705</v>
      </c>
      <c r="F13" s="285">
        <v>85.640873751370549</v>
      </c>
      <c r="G13" s="285">
        <v>1.9981108005658066</v>
      </c>
      <c r="H13" s="286">
        <v>5.8590598841320878</v>
      </c>
    </row>
    <row r="14" spans="1:8" x14ac:dyDescent="0.45">
      <c r="B14" s="406"/>
      <c r="C14" s="284" t="s">
        <v>680</v>
      </c>
      <c r="D14" s="285">
        <v>87.562132332476807</v>
      </c>
      <c r="E14" s="285">
        <v>75.356218305010273</v>
      </c>
      <c r="F14" s="285">
        <v>86.060282336295558</v>
      </c>
      <c r="G14" s="285">
        <v>1.9981108005658066</v>
      </c>
      <c r="H14" s="286">
        <v>5.8590598841320878</v>
      </c>
    </row>
    <row r="15" spans="1:8" x14ac:dyDescent="0.45">
      <c r="B15" s="406"/>
      <c r="C15" s="288" t="s">
        <v>681</v>
      </c>
      <c r="D15" s="285">
        <v>88.216642165362984</v>
      </c>
      <c r="E15" s="285">
        <v>75.665213510473947</v>
      </c>
      <c r="F15" s="285">
        <v>85.772039893151614</v>
      </c>
      <c r="G15" s="285">
        <v>1.9981108005658066</v>
      </c>
      <c r="H15" s="286">
        <v>5.8590598841320878</v>
      </c>
    </row>
    <row r="16" spans="1:8" x14ac:dyDescent="0.45">
      <c r="B16" s="406"/>
      <c r="C16" s="289" t="s">
        <v>682</v>
      </c>
      <c r="D16" s="290">
        <v>91.750385805949989</v>
      </c>
      <c r="E16" s="290">
        <v>76.740001961145651</v>
      </c>
      <c r="F16" s="290">
        <v>83.639977409412808</v>
      </c>
      <c r="G16" s="290">
        <v>1.8139693787462523</v>
      </c>
      <c r="H16" s="291">
        <v>6.2584422130150337</v>
      </c>
    </row>
    <row r="17" spans="2:12" x14ac:dyDescent="0.45">
      <c r="B17" s="406" t="s">
        <v>683</v>
      </c>
      <c r="C17" s="284" t="s">
        <v>671</v>
      </c>
      <c r="D17" s="285">
        <v>92.658251364765988</v>
      </c>
      <c r="E17" s="285">
        <v>76.601274403064139</v>
      </c>
      <c r="F17" s="285">
        <v>82.670753305616955</v>
      </c>
      <c r="G17" s="285">
        <v>1.8139693787462523</v>
      </c>
      <c r="H17" s="286">
        <v>6.2584422130150337</v>
      </c>
    </row>
    <row r="18" spans="2:12" x14ac:dyDescent="0.45">
      <c r="B18" s="406"/>
      <c r="C18" s="284" t="s">
        <v>672</v>
      </c>
      <c r="D18" s="285">
        <v>93.271214343969248</v>
      </c>
      <c r="E18" s="285">
        <v>77.890179359077493</v>
      </c>
      <c r="F18" s="285">
        <v>83.509344128222708</v>
      </c>
      <c r="G18" s="285">
        <v>1.8139693787462523</v>
      </c>
      <c r="H18" s="286">
        <v>6.2584422130150337</v>
      </c>
    </row>
    <row r="19" spans="2:12" x14ac:dyDescent="0.45">
      <c r="B19" s="406"/>
      <c r="C19" s="284" t="s">
        <v>673</v>
      </c>
      <c r="D19" s="285">
        <v>94.835867212044903</v>
      </c>
      <c r="E19" s="285">
        <v>79.989669889772358</v>
      </c>
      <c r="F19" s="285">
        <v>84.345377167187479</v>
      </c>
      <c r="G19" s="285">
        <v>2.0612022011306208</v>
      </c>
      <c r="H19" s="286">
        <v>6.1821502193706825</v>
      </c>
    </row>
    <row r="20" spans="2:12" x14ac:dyDescent="0.45">
      <c r="B20" s="406"/>
      <c r="C20" s="284" t="s">
        <v>674</v>
      </c>
      <c r="D20" s="285">
        <v>95.586690249319389</v>
      </c>
      <c r="E20" s="285">
        <v>81.040574176246949</v>
      </c>
      <c r="F20" s="285">
        <v>84.782278751223927</v>
      </c>
      <c r="G20" s="285">
        <v>2.0612022011306208</v>
      </c>
      <c r="H20" s="286">
        <v>6.1821502193706825</v>
      </c>
    </row>
    <row r="21" spans="2:12" x14ac:dyDescent="0.45">
      <c r="B21" s="406"/>
      <c r="C21" s="284" t="s">
        <v>675</v>
      </c>
      <c r="D21" s="285">
        <v>96.414959981885289</v>
      </c>
      <c r="E21" s="285">
        <v>82.47362210147196</v>
      </c>
      <c r="F21" s="285">
        <v>85.540275198960131</v>
      </c>
      <c r="G21" s="285">
        <v>2.0612022011306208</v>
      </c>
      <c r="H21" s="286">
        <v>6.1821502193706825</v>
      </c>
    </row>
    <row r="22" spans="2:12" ht="15.75" x14ac:dyDescent="0.5">
      <c r="B22" s="406"/>
      <c r="C22" s="284" t="s">
        <v>676</v>
      </c>
      <c r="D22" s="285">
        <v>97.490226297513544</v>
      </c>
      <c r="E22" s="285">
        <v>85.024899214511834</v>
      </c>
      <c r="F22" s="285">
        <v>87.21376741401653</v>
      </c>
      <c r="G22" s="285">
        <v>1.9778617430298837</v>
      </c>
      <c r="H22" s="286">
        <v>6.1964754183229411</v>
      </c>
      <c r="L22" s="29"/>
    </row>
    <row r="23" spans="2:12" x14ac:dyDescent="0.45">
      <c r="B23" s="406"/>
      <c r="C23" s="287" t="s">
        <v>677</v>
      </c>
      <c r="D23" s="285">
        <v>97.051155531661792</v>
      </c>
      <c r="E23" s="285">
        <v>86.30847619808965</v>
      </c>
      <c r="F23" s="285">
        <v>88.930910430976297</v>
      </c>
      <c r="G23" s="285">
        <v>1.9778617430298837</v>
      </c>
      <c r="H23" s="286">
        <v>6.1964754183229411</v>
      </c>
    </row>
    <row r="24" spans="2:12" x14ac:dyDescent="0.45">
      <c r="B24" s="406"/>
      <c r="C24" s="284" t="s">
        <v>678</v>
      </c>
      <c r="D24" s="285">
        <v>98.269912788948091</v>
      </c>
      <c r="E24" s="285">
        <v>87.006811879993137</v>
      </c>
      <c r="F24" s="285">
        <v>88.538606996482798</v>
      </c>
      <c r="G24" s="285">
        <v>1.9778617430298837</v>
      </c>
      <c r="H24" s="286">
        <v>6.1964754183229411</v>
      </c>
    </row>
    <row r="25" spans="2:12" x14ac:dyDescent="0.45">
      <c r="B25" s="406"/>
      <c r="C25" s="284" t="s">
        <v>679</v>
      </c>
      <c r="D25" s="285">
        <v>86.586135577110497</v>
      </c>
      <c r="E25" s="285">
        <v>76.792004274814545</v>
      </c>
      <c r="F25" s="285">
        <v>88.688568629357917</v>
      </c>
      <c r="G25" s="285">
        <v>1.9081495770339498</v>
      </c>
      <c r="H25" s="286">
        <v>6.1453283412919522</v>
      </c>
    </row>
    <row r="26" spans="2:12" x14ac:dyDescent="0.45">
      <c r="B26" s="406"/>
      <c r="C26" s="284" t="s">
        <v>680</v>
      </c>
      <c r="D26" s="285">
        <v>87.39</v>
      </c>
      <c r="E26" s="285">
        <v>77.599999999999994</v>
      </c>
      <c r="F26" s="285">
        <v>88.8</v>
      </c>
      <c r="G26" s="285">
        <v>1.9081495770339498</v>
      </c>
      <c r="H26" s="286">
        <v>6.15</v>
      </c>
    </row>
    <row r="27" spans="2:12" x14ac:dyDescent="0.45">
      <c r="B27" s="406"/>
      <c r="C27" s="288" t="s">
        <v>681</v>
      </c>
      <c r="D27" s="285">
        <v>89.240324550796089</v>
      </c>
      <c r="E27" s="285">
        <v>78.766766988140887</v>
      </c>
      <c r="F27" s="285">
        <v>88.263649179476488</v>
      </c>
      <c r="G27" s="285">
        <v>1.9081495770339498</v>
      </c>
      <c r="H27" s="286">
        <v>6.1453283412919522</v>
      </c>
    </row>
    <row r="28" spans="2:12" x14ac:dyDescent="0.45">
      <c r="B28" s="406"/>
      <c r="C28" s="289" t="s">
        <v>682</v>
      </c>
      <c r="D28" s="290">
        <v>94.33647947728916</v>
      </c>
      <c r="E28" s="290">
        <v>80.569610039678096</v>
      </c>
      <c r="F28" s="290">
        <v>85.40663218100552</v>
      </c>
      <c r="G28" s="290">
        <v>1.6016642625619872</v>
      </c>
      <c r="H28" s="291">
        <v>6.2760277475826092</v>
      </c>
    </row>
    <row r="29" spans="2:12" x14ac:dyDescent="0.45">
      <c r="B29" s="406" t="s">
        <v>684</v>
      </c>
      <c r="C29" s="284" t="s">
        <v>671</v>
      </c>
      <c r="D29" s="285">
        <v>93.939515398727522</v>
      </c>
      <c r="E29" s="285">
        <v>81.015802034827573</v>
      </c>
      <c r="F29" s="285">
        <v>86.242516464934837</v>
      </c>
      <c r="G29" s="285">
        <v>1.6016642625619872</v>
      </c>
      <c r="H29" s="286">
        <v>6.2760277475826092</v>
      </c>
    </row>
    <row r="30" spans="2:12" x14ac:dyDescent="0.45">
      <c r="B30" s="406"/>
      <c r="C30" s="284" t="s">
        <v>672</v>
      </c>
      <c r="D30" s="285">
        <v>95.609206477720448</v>
      </c>
      <c r="E30" s="285">
        <v>83.046724912253083</v>
      </c>
      <c r="F30" s="285">
        <v>86.860594258362795</v>
      </c>
      <c r="G30" s="285">
        <v>1.6016642625619872</v>
      </c>
      <c r="H30" s="286">
        <v>6.2760277475826092</v>
      </c>
    </row>
    <row r="31" spans="2:12" x14ac:dyDescent="0.45">
      <c r="B31" s="406"/>
      <c r="C31" s="284" t="s">
        <v>673</v>
      </c>
      <c r="D31" s="285">
        <v>96.8277511433337</v>
      </c>
      <c r="E31" s="285">
        <v>86.394830404694332</v>
      </c>
      <c r="F31" s="285">
        <v>89.225278274618219</v>
      </c>
      <c r="G31" s="285">
        <v>1.6879199066265</v>
      </c>
      <c r="H31" s="286">
        <v>6.6346597384010702</v>
      </c>
    </row>
    <row r="32" spans="2:12" x14ac:dyDescent="0.45">
      <c r="B32" s="406"/>
      <c r="C32" s="284" t="s">
        <v>674</v>
      </c>
      <c r="D32" s="285">
        <v>98.18046978784281</v>
      </c>
      <c r="E32" s="285">
        <v>87.29222255235068</v>
      </c>
      <c r="F32" s="285">
        <v>88.909966249886125</v>
      </c>
      <c r="G32" s="285">
        <v>1.6879199066265</v>
      </c>
      <c r="H32" s="286">
        <v>6.6346597384010702</v>
      </c>
    </row>
    <row r="33" spans="2:8" x14ac:dyDescent="0.45">
      <c r="B33" s="406"/>
      <c r="C33" s="284" t="s">
        <v>675</v>
      </c>
      <c r="D33" s="285">
        <v>100.18029367880443</v>
      </c>
      <c r="E33" s="285">
        <v>88.690559785452322</v>
      </c>
      <c r="F33" s="285">
        <v>88.530944089473124</v>
      </c>
      <c r="G33" s="285">
        <v>1.6879199066265</v>
      </c>
      <c r="H33" s="286">
        <v>6.6346597384010702</v>
      </c>
    </row>
    <row r="34" spans="2:8" x14ac:dyDescent="0.45">
      <c r="B34" s="406"/>
      <c r="C34" s="284" t="s">
        <v>676</v>
      </c>
      <c r="D34" s="285">
        <v>101.95433345031056</v>
      </c>
      <c r="E34" s="285">
        <v>91.206759840395776</v>
      </c>
      <c r="F34" s="285">
        <v>89.458443553894824</v>
      </c>
      <c r="G34" s="285">
        <v>1.7492306358745677</v>
      </c>
      <c r="H34" s="286">
        <v>6.6112056743930765</v>
      </c>
    </row>
    <row r="35" spans="2:8" x14ac:dyDescent="0.45">
      <c r="B35" s="406"/>
      <c r="C35" s="287" t="s">
        <v>677</v>
      </c>
      <c r="D35" s="285">
        <v>102.58243980055299</v>
      </c>
      <c r="E35" s="285">
        <v>91.929516701298823</v>
      </c>
      <c r="F35" s="285">
        <v>89.615256646297127</v>
      </c>
      <c r="G35" s="285">
        <v>1.7492306358745677</v>
      </c>
      <c r="H35" s="286">
        <v>6.6112056743930765</v>
      </c>
    </row>
    <row r="36" spans="2:8" x14ac:dyDescent="0.45">
      <c r="B36" s="406"/>
      <c r="C36" s="284" t="s">
        <v>678</v>
      </c>
      <c r="D36" s="285">
        <v>103.40526471379607</v>
      </c>
      <c r="E36" s="285">
        <v>92.36930197071031</v>
      </c>
      <c r="F36" s="285">
        <v>89.327465314623026</v>
      </c>
      <c r="G36" s="285">
        <v>1.7492306358745677</v>
      </c>
      <c r="H36" s="286">
        <v>6.6112056743930765</v>
      </c>
    </row>
    <row r="37" spans="2:8" x14ac:dyDescent="0.45">
      <c r="B37" s="406"/>
      <c r="C37" s="284" t="s">
        <v>679</v>
      </c>
      <c r="D37" s="285">
        <v>104.90092333457817</v>
      </c>
      <c r="E37" s="285">
        <v>94.227791992685312</v>
      </c>
      <c r="F37" s="285">
        <v>89.825512490627716</v>
      </c>
      <c r="G37" s="285">
        <v>1.8313810092708507</v>
      </c>
      <c r="H37" s="286">
        <v>6.6493123019028282</v>
      </c>
    </row>
    <row r="38" spans="2:8" x14ac:dyDescent="0.45">
      <c r="B38" s="406"/>
      <c r="C38" s="284" t="s">
        <v>680</v>
      </c>
      <c r="D38" s="285">
        <v>91.231852544708062</v>
      </c>
      <c r="E38" s="285">
        <v>82.531725953776231</v>
      </c>
      <c r="F38" s="285">
        <v>90.463718155160393</v>
      </c>
      <c r="G38" s="285">
        <v>1.8313810092708507</v>
      </c>
      <c r="H38" s="286">
        <v>6.6493123019028282</v>
      </c>
    </row>
    <row r="39" spans="2:8" x14ac:dyDescent="0.45">
      <c r="B39" s="406"/>
      <c r="C39" s="288" t="s">
        <v>681</v>
      </c>
      <c r="D39" s="285">
        <v>92.363324499127899</v>
      </c>
      <c r="E39" s="285">
        <v>83.128746464851133</v>
      </c>
      <c r="F39" s="285">
        <v>90.001899472161213</v>
      </c>
      <c r="G39" s="285">
        <v>1.8313810092708507</v>
      </c>
      <c r="H39" s="286">
        <v>6.6493123019028282</v>
      </c>
    </row>
    <row r="40" spans="2:8" x14ac:dyDescent="0.45">
      <c r="B40" s="406"/>
      <c r="C40" s="289" t="s">
        <v>682</v>
      </c>
      <c r="D40" s="290">
        <v>96.827915443378231</v>
      </c>
      <c r="E40" s="290">
        <v>84.113783758071065</v>
      </c>
      <c r="F40" s="290">
        <v>86.869353091937668</v>
      </c>
      <c r="G40" s="290">
        <v>1.5172676337346711</v>
      </c>
      <c r="H40" s="291">
        <v>6.5624735191436008</v>
      </c>
    </row>
    <row r="41" spans="2:8" x14ac:dyDescent="0.45">
      <c r="B41" s="406" t="s">
        <v>685</v>
      </c>
      <c r="C41" s="284" t="s">
        <v>671</v>
      </c>
      <c r="D41" s="285">
        <v>96.2</v>
      </c>
      <c r="E41" s="285">
        <v>84.28</v>
      </c>
      <c r="F41" s="285">
        <v>87.61</v>
      </c>
      <c r="G41" s="285">
        <v>1.5172676337346711</v>
      </c>
      <c r="H41" s="286">
        <v>6.5624735191436008</v>
      </c>
    </row>
    <row r="42" spans="2:8" x14ac:dyDescent="0.45">
      <c r="B42" s="406"/>
      <c r="C42" s="284" t="s">
        <v>672</v>
      </c>
      <c r="D42" s="285">
        <v>96.89</v>
      </c>
      <c r="E42" s="285">
        <v>85.926960940116487</v>
      </c>
      <c r="F42" s="285">
        <v>88.689677350336666</v>
      </c>
      <c r="G42" s="285">
        <v>1.5172676337346711</v>
      </c>
      <c r="H42" s="286">
        <v>6.5624735191436008</v>
      </c>
    </row>
    <row r="43" spans="2:8" x14ac:dyDescent="0.45">
      <c r="B43" s="406"/>
      <c r="C43" s="284" t="s">
        <v>673</v>
      </c>
      <c r="D43" s="285">
        <v>96.885597108417414</v>
      </c>
      <c r="E43" s="285">
        <v>85.925721797278626</v>
      </c>
      <c r="F43" s="285">
        <v>88.687817758015754</v>
      </c>
      <c r="G43" s="285">
        <v>1.5172676337346711</v>
      </c>
      <c r="H43" s="286">
        <v>6.5624735191436008</v>
      </c>
    </row>
    <row r="44" spans="2:8" x14ac:dyDescent="0.45">
      <c r="B44" s="406"/>
      <c r="C44" s="284" t="s">
        <v>674</v>
      </c>
      <c r="D44" s="285">
        <v>99.437606332656244</v>
      </c>
      <c r="E44" s="285">
        <v>88.206217305700406</v>
      </c>
      <c r="F44" s="285">
        <v>88.705089109463671</v>
      </c>
      <c r="G44" s="285">
        <v>1.7425766028039729</v>
      </c>
      <c r="H44" s="286">
        <v>6.721281725574368</v>
      </c>
    </row>
    <row r="45" spans="2:8" x14ac:dyDescent="0.45">
      <c r="B45" s="406"/>
      <c r="C45" s="284" t="s">
        <v>675</v>
      </c>
      <c r="D45" s="285">
        <v>100.29547841903126</v>
      </c>
      <c r="E45" s="285">
        <v>89.189276998002825</v>
      </c>
      <c r="F45" s="285">
        <v>88.926518327549033</v>
      </c>
      <c r="G45" s="285">
        <v>1.7425766028039729</v>
      </c>
      <c r="H45" s="286">
        <v>6.721281725574368</v>
      </c>
    </row>
    <row r="46" spans="2:8" x14ac:dyDescent="0.45">
      <c r="B46" s="406"/>
      <c r="C46" s="284" t="s">
        <v>676</v>
      </c>
      <c r="D46" s="285">
        <v>102.77756309112647</v>
      </c>
      <c r="E46" s="285">
        <v>91.35628749627142</v>
      </c>
      <c r="F46" s="285">
        <v>88.887384316819691</v>
      </c>
      <c r="G46" s="285">
        <v>1.767050032238104</v>
      </c>
      <c r="H46" s="286">
        <v>7.0029237405343698</v>
      </c>
    </row>
    <row r="47" spans="2:8" x14ac:dyDescent="0.45">
      <c r="B47" s="406"/>
      <c r="C47" s="287" t="s">
        <v>677</v>
      </c>
      <c r="D47" s="285">
        <v>102.9163421136339</v>
      </c>
      <c r="E47" s="285">
        <v>92.063599032117978</v>
      </c>
      <c r="F47" s="285">
        <v>89.454791281317611</v>
      </c>
      <c r="G47" s="285">
        <v>1.767050032238104</v>
      </c>
      <c r="H47" s="286">
        <v>7.0029237405343698</v>
      </c>
    </row>
    <row r="48" spans="2:8" x14ac:dyDescent="0.45">
      <c r="B48" s="406"/>
      <c r="C48" s="284" t="s">
        <v>678</v>
      </c>
      <c r="D48" s="285">
        <v>104.33094915216282</v>
      </c>
      <c r="E48" s="285">
        <v>93.040392490815634</v>
      </c>
      <c r="F48" s="285">
        <v>89.178132900065606</v>
      </c>
      <c r="G48" s="285">
        <v>1.767050032238104</v>
      </c>
      <c r="H48" s="286">
        <v>7.0029237405343698</v>
      </c>
    </row>
    <row r="49" spans="2:8" x14ac:dyDescent="0.45">
      <c r="B49" s="406"/>
      <c r="C49" s="284" t="s">
        <v>679</v>
      </c>
      <c r="D49" s="285">
        <v>105.88433159957501</v>
      </c>
      <c r="E49" s="285">
        <v>94.323757122503906</v>
      </c>
      <c r="F49" s="285">
        <v>89.081883690978998</v>
      </c>
      <c r="G49" s="285">
        <v>1.8130153812949488</v>
      </c>
      <c r="H49" s="286">
        <v>6.8481821592238852</v>
      </c>
    </row>
    <row r="50" spans="2:8" x14ac:dyDescent="0.45">
      <c r="B50" s="406"/>
      <c r="C50" s="284" t="s">
        <v>680</v>
      </c>
      <c r="D50" s="285">
        <v>106.72774375654164</v>
      </c>
      <c r="E50" s="285">
        <v>93.949641497537854</v>
      </c>
      <c r="F50" s="285">
        <v>88.027384624421458</v>
      </c>
      <c r="G50" s="285">
        <v>1.8130153812949488</v>
      </c>
      <c r="H50" s="286">
        <v>6.8481821592238852</v>
      </c>
    </row>
    <row r="51" spans="2:8" x14ac:dyDescent="0.45">
      <c r="B51" s="406"/>
      <c r="C51" s="288" t="s">
        <v>681</v>
      </c>
      <c r="D51" s="285">
        <v>100.02731272796521</v>
      </c>
      <c r="E51" s="285">
        <v>86.049383208584061</v>
      </c>
      <c r="F51" s="285">
        <v>86.02588719203564</v>
      </c>
      <c r="G51" s="285">
        <v>1.8130153812949488</v>
      </c>
      <c r="H51" s="286">
        <v>6.8481821592238852</v>
      </c>
    </row>
    <row r="52" spans="2:8" x14ac:dyDescent="0.45">
      <c r="B52" s="406"/>
      <c r="C52" s="289" t="s">
        <v>682</v>
      </c>
      <c r="D52" s="290">
        <v>104.42507654549875</v>
      </c>
      <c r="E52" s="290">
        <v>86.887661574707963</v>
      </c>
      <c r="F52" s="290">
        <v>83.205743724641067</v>
      </c>
      <c r="G52" s="290">
        <v>1.8859165921805747</v>
      </c>
      <c r="H52" s="291">
        <v>6.607864143575723</v>
      </c>
    </row>
    <row r="53" spans="2:8" x14ac:dyDescent="0.45">
      <c r="B53" s="406" t="s">
        <v>686</v>
      </c>
      <c r="C53" s="284" t="s">
        <v>671</v>
      </c>
      <c r="D53" s="285">
        <v>104.45274295728125</v>
      </c>
      <c r="E53" s="285">
        <v>86.46001824695972</v>
      </c>
      <c r="F53" s="285">
        <v>82.774291798464191</v>
      </c>
      <c r="G53" s="285">
        <v>1.8859165921805747</v>
      </c>
      <c r="H53" s="286">
        <v>6.607864143575723</v>
      </c>
    </row>
    <row r="54" spans="2:8" x14ac:dyDescent="0.45">
      <c r="B54" s="406"/>
      <c r="C54" s="284" t="s">
        <v>672</v>
      </c>
      <c r="D54" s="285">
        <v>105.13378461560647</v>
      </c>
      <c r="E54" s="285">
        <v>87.354421017657941</v>
      </c>
      <c r="F54" s="285">
        <v>83.088819961200855</v>
      </c>
      <c r="G54" s="285">
        <v>1.8859165921805747</v>
      </c>
      <c r="H54" s="286">
        <v>6.607864143575723</v>
      </c>
    </row>
    <row r="55" spans="2:8" x14ac:dyDescent="0.45">
      <c r="B55" s="406"/>
      <c r="C55" s="284" t="s">
        <v>673</v>
      </c>
      <c r="D55" s="285">
        <v>109.47057986000259</v>
      </c>
      <c r="E55" s="285">
        <v>90.803846671035799</v>
      </c>
      <c r="F55" s="285">
        <v>82.948173643695938</v>
      </c>
      <c r="G55" s="285">
        <v>1.7349797499552873</v>
      </c>
      <c r="H55" s="286">
        <v>6.7820989071608233</v>
      </c>
    </row>
    <row r="56" spans="2:8" x14ac:dyDescent="0.45">
      <c r="B56" s="406"/>
      <c r="C56" s="284" t="s">
        <v>674</v>
      </c>
      <c r="D56" s="285">
        <v>109.29924858151657</v>
      </c>
      <c r="E56" s="285">
        <v>91.460161449472082</v>
      </c>
      <c r="F56" s="285">
        <v>83.678673583249847</v>
      </c>
      <c r="G56" s="285">
        <v>1.7349797499552873</v>
      </c>
      <c r="H56" s="286">
        <v>6.7820989071608233</v>
      </c>
    </row>
    <row r="57" spans="2:8" x14ac:dyDescent="0.45">
      <c r="B57" s="406"/>
      <c r="C57" s="284" t="s">
        <v>675</v>
      </c>
      <c r="D57" s="285">
        <v>111.24686475414872</v>
      </c>
      <c r="E57" s="285">
        <v>93.499222626414166</v>
      </c>
      <c r="F57" s="285">
        <v>84.04661365787149</v>
      </c>
      <c r="G57" s="285">
        <v>1.7349797499552873</v>
      </c>
      <c r="H57" s="286">
        <v>6.7820989071608233</v>
      </c>
    </row>
    <row r="58" spans="2:8" x14ac:dyDescent="0.45">
      <c r="B58" s="406"/>
      <c r="C58" s="284" t="s">
        <v>676</v>
      </c>
      <c r="D58" s="285">
        <v>113.72898367421737</v>
      </c>
      <c r="E58" s="285">
        <v>97.214715354506581</v>
      </c>
      <c r="F58" s="285">
        <v>85.479279084198282</v>
      </c>
      <c r="G58" s="285">
        <v>1.8403696782801091</v>
      </c>
      <c r="H58" s="286">
        <v>7.5854139637019511</v>
      </c>
    </row>
    <row r="59" spans="2:8" x14ac:dyDescent="0.45">
      <c r="B59" s="406"/>
      <c r="C59" s="287" t="s">
        <v>677</v>
      </c>
      <c r="D59" s="285">
        <v>114.11949101847495</v>
      </c>
      <c r="E59" s="285">
        <v>99.452565768666773</v>
      </c>
      <c r="F59" s="285">
        <v>87.147747401507672</v>
      </c>
      <c r="G59" s="285">
        <v>1.8403696782801091</v>
      </c>
      <c r="H59" s="286">
        <v>7.5854139637019511</v>
      </c>
    </row>
    <row r="60" spans="2:8" x14ac:dyDescent="0.45">
      <c r="B60" s="406"/>
      <c r="C60" s="284" t="s">
        <v>678</v>
      </c>
      <c r="D60" s="285">
        <v>110.18664539551222</v>
      </c>
      <c r="E60" s="285">
        <v>97.817688739751276</v>
      </c>
      <c r="F60" s="285">
        <v>88.774541042280688</v>
      </c>
      <c r="G60" s="285">
        <v>1.8403696782801091</v>
      </c>
      <c r="H60" s="286">
        <v>7.5854139637019511</v>
      </c>
    </row>
    <row r="61" spans="2:8" x14ac:dyDescent="0.45">
      <c r="B61" s="406"/>
      <c r="C61" s="284" t="s">
        <v>679</v>
      </c>
      <c r="D61" s="285">
        <v>113.21009374005726</v>
      </c>
      <c r="E61" s="285">
        <v>102.07064133364885</v>
      </c>
      <c r="F61" s="285">
        <v>90.160371713863412</v>
      </c>
      <c r="G61" s="285">
        <v>1.4964986530473263</v>
      </c>
      <c r="H61" s="286">
        <v>8.2484328926716994</v>
      </c>
    </row>
    <row r="62" spans="2:8" x14ac:dyDescent="0.45">
      <c r="B62" s="406"/>
      <c r="C62" s="284" t="s">
        <v>680</v>
      </c>
      <c r="D62" s="285">
        <v>113.4539003184087</v>
      </c>
      <c r="E62" s="285">
        <v>103.17073994136226</v>
      </c>
      <c r="F62" s="285">
        <v>90.936265436281403</v>
      </c>
      <c r="G62" s="285">
        <v>1.4964986530473263</v>
      </c>
      <c r="H62" s="286">
        <v>8.2484328926716994</v>
      </c>
    </row>
    <row r="63" spans="2:8" x14ac:dyDescent="0.45">
      <c r="B63" s="406"/>
      <c r="C63" s="288" t="s">
        <v>681</v>
      </c>
      <c r="D63" s="285">
        <v>114.37061135267716</v>
      </c>
      <c r="E63" s="285">
        <v>104.18523498666572</v>
      </c>
      <c r="F63" s="285">
        <v>91.094411190473181</v>
      </c>
      <c r="G63" s="285">
        <v>1.4964986530473263</v>
      </c>
      <c r="H63" s="286">
        <v>8.2484328926716994</v>
      </c>
    </row>
    <row r="64" spans="2:8" x14ac:dyDescent="0.45">
      <c r="B64" s="406"/>
      <c r="C64" s="289" t="s">
        <v>682</v>
      </c>
      <c r="D64" s="290">
        <v>111.10427093994618</v>
      </c>
      <c r="E64" s="290">
        <v>97.860142209688121</v>
      </c>
      <c r="F64" s="290">
        <v>88.079550301521053</v>
      </c>
      <c r="G64" s="290">
        <v>1.4781276770495153</v>
      </c>
      <c r="H64" s="291">
        <v>8.2484328926716994</v>
      </c>
    </row>
    <row r="65" spans="2:8" x14ac:dyDescent="0.45">
      <c r="B65" s="406" t="s">
        <v>687</v>
      </c>
      <c r="C65" s="284" t="s">
        <v>671</v>
      </c>
      <c r="D65" s="285">
        <v>109.37558710027888</v>
      </c>
      <c r="E65" s="285">
        <v>98.998087979888695</v>
      </c>
      <c r="F65" s="285">
        <v>90.512051733376495</v>
      </c>
      <c r="G65" s="285">
        <v>1.4781276770495153</v>
      </c>
      <c r="H65" s="286">
        <v>8.2484328926716994</v>
      </c>
    </row>
    <row r="66" spans="2:8" x14ac:dyDescent="0.45">
      <c r="B66" s="406"/>
      <c r="C66" s="284" t="s">
        <v>672</v>
      </c>
      <c r="D66" s="285">
        <v>110.60938292739762</v>
      </c>
      <c r="E66" s="285">
        <v>102.0975226862539</v>
      </c>
      <c r="F66" s="285">
        <v>92.304576686110977</v>
      </c>
      <c r="G66" s="285">
        <v>1.4781276770495153</v>
      </c>
      <c r="H66" s="286">
        <v>8.2484328926716994</v>
      </c>
    </row>
    <row r="67" spans="2:8" x14ac:dyDescent="0.45">
      <c r="B67" s="406"/>
      <c r="C67" s="284" t="s">
        <v>673</v>
      </c>
      <c r="D67" s="285">
        <v>113.31115412647846</v>
      </c>
      <c r="E67" s="285">
        <v>105.4160189124804</v>
      </c>
      <c r="F67" s="285">
        <v>93.032340659785831</v>
      </c>
      <c r="G67" s="285">
        <v>1.3671076476607404</v>
      </c>
      <c r="H67" s="286">
        <v>8.3895341887779722</v>
      </c>
    </row>
    <row r="68" spans="2:8" x14ac:dyDescent="0.45">
      <c r="B68" s="406"/>
      <c r="C68" s="284" t="s">
        <v>674</v>
      </c>
      <c r="D68" s="285">
        <v>112.60769639412736</v>
      </c>
      <c r="E68" s="285">
        <v>106.78535994604748</v>
      </c>
      <c r="F68" s="285">
        <v>94.829539512377835</v>
      </c>
      <c r="G68" s="285">
        <v>1.3671076476607404</v>
      </c>
      <c r="H68" s="286">
        <v>8.3895341887779722</v>
      </c>
    </row>
    <row r="69" spans="2:8" x14ac:dyDescent="0.45">
      <c r="B69" s="406"/>
      <c r="C69" s="284" t="s">
        <v>675</v>
      </c>
      <c r="D69" s="285">
        <v>112.82132322750142</v>
      </c>
      <c r="E69" s="285">
        <v>108.52652553253034</v>
      </c>
      <c r="F69" s="285">
        <v>96.193274841927973</v>
      </c>
      <c r="G69" s="285">
        <v>1.3671076476607404</v>
      </c>
      <c r="H69" s="286">
        <v>8.3895341887779722</v>
      </c>
    </row>
    <row r="70" spans="2:8" x14ac:dyDescent="0.45">
      <c r="B70" s="406"/>
      <c r="C70" s="284" t="s">
        <v>676</v>
      </c>
      <c r="D70" s="285">
        <v>114.96381952824942</v>
      </c>
      <c r="E70" s="285">
        <v>109.71445704712619</v>
      </c>
      <c r="F70" s="285">
        <v>95.433900419572154</v>
      </c>
      <c r="G70" s="285">
        <v>1.31</v>
      </c>
      <c r="H70" s="286">
        <v>8.2799999999999994</v>
      </c>
    </row>
    <row r="71" spans="2:8" x14ac:dyDescent="0.45">
      <c r="B71" s="406"/>
      <c r="C71" s="287" t="s">
        <v>677</v>
      </c>
      <c r="D71" s="285">
        <v>114.32608786518448</v>
      </c>
      <c r="E71" s="285">
        <v>110.03101317852595</v>
      </c>
      <c r="F71" s="285">
        <v>96.243136831793493</v>
      </c>
      <c r="G71" s="285">
        <v>1.31</v>
      </c>
      <c r="H71" s="286">
        <v>8.2799999999999994</v>
      </c>
    </row>
    <row r="72" spans="2:8" x14ac:dyDescent="0.45">
      <c r="B72" s="406"/>
      <c r="C72" s="284" t="s">
        <v>678</v>
      </c>
      <c r="D72" s="285">
        <v>114.9323041166567</v>
      </c>
      <c r="E72" s="285">
        <v>110.66950931529027</v>
      </c>
      <c r="F72" s="285">
        <v>96.291038595171912</v>
      </c>
      <c r="G72" s="285">
        <v>1.31</v>
      </c>
      <c r="H72" s="286">
        <v>8.2799999999999994</v>
      </c>
    </row>
    <row r="73" spans="2:8" x14ac:dyDescent="0.45">
      <c r="B73" s="406"/>
      <c r="C73" s="284" t="s">
        <v>679</v>
      </c>
      <c r="D73" s="285">
        <v>102.64525612455317</v>
      </c>
      <c r="E73" s="285">
        <v>97.720787853681912</v>
      </c>
      <c r="F73" s="285">
        <v>95.20243949228815</v>
      </c>
      <c r="G73" s="285">
        <v>1.4432161364547158</v>
      </c>
      <c r="H73" s="286">
        <v>7.8771369647740492</v>
      </c>
    </row>
    <row r="74" spans="2:8" x14ac:dyDescent="0.45">
      <c r="B74" s="406"/>
      <c r="C74" s="284" t="s">
        <v>680</v>
      </c>
      <c r="D74" s="285">
        <v>102.04499667005391</v>
      </c>
      <c r="E74" s="285">
        <v>97.771983519865771</v>
      </c>
      <c r="F74" s="285">
        <v>95.812618658801824</v>
      </c>
      <c r="G74" s="285">
        <v>1.4432161364547158</v>
      </c>
      <c r="H74" s="286">
        <v>7.8771369647740492</v>
      </c>
    </row>
    <row r="75" spans="2:8" x14ac:dyDescent="0.45">
      <c r="B75" s="406"/>
      <c r="C75" s="288" t="s">
        <v>681</v>
      </c>
      <c r="D75" s="285">
        <v>102.78837169127021</v>
      </c>
      <c r="E75" s="285">
        <v>97.913798942379486</v>
      </c>
      <c r="F75" s="285">
        <v>95.257661281441699</v>
      </c>
      <c r="G75" s="285">
        <v>1.4432161364547158</v>
      </c>
      <c r="H75" s="286">
        <v>7.8771369647740492</v>
      </c>
    </row>
    <row r="76" spans="2:8" x14ac:dyDescent="0.45">
      <c r="B76" s="406"/>
      <c r="C76" s="289" t="s">
        <v>682</v>
      </c>
      <c r="D76" s="290">
        <v>106.33911299725634</v>
      </c>
      <c r="E76" s="290">
        <v>97.173378883809548</v>
      </c>
      <c r="F76" s="290">
        <v>91.38065585173419</v>
      </c>
      <c r="G76" s="290">
        <v>1.3140500600979199</v>
      </c>
      <c r="H76" s="291">
        <v>7.2692100903298309</v>
      </c>
    </row>
    <row r="77" spans="2:8" x14ac:dyDescent="0.45">
      <c r="B77" s="403" t="s">
        <v>688</v>
      </c>
      <c r="C77" s="284" t="s">
        <v>671</v>
      </c>
      <c r="D77" s="285">
        <v>103.79953370493149</v>
      </c>
      <c r="E77" s="285">
        <v>97.369844065992169</v>
      </c>
      <c r="F77" s="285">
        <v>93.805666162993717</v>
      </c>
      <c r="G77" s="285">
        <v>1.3140500600979199</v>
      </c>
      <c r="H77" s="286">
        <v>7.2692100903298309</v>
      </c>
    </row>
    <row r="78" spans="2:8" x14ac:dyDescent="0.45">
      <c r="B78" s="404"/>
      <c r="C78" s="284" t="s">
        <v>672</v>
      </c>
      <c r="D78" s="285">
        <v>104.95758722767444</v>
      </c>
      <c r="E78" s="285">
        <v>97.953740248806454</v>
      </c>
      <c r="F78" s="285">
        <v>93.326974100809693</v>
      </c>
      <c r="G78" s="285">
        <v>1.3140500600979199</v>
      </c>
      <c r="H78" s="286">
        <v>7.2692100903298309</v>
      </c>
    </row>
    <row r="79" spans="2:8" x14ac:dyDescent="0.45">
      <c r="B79" s="404"/>
      <c r="C79" s="284" t="s">
        <v>673</v>
      </c>
      <c r="D79" s="285">
        <v>106.59667849195709</v>
      </c>
      <c r="E79" s="285">
        <v>98.45465577531192</v>
      </c>
      <c r="F79" s="285">
        <v>92.361842008745612</v>
      </c>
      <c r="G79" s="285">
        <v>1.9793153989150067</v>
      </c>
      <c r="H79" s="286">
        <v>7.1707065022436236</v>
      </c>
    </row>
    <row r="80" spans="2:8" x14ac:dyDescent="0.45">
      <c r="B80" s="404"/>
      <c r="C80" s="284" t="s">
        <v>674</v>
      </c>
      <c r="D80" s="285">
        <v>106.82087327508987</v>
      </c>
      <c r="E80" s="285">
        <v>98.684693402010922</v>
      </c>
      <c r="F80" s="285">
        <v>92.383342671121696</v>
      </c>
      <c r="G80" s="285">
        <v>1.9793153989150067</v>
      </c>
      <c r="H80" s="286">
        <v>7.1707065022436236</v>
      </c>
    </row>
    <row r="81" spans="2:8" x14ac:dyDescent="0.45">
      <c r="B81" s="404"/>
      <c r="C81" s="292" t="s">
        <v>675</v>
      </c>
      <c r="D81" s="293">
        <v>108.19</v>
      </c>
      <c r="E81" s="293">
        <v>98.85</v>
      </c>
      <c r="F81" s="293">
        <v>91.37</v>
      </c>
      <c r="G81" s="293">
        <v>1.98</v>
      </c>
      <c r="H81" s="294">
        <v>7.17</v>
      </c>
    </row>
    <row r="82" spans="2:8" x14ac:dyDescent="0.45">
      <c r="B82" s="404"/>
      <c r="C82" s="292" t="s">
        <v>676</v>
      </c>
      <c r="D82" s="293">
        <v>110.49</v>
      </c>
      <c r="E82" s="293">
        <v>99.85</v>
      </c>
      <c r="F82" s="293">
        <v>90.36</v>
      </c>
      <c r="G82" s="293">
        <v>2.63</v>
      </c>
      <c r="H82" s="294">
        <v>7.11</v>
      </c>
    </row>
    <row r="83" spans="2:8" ht="14.65" thickBot="1" x14ac:dyDescent="0.5">
      <c r="B83" s="405"/>
      <c r="C83" s="295" t="s">
        <v>677</v>
      </c>
      <c r="D83" s="296">
        <v>110.99853205855588</v>
      </c>
      <c r="E83" s="296">
        <v>99.695537532133329</v>
      </c>
      <c r="F83" s="296">
        <v>89.816987381004466</v>
      </c>
      <c r="G83" s="296">
        <v>2.63</v>
      </c>
      <c r="H83" s="297">
        <v>7.11</v>
      </c>
    </row>
    <row r="84" spans="2:8" ht="14.65" thickTop="1" x14ac:dyDescent="0.45"/>
  </sheetData>
  <mergeCells count="15">
    <mergeCell ref="B2:H2"/>
    <mergeCell ref="B3:B4"/>
    <mergeCell ref="C3:C4"/>
    <mergeCell ref="D3:D4"/>
    <mergeCell ref="E3:E4"/>
    <mergeCell ref="F3:F4"/>
    <mergeCell ref="G3:G4"/>
    <mergeCell ref="H3:H4"/>
    <mergeCell ref="B77:B83"/>
    <mergeCell ref="B5:B16"/>
    <mergeCell ref="B17:B28"/>
    <mergeCell ref="B29:B40"/>
    <mergeCell ref="B41:B52"/>
    <mergeCell ref="B53:B64"/>
    <mergeCell ref="B65:B76"/>
  </mergeCells>
  <printOptions horizontalCentered="1"/>
  <pageMargins left="0.45" right="0.45" top="0.5" bottom="0.25" header="0.3" footer="0.3"/>
  <pageSetup paperSize="9" scale="62" orientation="portrait" r:id="rId1"/>
  <rowBreaks count="1" manualBreakCount="1">
    <brk id="5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D4F0-6D3C-430B-ADCE-2D418181E356}">
  <sheetPr>
    <pageSetUpPr fitToPage="1"/>
  </sheetPr>
  <dimension ref="A1:L84"/>
  <sheetViews>
    <sheetView view="pageBreakPreview" zoomScaleSheetLayoutView="100" workbookViewId="0">
      <pane xSplit="10" ySplit="13" topLeftCell="K74" activePane="bottomRight" state="frozen"/>
      <selection activeCell="P2" sqref="P2"/>
      <selection pane="topRight" activeCell="P2" sqref="P2"/>
      <selection pane="bottomLeft" activeCell="P2" sqref="P2"/>
      <selection pane="bottomRight" activeCell="P2" sqref="P2"/>
    </sheetView>
  </sheetViews>
  <sheetFormatPr defaultColWidth="9" defaultRowHeight="14.25" x14ac:dyDescent="0.45"/>
  <cols>
    <col min="1" max="1" width="1.1328125" bestFit="1" customWidth="1"/>
    <col min="2" max="2" width="8.86328125" customWidth="1"/>
    <col min="3" max="3" width="15.265625" customWidth="1"/>
    <col min="4" max="4" width="13.3984375" customWidth="1"/>
    <col min="5" max="5" width="15" customWidth="1"/>
    <col min="6" max="6" width="14.1328125" customWidth="1"/>
    <col min="7" max="7" width="14" customWidth="1"/>
  </cols>
  <sheetData>
    <row r="1" spans="1:7" ht="13.5" customHeight="1" x14ac:dyDescent="0.45">
      <c r="A1" t="s">
        <v>107</v>
      </c>
    </row>
    <row r="2" spans="1:7" ht="14.65" thickBot="1" x14ac:dyDescent="0.5">
      <c r="B2" s="414" t="s">
        <v>689</v>
      </c>
      <c r="C2" s="414"/>
      <c r="D2" s="414"/>
      <c r="E2" s="414"/>
      <c r="F2" s="414"/>
      <c r="G2" s="414"/>
    </row>
    <row r="3" spans="1:7" ht="43.15" customHeight="1" thickTop="1" x14ac:dyDescent="0.45">
      <c r="B3" s="408" t="s">
        <v>663</v>
      </c>
      <c r="C3" s="410" t="s">
        <v>690</v>
      </c>
      <c r="D3" s="415" t="s">
        <v>691</v>
      </c>
      <c r="E3" s="415" t="s">
        <v>692</v>
      </c>
      <c r="F3" s="410" t="s">
        <v>693</v>
      </c>
      <c r="G3" s="412" t="s">
        <v>694</v>
      </c>
    </row>
    <row r="4" spans="1:7" ht="15.6" customHeight="1" x14ac:dyDescent="0.45">
      <c r="B4" s="409"/>
      <c r="C4" s="411"/>
      <c r="D4" s="416"/>
      <c r="E4" s="416"/>
      <c r="F4" s="411"/>
      <c r="G4" s="413"/>
    </row>
    <row r="5" spans="1:7" x14ac:dyDescent="0.45">
      <c r="B5" s="406" t="s">
        <v>670</v>
      </c>
      <c r="C5" s="284" t="s">
        <v>671</v>
      </c>
      <c r="D5" s="285">
        <v>13.16</v>
      </c>
      <c r="E5" s="285">
        <v>26.32</v>
      </c>
      <c r="F5" s="298">
        <v>11.819339813075151</v>
      </c>
      <c r="G5" s="299">
        <v>13.219142767852061</v>
      </c>
    </row>
    <row r="6" spans="1:7" x14ac:dyDescent="0.45">
      <c r="B6" s="406"/>
      <c r="C6" s="284" t="s">
        <v>672</v>
      </c>
      <c r="D6" s="285">
        <v>11.816951431680724</v>
      </c>
      <c r="E6" s="285">
        <v>25.006617957047045</v>
      </c>
      <c r="F6" s="298">
        <v>11.819339813075151</v>
      </c>
      <c r="G6" s="299">
        <v>13.219142767852061</v>
      </c>
    </row>
    <row r="7" spans="1:7" x14ac:dyDescent="0.45">
      <c r="B7" s="406"/>
      <c r="C7" s="284" t="s">
        <v>673</v>
      </c>
      <c r="D7" s="285">
        <v>13.363292441443274</v>
      </c>
      <c r="E7" s="285">
        <v>25.73666035639911</v>
      </c>
      <c r="F7" s="298">
        <v>11.819953361764302</v>
      </c>
      <c r="G7" s="299">
        <v>13.222448472761426</v>
      </c>
    </row>
    <row r="8" spans="1:7" x14ac:dyDescent="0.45">
      <c r="B8" s="406"/>
      <c r="C8" s="284" t="s">
        <v>674</v>
      </c>
      <c r="D8" s="285">
        <v>12.318284521778926</v>
      </c>
      <c r="E8" s="285">
        <v>24.609603428122195</v>
      </c>
      <c r="F8" s="298">
        <v>11.819953361764302</v>
      </c>
      <c r="G8" s="299">
        <v>13.222448472761426</v>
      </c>
    </row>
    <row r="9" spans="1:7" x14ac:dyDescent="0.45">
      <c r="B9" s="406"/>
      <c r="C9" s="284" t="s">
        <v>675</v>
      </c>
      <c r="D9" s="285">
        <v>12.929596634805135</v>
      </c>
      <c r="E9" s="285">
        <v>24.718235375371478</v>
      </c>
      <c r="F9" s="298">
        <v>11.819953361764302</v>
      </c>
      <c r="G9" s="299">
        <v>13.222448472761426</v>
      </c>
    </row>
    <row r="10" spans="1:7" x14ac:dyDescent="0.45">
      <c r="B10" s="406"/>
      <c r="C10" s="284" t="s">
        <v>676</v>
      </c>
      <c r="D10" s="285">
        <v>11.951736161531082</v>
      </c>
      <c r="E10" s="285">
        <v>24.181674148504612</v>
      </c>
      <c r="F10" s="298">
        <v>12.002470922651838</v>
      </c>
      <c r="G10" s="299">
        <v>13.380715734342058</v>
      </c>
    </row>
    <row r="11" spans="1:7" x14ac:dyDescent="0.45">
      <c r="B11" s="406"/>
      <c r="C11" s="287" t="s">
        <v>677</v>
      </c>
      <c r="D11" s="285">
        <v>12.612714646290307</v>
      </c>
      <c r="E11" s="285">
        <v>23.566561135287632</v>
      </c>
      <c r="F11" s="298">
        <v>12.002470922651838</v>
      </c>
      <c r="G11" s="299">
        <v>13.380715734342058</v>
      </c>
    </row>
    <row r="12" spans="1:7" ht="15.75" x14ac:dyDescent="0.45">
      <c r="B12" s="406"/>
      <c r="C12" s="284" t="s">
        <v>678</v>
      </c>
      <c r="D12" s="285">
        <v>13.728236982312392</v>
      </c>
      <c r="E12" s="53">
        <v>23.950689239714208</v>
      </c>
      <c r="F12" s="298">
        <v>12.002470922651838</v>
      </c>
      <c r="G12" s="299">
        <v>13.380715734342058</v>
      </c>
    </row>
    <row r="13" spans="1:7" x14ac:dyDescent="0.45">
      <c r="B13" s="406"/>
      <c r="C13" s="284" t="s">
        <v>679</v>
      </c>
      <c r="D13" s="285">
        <v>13.721815808372343</v>
      </c>
      <c r="E13" s="285">
        <v>23.685945520507719</v>
      </c>
      <c r="F13" s="298">
        <v>12.530377839145361</v>
      </c>
      <c r="G13" s="299">
        <v>14.145685684631289</v>
      </c>
    </row>
    <row r="14" spans="1:7" x14ac:dyDescent="0.45">
      <c r="B14" s="406"/>
      <c r="C14" s="284" t="s">
        <v>680</v>
      </c>
      <c r="D14" s="285">
        <v>12.571112904904085</v>
      </c>
      <c r="E14" s="285">
        <v>23.515924128011669</v>
      </c>
      <c r="F14" s="298">
        <v>12.530377839145361</v>
      </c>
      <c r="G14" s="299">
        <v>14.145685684631289</v>
      </c>
    </row>
    <row r="15" spans="1:7" x14ac:dyDescent="0.45">
      <c r="B15" s="406"/>
      <c r="C15" s="288" t="s">
        <v>681</v>
      </c>
      <c r="D15" s="285">
        <v>13.032876950300775</v>
      </c>
      <c r="E15" s="285">
        <v>23.789940070288214</v>
      </c>
      <c r="F15" s="285">
        <v>12.53</v>
      </c>
      <c r="G15" s="286">
        <v>14.15</v>
      </c>
    </row>
    <row r="16" spans="1:7" x14ac:dyDescent="0.45">
      <c r="B16" s="406"/>
      <c r="C16" s="289" t="s">
        <v>682</v>
      </c>
      <c r="D16" s="290">
        <v>15.521353910118552</v>
      </c>
      <c r="E16" s="290">
        <v>26.736604040320529</v>
      </c>
      <c r="F16" s="300">
        <v>14.071350202018699</v>
      </c>
      <c r="G16" s="301">
        <v>15.39683208366394</v>
      </c>
    </row>
    <row r="17" spans="2:12" x14ac:dyDescent="0.45">
      <c r="B17" s="406" t="s">
        <v>683</v>
      </c>
      <c r="C17" s="284" t="s">
        <v>671</v>
      </c>
      <c r="D17" s="285">
        <v>14.300762622233968</v>
      </c>
      <c r="E17" s="285">
        <v>27.22566241426459</v>
      </c>
      <c r="F17" s="298">
        <v>14.071350202018699</v>
      </c>
      <c r="G17" s="299">
        <v>15.39683208366394</v>
      </c>
    </row>
    <row r="18" spans="2:12" x14ac:dyDescent="0.45">
      <c r="B18" s="406"/>
      <c r="C18" s="284" t="s">
        <v>672</v>
      </c>
      <c r="D18" s="285">
        <v>13.218551579964355</v>
      </c>
      <c r="E18" s="285">
        <v>26.553107547303295</v>
      </c>
      <c r="F18" s="298">
        <v>14.071350202018699</v>
      </c>
      <c r="G18" s="299">
        <v>15.39683208366394</v>
      </c>
    </row>
    <row r="19" spans="2:12" x14ac:dyDescent="0.45">
      <c r="B19" s="406"/>
      <c r="C19" s="284" t="s">
        <v>673</v>
      </c>
      <c r="D19" s="285">
        <v>13.558125880008676</v>
      </c>
      <c r="E19" s="285">
        <v>27.429870234647247</v>
      </c>
      <c r="F19" s="298">
        <v>19.238434846525774</v>
      </c>
      <c r="G19" s="299">
        <v>20.289614135064344</v>
      </c>
    </row>
    <row r="20" spans="2:12" x14ac:dyDescent="0.45">
      <c r="B20" s="406"/>
      <c r="C20" s="284" t="s">
        <v>674</v>
      </c>
      <c r="D20" s="285">
        <v>11.657476530295325</v>
      </c>
      <c r="E20" s="285">
        <v>26.981804455216579</v>
      </c>
      <c r="F20" s="298">
        <v>14.071350202018699</v>
      </c>
      <c r="G20" s="299">
        <v>15.39683208366394</v>
      </c>
    </row>
    <row r="21" spans="2:12" x14ac:dyDescent="0.45">
      <c r="B21" s="406"/>
      <c r="C21" s="284" t="s">
        <v>675</v>
      </c>
      <c r="D21" s="285">
        <v>11.39052843731629</v>
      </c>
      <c r="E21" s="285">
        <v>26.611238857128448</v>
      </c>
      <c r="F21" s="298">
        <v>14.071350202018699</v>
      </c>
      <c r="G21" s="299">
        <v>15.39683208366394</v>
      </c>
    </row>
    <row r="22" spans="2:12" ht="15.75" x14ac:dyDescent="0.5">
      <c r="B22" s="406"/>
      <c r="C22" s="284" t="s">
        <v>676</v>
      </c>
      <c r="D22" s="285">
        <v>12.492902963707079</v>
      </c>
      <c r="E22" s="285">
        <v>25.723563578194213</v>
      </c>
      <c r="F22" s="298">
        <v>14.071350202018699</v>
      </c>
      <c r="G22" s="299">
        <v>15.39683208366394</v>
      </c>
      <c r="L22" s="29"/>
    </row>
    <row r="23" spans="2:12" x14ac:dyDescent="0.45">
      <c r="B23" s="406"/>
      <c r="C23" s="287" t="s">
        <v>677</v>
      </c>
      <c r="D23" s="285">
        <v>11.079516026474671</v>
      </c>
      <c r="E23" s="285">
        <v>23.356205044862907</v>
      </c>
      <c r="F23" s="298">
        <v>14.071350202018699</v>
      </c>
      <c r="G23" s="299">
        <v>15.39683208366394</v>
      </c>
    </row>
    <row r="24" spans="2:12" x14ac:dyDescent="0.45">
      <c r="B24" s="406"/>
      <c r="C24" s="284" t="s">
        <v>678</v>
      </c>
      <c r="D24" s="285">
        <v>11.552151420117305</v>
      </c>
      <c r="E24" s="285">
        <v>23.785373507739365</v>
      </c>
      <c r="F24" s="298">
        <v>14.071350202018699</v>
      </c>
      <c r="G24" s="299">
        <v>15.39683208366394</v>
      </c>
    </row>
    <row r="25" spans="2:12" x14ac:dyDescent="0.45">
      <c r="B25" s="406"/>
      <c r="C25" s="284" t="s">
        <v>679</v>
      </c>
      <c r="D25" s="285">
        <v>11.02491554951386</v>
      </c>
      <c r="E25" s="285">
        <v>24.165206112175344</v>
      </c>
      <c r="F25" s="298">
        <v>13.483624942682008</v>
      </c>
      <c r="G25" s="299">
        <v>14.802073261258784</v>
      </c>
    </row>
    <row r="26" spans="2:12" x14ac:dyDescent="0.45">
      <c r="B26" s="406"/>
      <c r="C26" s="284" t="s">
        <v>680</v>
      </c>
      <c r="D26" s="285">
        <v>11.12</v>
      </c>
      <c r="E26" s="285">
        <v>23.54</v>
      </c>
      <c r="F26" s="285">
        <v>13.483624942682008</v>
      </c>
      <c r="G26" s="286">
        <v>14.802073261258784</v>
      </c>
    </row>
    <row r="27" spans="2:12" x14ac:dyDescent="0.45">
      <c r="B27" s="406"/>
      <c r="C27" s="288" t="s">
        <v>681</v>
      </c>
      <c r="D27" s="285">
        <v>11.796989885236494</v>
      </c>
      <c r="E27" s="285">
        <v>24.649244718654828</v>
      </c>
      <c r="F27" s="298">
        <v>13.483624942682008</v>
      </c>
      <c r="G27" s="299">
        <v>14.802073261258784</v>
      </c>
    </row>
    <row r="28" spans="2:12" x14ac:dyDescent="0.45">
      <c r="B28" s="406"/>
      <c r="C28" s="289" t="s">
        <v>682</v>
      </c>
      <c r="D28" s="290">
        <v>13.14771003893402</v>
      </c>
      <c r="E28" s="290">
        <v>25.913657073430095</v>
      </c>
      <c r="F28" s="300">
        <v>13.89296707035685</v>
      </c>
      <c r="G28" s="301">
        <v>15.151487358371666</v>
      </c>
    </row>
    <row r="29" spans="2:12" x14ac:dyDescent="0.45">
      <c r="B29" s="406" t="s">
        <v>684</v>
      </c>
      <c r="C29" s="284" t="s">
        <v>671</v>
      </c>
      <c r="D29" s="285">
        <v>10.383118579146172</v>
      </c>
      <c r="E29" s="285">
        <v>24.270848330340463</v>
      </c>
      <c r="F29" s="298">
        <v>13.89296707035685</v>
      </c>
      <c r="G29" s="299">
        <v>15.151487358371666</v>
      </c>
    </row>
    <row r="30" spans="2:12" x14ac:dyDescent="0.45">
      <c r="B30" s="406"/>
      <c r="C30" s="284" t="s">
        <v>672</v>
      </c>
      <c r="D30" s="285">
        <v>11.131220863316514</v>
      </c>
      <c r="E30" s="285">
        <v>24.442674470952021</v>
      </c>
      <c r="F30" s="298">
        <v>13.89296707035685</v>
      </c>
      <c r="G30" s="299">
        <v>15.151487358371666</v>
      </c>
    </row>
    <row r="31" spans="2:12" x14ac:dyDescent="0.45">
      <c r="B31" s="406"/>
      <c r="C31" s="284" t="s">
        <v>673</v>
      </c>
      <c r="D31" s="285">
        <v>10.57147920952751</v>
      </c>
      <c r="E31" s="285">
        <v>23.054486267096429</v>
      </c>
      <c r="F31" s="298">
        <v>13.391815801554612</v>
      </c>
      <c r="G31" s="299">
        <v>14.682035727312943</v>
      </c>
    </row>
    <row r="32" spans="2:12" x14ac:dyDescent="0.45">
      <c r="B32" s="406"/>
      <c r="C32" s="284" t="s">
        <v>674</v>
      </c>
      <c r="D32" s="285">
        <v>10.260600069052655</v>
      </c>
      <c r="E32" s="285">
        <v>23.096153069068855</v>
      </c>
      <c r="F32" s="298">
        <v>13.391815801554612</v>
      </c>
      <c r="G32" s="299">
        <v>14.682035727312943</v>
      </c>
    </row>
    <row r="33" spans="2:7" x14ac:dyDescent="0.45">
      <c r="B33" s="406"/>
      <c r="C33" s="284" t="s">
        <v>675</v>
      </c>
      <c r="D33" s="285">
        <v>10.890369486583452</v>
      </c>
      <c r="E33" s="285">
        <v>23.495406718067652</v>
      </c>
      <c r="F33" s="298">
        <v>13.391815801554612</v>
      </c>
      <c r="G33" s="299">
        <v>14.682035727312943</v>
      </c>
    </row>
    <row r="34" spans="2:7" x14ac:dyDescent="0.45">
      <c r="B34" s="406"/>
      <c r="C34" s="284" t="s">
        <v>676</v>
      </c>
      <c r="D34" s="285">
        <v>10.37579745794149</v>
      </c>
      <c r="E34" s="285">
        <v>23.341427634856426</v>
      </c>
      <c r="F34" s="298">
        <v>13.391815801554612</v>
      </c>
      <c r="G34" s="299">
        <v>14.682035727312943</v>
      </c>
    </row>
    <row r="35" spans="2:7" x14ac:dyDescent="0.45">
      <c r="B35" s="406"/>
      <c r="C35" s="287" t="s">
        <v>677</v>
      </c>
      <c r="D35" s="285">
        <v>9.8709169369038623</v>
      </c>
      <c r="E35" s="285">
        <v>22.007541111674627</v>
      </c>
      <c r="F35" s="298">
        <v>12.617144131548457</v>
      </c>
      <c r="G35" s="299">
        <v>13.931345731625552</v>
      </c>
    </row>
    <row r="36" spans="2:7" x14ac:dyDescent="0.45">
      <c r="B36" s="406"/>
      <c r="C36" s="284" t="s">
        <v>678</v>
      </c>
      <c r="D36" s="285">
        <v>10.35466446115827</v>
      </c>
      <c r="E36" s="285">
        <v>22.560696317196342</v>
      </c>
      <c r="F36" s="298">
        <v>12.617144131548457</v>
      </c>
      <c r="G36" s="299">
        <v>13.931345731625552</v>
      </c>
    </row>
    <row r="37" spans="2:7" x14ac:dyDescent="0.45">
      <c r="B37" s="406"/>
      <c r="C37" s="284" t="s">
        <v>679</v>
      </c>
      <c r="D37" s="285">
        <v>10.680037361660986</v>
      </c>
      <c r="E37" s="285">
        <v>23.114249303778823</v>
      </c>
      <c r="F37" s="298">
        <v>12.579751587733625</v>
      </c>
      <c r="G37" s="299">
        <v>14.000994515942654</v>
      </c>
    </row>
    <row r="38" spans="2:7" x14ac:dyDescent="0.45">
      <c r="B38" s="406"/>
      <c r="C38" s="284" t="s">
        <v>680</v>
      </c>
      <c r="D38" s="285">
        <v>10.18957184185826</v>
      </c>
      <c r="E38" s="285">
        <v>22.061474927702847</v>
      </c>
      <c r="F38" s="298">
        <v>12.579751587733625</v>
      </c>
      <c r="G38" s="299">
        <v>14.000994515942654</v>
      </c>
    </row>
    <row r="39" spans="2:7" x14ac:dyDescent="0.45">
      <c r="B39" s="406"/>
      <c r="C39" s="288" t="s">
        <v>681</v>
      </c>
      <c r="D39" s="285">
        <v>10.223916840437862</v>
      </c>
      <c r="E39" s="285">
        <v>23.814244136422204</v>
      </c>
      <c r="F39" s="298">
        <v>12.579751587733625</v>
      </c>
      <c r="G39" s="299">
        <v>14.000994515942654</v>
      </c>
    </row>
    <row r="40" spans="2:7" x14ac:dyDescent="0.45">
      <c r="B40" s="406"/>
      <c r="C40" s="289" t="s">
        <v>682</v>
      </c>
      <c r="D40" s="290">
        <v>11.57947623786181</v>
      </c>
      <c r="E40" s="290">
        <v>25.057645605585833</v>
      </c>
      <c r="F40" s="300">
        <v>12.774389599059283</v>
      </c>
      <c r="G40" s="301">
        <v>14.28518845794096</v>
      </c>
    </row>
    <row r="41" spans="2:7" x14ac:dyDescent="0.45">
      <c r="B41" s="406" t="s">
        <v>685</v>
      </c>
      <c r="C41" s="284" t="s">
        <v>671</v>
      </c>
      <c r="D41" s="285">
        <v>9.7899999999999991</v>
      </c>
      <c r="E41" s="285">
        <v>23.75</v>
      </c>
      <c r="F41" s="298">
        <v>12.774389599059283</v>
      </c>
      <c r="G41" s="299">
        <v>14.28518845794096</v>
      </c>
    </row>
    <row r="42" spans="2:7" x14ac:dyDescent="0.45">
      <c r="B42" s="406"/>
      <c r="C42" s="284" t="s">
        <v>672</v>
      </c>
      <c r="D42" s="285">
        <v>9.6250693535096019</v>
      </c>
      <c r="E42" s="285">
        <v>23.245652103222671</v>
      </c>
      <c r="F42" s="298">
        <v>12.774389599059283</v>
      </c>
      <c r="G42" s="299">
        <v>14.28518845794096</v>
      </c>
    </row>
    <row r="43" spans="2:7" x14ac:dyDescent="0.45">
      <c r="B43" s="406"/>
      <c r="C43" s="284" t="s">
        <v>673</v>
      </c>
      <c r="D43" s="285">
        <v>9.6241651403472392</v>
      </c>
      <c r="E43" s="285">
        <v>23.244645451803962</v>
      </c>
      <c r="F43" s="298">
        <v>12.774389599059283</v>
      </c>
      <c r="G43" s="299">
        <v>14.28518845794096</v>
      </c>
    </row>
    <row r="44" spans="2:7" x14ac:dyDescent="0.45">
      <c r="B44" s="406"/>
      <c r="C44" s="284" t="s">
        <v>674</v>
      </c>
      <c r="D44" s="285">
        <v>10.14294912092959</v>
      </c>
      <c r="E44" s="285">
        <v>23.324402745791893</v>
      </c>
      <c r="F44" s="298">
        <v>12.487061214849648</v>
      </c>
      <c r="G44" s="299">
        <v>14.193523369794079</v>
      </c>
    </row>
    <row r="45" spans="2:7" x14ac:dyDescent="0.45">
      <c r="B45" s="406"/>
      <c r="C45" s="284" t="s">
        <v>675</v>
      </c>
      <c r="D45" s="285">
        <v>9.7488743821116994</v>
      </c>
      <c r="E45" s="285">
        <v>23.14275945277603</v>
      </c>
      <c r="F45" s="298">
        <v>12.487061214849648</v>
      </c>
      <c r="G45" s="299">
        <v>14.193523369794079</v>
      </c>
    </row>
    <row r="46" spans="2:7" x14ac:dyDescent="0.45">
      <c r="B46" s="406"/>
      <c r="C46" s="284" t="s">
        <v>676</v>
      </c>
      <c r="D46" s="285">
        <v>9.2075948405192616</v>
      </c>
      <c r="E46" s="285">
        <v>22.975204030839627</v>
      </c>
      <c r="F46" s="298">
        <v>12.147208074608924</v>
      </c>
      <c r="G46" s="299">
        <v>13.973284490890556</v>
      </c>
    </row>
    <row r="47" spans="2:7" x14ac:dyDescent="0.45">
      <c r="B47" s="406"/>
      <c r="C47" s="287" t="s">
        <v>677</v>
      </c>
      <c r="D47" s="285">
        <v>8.999314297898664</v>
      </c>
      <c r="E47" s="285">
        <v>22.042218422207377</v>
      </c>
      <c r="F47" s="298">
        <v>12.147208074608924</v>
      </c>
      <c r="G47" s="299">
        <v>13.973284490890556</v>
      </c>
    </row>
    <row r="48" spans="2:7" x14ac:dyDescent="0.45">
      <c r="B48" s="406"/>
      <c r="C48" s="284" t="s">
        <v>678</v>
      </c>
      <c r="D48" s="285">
        <v>9.8990154085577799</v>
      </c>
      <c r="E48" s="285">
        <v>22.641497683882665</v>
      </c>
      <c r="F48" s="298">
        <v>12.147208074608924</v>
      </c>
      <c r="G48" s="299">
        <v>13.973284490890556</v>
      </c>
    </row>
    <row r="49" spans="2:7" x14ac:dyDescent="0.45">
      <c r="B49" s="406"/>
      <c r="C49" s="284" t="s">
        <v>679</v>
      </c>
      <c r="D49" s="285">
        <v>9.4958269213608464</v>
      </c>
      <c r="E49" s="285">
        <v>23.095987955769512</v>
      </c>
      <c r="F49" s="298">
        <v>11.548622690689683</v>
      </c>
      <c r="G49" s="299">
        <v>13.590746210778395</v>
      </c>
    </row>
    <row r="50" spans="2:7" x14ac:dyDescent="0.45">
      <c r="B50" s="406"/>
      <c r="C50" s="284" t="s">
        <v>680</v>
      </c>
      <c r="D50" s="285">
        <v>9.2796385694012518</v>
      </c>
      <c r="E50" s="285">
        <v>24.820682397950556</v>
      </c>
      <c r="F50" s="298">
        <v>11.548622690689683</v>
      </c>
      <c r="G50" s="299">
        <v>13.590746210778395</v>
      </c>
    </row>
    <row r="51" spans="2:7" x14ac:dyDescent="0.45">
      <c r="B51" s="406"/>
      <c r="C51" s="288" t="s">
        <v>681</v>
      </c>
      <c r="D51" s="285">
        <v>9.3604774590760655</v>
      </c>
      <c r="E51" s="285">
        <v>25.526540216291711</v>
      </c>
      <c r="F51" s="298">
        <v>11.548622690689683</v>
      </c>
      <c r="G51" s="299">
        <v>13.590746210778395</v>
      </c>
    </row>
    <row r="52" spans="2:7" x14ac:dyDescent="0.45">
      <c r="B52" s="406"/>
      <c r="C52" s="289" t="s">
        <v>682</v>
      </c>
      <c r="D52" s="290">
        <v>12.210815764405197</v>
      </c>
      <c r="E52" s="290">
        <v>27.898577374655332</v>
      </c>
      <c r="F52" s="300">
        <v>12.014146999498589</v>
      </c>
      <c r="G52" s="301">
        <v>14.157046607132401</v>
      </c>
    </row>
    <row r="53" spans="2:7" x14ac:dyDescent="0.45">
      <c r="B53" s="406" t="s">
        <v>686</v>
      </c>
      <c r="C53" s="284" t="s">
        <v>671</v>
      </c>
      <c r="D53" s="285">
        <v>12.430431496076304</v>
      </c>
      <c r="E53" s="285">
        <v>28.329459684612701</v>
      </c>
      <c r="F53" s="298">
        <v>12.014146999498589</v>
      </c>
      <c r="G53" s="299">
        <v>14.157046607132401</v>
      </c>
    </row>
    <row r="54" spans="2:7" x14ac:dyDescent="0.45">
      <c r="B54" s="406"/>
      <c r="C54" s="284" t="s">
        <v>672</v>
      </c>
      <c r="D54" s="285">
        <v>12.746177928028843</v>
      </c>
      <c r="E54" s="285">
        <v>28.259459386582026</v>
      </c>
      <c r="F54" s="298">
        <v>12.014146999498589</v>
      </c>
      <c r="G54" s="299">
        <v>14.157046607132401</v>
      </c>
    </row>
    <row r="55" spans="2:7" x14ac:dyDescent="0.45">
      <c r="B55" s="406"/>
      <c r="C55" s="284" t="s">
        <v>673</v>
      </c>
      <c r="D55" s="285">
        <v>11.977889342198337</v>
      </c>
      <c r="E55" s="285">
        <v>27.702608887569909</v>
      </c>
      <c r="F55" s="298">
        <v>11.737948356335249</v>
      </c>
      <c r="G55" s="299">
        <v>14.029879758153923</v>
      </c>
    </row>
    <row r="56" spans="2:7" x14ac:dyDescent="0.45">
      <c r="B56" s="406"/>
      <c r="C56" s="284" t="s">
        <v>674</v>
      </c>
      <c r="D56" s="285">
        <v>11.766262665255409</v>
      </c>
      <c r="E56" s="285">
        <v>27.83414439667833</v>
      </c>
      <c r="F56" s="298">
        <v>11.737948356335249</v>
      </c>
      <c r="G56" s="299">
        <v>14.029879758153923</v>
      </c>
    </row>
    <row r="57" spans="2:7" x14ac:dyDescent="0.45">
      <c r="B57" s="406"/>
      <c r="C57" s="284" t="s">
        <v>675</v>
      </c>
      <c r="D57" s="285">
        <v>10.513870956160943</v>
      </c>
      <c r="E57" s="285">
        <v>26.650674928838473</v>
      </c>
      <c r="F57" s="298">
        <v>11.737948356335249</v>
      </c>
      <c r="G57" s="299">
        <v>14.029879758153923</v>
      </c>
    </row>
    <row r="58" spans="2:7" x14ac:dyDescent="0.45">
      <c r="B58" s="406"/>
      <c r="C58" s="284" t="s">
        <v>676</v>
      </c>
      <c r="D58" s="285">
        <v>10.46537430457175</v>
      </c>
      <c r="E58" s="285">
        <v>26.778968763345262</v>
      </c>
      <c r="F58" s="298">
        <v>11.559128830288401</v>
      </c>
      <c r="G58" s="299">
        <v>13.855150407606894</v>
      </c>
    </row>
    <row r="59" spans="2:7" x14ac:dyDescent="0.45">
      <c r="B59" s="406"/>
      <c r="C59" s="287" t="s">
        <v>677</v>
      </c>
      <c r="D59" s="285">
        <v>8.5171693033757467</v>
      </c>
      <c r="E59" s="285">
        <v>25.051912698659528</v>
      </c>
      <c r="F59" s="298">
        <v>11.559128830288401</v>
      </c>
      <c r="G59" s="299">
        <v>13.855150407606894</v>
      </c>
    </row>
    <row r="60" spans="2:7" x14ac:dyDescent="0.45">
      <c r="B60" s="406"/>
      <c r="C60" s="284" t="s">
        <v>678</v>
      </c>
      <c r="D60" s="285">
        <v>8.1927381778316501</v>
      </c>
      <c r="E60" s="285">
        <v>24.843453677579866</v>
      </c>
      <c r="F60" s="298">
        <v>11.559128830288401</v>
      </c>
      <c r="G60" s="299">
        <v>13.855150407606894</v>
      </c>
    </row>
    <row r="61" spans="2:7" x14ac:dyDescent="0.45">
      <c r="B61" s="406"/>
      <c r="C61" s="284" t="s">
        <v>679</v>
      </c>
      <c r="D61" s="285">
        <v>8.1062027040308671</v>
      </c>
      <c r="E61" s="285">
        <v>23.709509608831265</v>
      </c>
      <c r="F61" s="298">
        <v>11.084873976009721</v>
      </c>
      <c r="G61" s="299">
        <v>13.639701821862628</v>
      </c>
    </row>
    <row r="62" spans="2:7" x14ac:dyDescent="0.45">
      <c r="B62" s="406"/>
      <c r="C62" s="284" t="s">
        <v>680</v>
      </c>
      <c r="D62" s="285">
        <v>8.4531567052804437</v>
      </c>
      <c r="E62" s="285">
        <v>23.921589361301592</v>
      </c>
      <c r="F62" s="298">
        <v>11.084873976009721</v>
      </c>
      <c r="G62" s="299">
        <v>13.639701821862628</v>
      </c>
    </row>
    <row r="63" spans="2:7" x14ac:dyDescent="0.45">
      <c r="B63" s="406"/>
      <c r="C63" s="288" t="s">
        <v>681</v>
      </c>
      <c r="D63" s="285">
        <v>7.9661429557081682</v>
      </c>
      <c r="E63" s="285">
        <v>24.012279440293252</v>
      </c>
      <c r="F63" s="298">
        <v>11.084873976009721</v>
      </c>
      <c r="G63" s="299">
        <v>13.639701821862628</v>
      </c>
    </row>
    <row r="64" spans="2:7" x14ac:dyDescent="0.45">
      <c r="B64" s="406"/>
      <c r="C64" s="289" t="s">
        <v>682</v>
      </c>
      <c r="D64" s="290">
        <v>9.5136027876060982</v>
      </c>
      <c r="E64" s="290">
        <v>26.180042309046598</v>
      </c>
      <c r="F64" s="300">
        <v>11.119414213475601</v>
      </c>
      <c r="G64" s="301">
        <v>14.185728960162095</v>
      </c>
    </row>
    <row r="65" spans="2:7" x14ac:dyDescent="0.45">
      <c r="B65" s="406" t="s">
        <v>687</v>
      </c>
      <c r="C65" s="284" t="s">
        <v>671</v>
      </c>
      <c r="D65" s="285">
        <v>7.2397591322019323</v>
      </c>
      <c r="E65" s="285">
        <v>24.236822716837246</v>
      </c>
      <c r="F65" s="298">
        <v>11.119414213475608</v>
      </c>
      <c r="G65" s="299">
        <v>14.185728960162095</v>
      </c>
    </row>
    <row r="66" spans="2:7" x14ac:dyDescent="0.45">
      <c r="B66" s="406"/>
      <c r="C66" s="284" t="s">
        <v>672</v>
      </c>
      <c r="D66" s="285">
        <v>7.6563682004138283</v>
      </c>
      <c r="E66" s="285">
        <v>23.612741471120451</v>
      </c>
      <c r="F66" s="298">
        <v>11.119414213475608</v>
      </c>
      <c r="G66" s="299">
        <v>14.185728960162095</v>
      </c>
    </row>
    <row r="67" spans="2:7" x14ac:dyDescent="0.45">
      <c r="B67" s="406"/>
      <c r="C67" s="284" t="s">
        <v>673</v>
      </c>
      <c r="D67" s="285">
        <v>7.9156746045439377</v>
      </c>
      <c r="E67" s="285">
        <v>23.127433796822665</v>
      </c>
      <c r="F67" s="298">
        <v>10.56053542285024</v>
      </c>
      <c r="G67" s="299">
        <v>13.525016430005495</v>
      </c>
    </row>
    <row r="68" spans="2:7" x14ac:dyDescent="0.45">
      <c r="B68" s="406"/>
      <c r="C68" s="284" t="s">
        <v>674</v>
      </c>
      <c r="D68" s="285">
        <v>7.2508635888635746</v>
      </c>
      <c r="E68" s="285">
        <v>22.551608682534479</v>
      </c>
      <c r="F68" s="298">
        <v>10.56053542285024</v>
      </c>
      <c r="G68" s="299">
        <v>13.525016430005495</v>
      </c>
    </row>
    <row r="69" spans="2:7" x14ac:dyDescent="0.45">
      <c r="B69" s="406"/>
      <c r="C69" s="284" t="s">
        <v>675</v>
      </c>
      <c r="D69" s="285">
        <v>6.9532414969145862</v>
      </c>
      <c r="E69" s="285">
        <v>21.86674284653073</v>
      </c>
      <c r="F69" s="298">
        <v>10.56053542285024</v>
      </c>
      <c r="G69" s="299">
        <v>13.525016430005495</v>
      </c>
    </row>
    <row r="70" spans="2:7" x14ac:dyDescent="0.45">
      <c r="B70" s="406"/>
      <c r="C70" s="284" t="s">
        <v>676</v>
      </c>
      <c r="D70" s="285">
        <v>7.8067259889863543</v>
      </c>
      <c r="E70" s="285">
        <v>22.997791886202222</v>
      </c>
      <c r="F70" s="298">
        <v>10.49859677330252</v>
      </c>
      <c r="G70" s="299">
        <v>13.429390405203897</v>
      </c>
    </row>
    <row r="71" spans="2:7" x14ac:dyDescent="0.45">
      <c r="B71" s="406"/>
      <c r="C71" s="287" t="s">
        <v>677</v>
      </c>
      <c r="D71" s="285">
        <v>6.9938841293951599</v>
      </c>
      <c r="E71" s="285">
        <v>23.196504924395736</v>
      </c>
      <c r="F71" s="298">
        <v>10.49859677330252</v>
      </c>
      <c r="G71" s="299">
        <v>13.429390405203897</v>
      </c>
    </row>
    <row r="72" spans="2:7" x14ac:dyDescent="0.45">
      <c r="B72" s="406"/>
      <c r="C72" s="284" t="s">
        <v>678</v>
      </c>
      <c r="D72" s="285">
        <v>7.039836177716623</v>
      </c>
      <c r="E72" s="285">
        <v>23.37948766025907</v>
      </c>
      <c r="F72" s="298">
        <v>10.49859677330252</v>
      </c>
      <c r="G72" s="299">
        <v>13.429390405203897</v>
      </c>
    </row>
    <row r="73" spans="2:7" x14ac:dyDescent="0.45">
      <c r="B73" s="406"/>
      <c r="C73" s="284" t="s">
        <v>679</v>
      </c>
      <c r="D73" s="285">
        <v>7.3568586687581403</v>
      </c>
      <c r="E73" s="285">
        <v>24.426745702170653</v>
      </c>
      <c r="F73" s="298">
        <v>10.681150892207606</v>
      </c>
      <c r="G73" s="299">
        <v>13.582633056154224</v>
      </c>
    </row>
    <row r="74" spans="2:7" x14ac:dyDescent="0.45">
      <c r="B74" s="406"/>
      <c r="C74" s="284" t="s">
        <v>680</v>
      </c>
      <c r="D74" s="285">
        <v>6.7774881645754252</v>
      </c>
      <c r="E74" s="285">
        <v>24.043022752227458</v>
      </c>
      <c r="F74" s="298">
        <v>10.681150892207606</v>
      </c>
      <c r="G74" s="299">
        <v>13.582633056154224</v>
      </c>
    </row>
    <row r="75" spans="2:7" x14ac:dyDescent="0.45">
      <c r="B75" s="406"/>
      <c r="C75" s="288" t="s">
        <v>681</v>
      </c>
      <c r="D75" s="285">
        <v>7.0752657550652671</v>
      </c>
      <c r="E75" s="285">
        <v>25.376984352117653</v>
      </c>
      <c r="F75" s="298">
        <v>10.681150892207606</v>
      </c>
      <c r="G75" s="299">
        <v>13.582633056154224</v>
      </c>
    </row>
    <row r="76" spans="2:7" x14ac:dyDescent="0.45">
      <c r="B76" s="406"/>
      <c r="C76" s="289" t="s">
        <v>682</v>
      </c>
      <c r="D76" s="290">
        <v>8.0343832614360782</v>
      </c>
      <c r="E76" s="290">
        <v>27.519389234298998</v>
      </c>
      <c r="F76" s="300">
        <v>10.806909263282272</v>
      </c>
      <c r="G76" s="301">
        <v>13.576576873892053</v>
      </c>
    </row>
    <row r="77" spans="2:7" x14ac:dyDescent="0.45">
      <c r="B77" s="403" t="s">
        <v>688</v>
      </c>
      <c r="C77" s="284" t="s">
        <v>671</v>
      </c>
      <c r="D77" s="285">
        <v>6.5098453187751524</v>
      </c>
      <c r="E77" s="285">
        <v>25.160521399162462</v>
      </c>
      <c r="F77" s="298">
        <v>10.806909263282272</v>
      </c>
      <c r="G77" s="299">
        <v>13.576576873892053</v>
      </c>
    </row>
    <row r="78" spans="2:7" x14ac:dyDescent="0.45">
      <c r="B78" s="404"/>
      <c r="C78" s="284" t="s">
        <v>672</v>
      </c>
      <c r="D78" s="285">
        <v>7.1452592561247572</v>
      </c>
      <c r="E78" s="285">
        <v>25.172272499865826</v>
      </c>
      <c r="F78" s="298">
        <v>10.806909263282272</v>
      </c>
      <c r="G78" s="299">
        <v>13.576576873892053</v>
      </c>
    </row>
    <row r="79" spans="2:7" x14ac:dyDescent="0.45">
      <c r="B79" s="404"/>
      <c r="C79" s="284" t="s">
        <v>673</v>
      </c>
      <c r="D79" s="285">
        <v>7.8027272468889715</v>
      </c>
      <c r="E79" s="285">
        <v>25.023719059396271</v>
      </c>
      <c r="F79" s="298">
        <v>10.637261310209341</v>
      </c>
      <c r="G79" s="299">
        <v>13.464251548563832</v>
      </c>
    </row>
    <row r="80" spans="2:7" x14ac:dyDescent="0.45">
      <c r="B80" s="404"/>
      <c r="C80" s="292" t="s">
        <v>674</v>
      </c>
      <c r="D80" s="293">
        <v>7.4468931115666184</v>
      </c>
      <c r="E80" s="293">
        <v>24.280535552404388</v>
      </c>
      <c r="F80" s="302">
        <v>10.637261310209341</v>
      </c>
      <c r="G80" s="303">
        <v>13.464251548563832</v>
      </c>
    </row>
    <row r="81" spans="2:7" x14ac:dyDescent="0.45">
      <c r="B81" s="404"/>
      <c r="C81" s="292" t="s">
        <v>675</v>
      </c>
      <c r="D81" s="293">
        <v>7.47</v>
      </c>
      <c r="E81" s="293">
        <v>24.58</v>
      </c>
      <c r="F81" s="302">
        <v>10.64</v>
      </c>
      <c r="G81" s="303">
        <v>13.46</v>
      </c>
    </row>
    <row r="82" spans="2:7" x14ac:dyDescent="0.45">
      <c r="B82" s="404"/>
      <c r="C82" s="292" t="s">
        <v>676</v>
      </c>
      <c r="D82" s="293">
        <v>7.93</v>
      </c>
      <c r="E82" s="293">
        <v>24.29</v>
      </c>
      <c r="F82" s="302">
        <v>10.210000000000001</v>
      </c>
      <c r="G82" s="303">
        <v>13.06</v>
      </c>
    </row>
    <row r="83" spans="2:7" ht="14.65" thickBot="1" x14ac:dyDescent="0.5">
      <c r="B83" s="405"/>
      <c r="C83" s="295" t="s">
        <v>677</v>
      </c>
      <c r="D83" s="296">
        <v>6.88</v>
      </c>
      <c r="E83" s="296">
        <v>23.52</v>
      </c>
      <c r="F83" s="304">
        <v>10.212187735326593</v>
      </c>
      <c r="G83" s="305">
        <v>13.057180007825817</v>
      </c>
    </row>
    <row r="84" spans="2:7" ht="14.65" thickTop="1" x14ac:dyDescent="0.45"/>
  </sheetData>
  <mergeCells count="14">
    <mergeCell ref="B2:G2"/>
    <mergeCell ref="B3:B4"/>
    <mergeCell ref="C3:C4"/>
    <mergeCell ref="D3:D4"/>
    <mergeCell ref="E3:E4"/>
    <mergeCell ref="F3:F4"/>
    <mergeCell ref="G3:G4"/>
    <mergeCell ref="B77:B83"/>
    <mergeCell ref="B5:B16"/>
    <mergeCell ref="B17:B28"/>
    <mergeCell ref="B29:B40"/>
    <mergeCell ref="B41:B52"/>
    <mergeCell ref="B53:B64"/>
    <mergeCell ref="B65:B76"/>
  </mergeCells>
  <printOptions horizontalCentered="1"/>
  <pageMargins left="0.45" right="0.2" top="0.5" bottom="0.25" header="0.3" footer="0.3"/>
  <pageSetup paperSize="9" scale="62" orientation="portrait" r:id="rId1"/>
  <rowBreaks count="1" manualBreakCount="1">
    <brk id="4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B2E6B-0DD6-4889-9C66-D2E16078DD73}">
  <sheetPr>
    <pageSetUpPr fitToPage="1"/>
  </sheetPr>
  <dimension ref="A1:N84"/>
  <sheetViews>
    <sheetView view="pageBreakPreview" zoomScaleSheetLayoutView="100" workbookViewId="0">
      <pane xSplit="11" ySplit="12" topLeftCell="L73" activePane="bottomRight" state="frozen"/>
      <selection activeCell="P2" sqref="P2"/>
      <selection pane="topRight" activeCell="P2" sqref="P2"/>
      <selection pane="bottomLeft" activeCell="P2" sqref="P2"/>
      <selection pane="bottomRight" activeCell="P2" sqref="P2"/>
    </sheetView>
  </sheetViews>
  <sheetFormatPr defaultColWidth="9" defaultRowHeight="14.25" x14ac:dyDescent="0.45"/>
  <cols>
    <col min="1" max="1" width="1.1328125" bestFit="1" customWidth="1"/>
    <col min="2" max="2" width="8.86328125" customWidth="1"/>
    <col min="3" max="3" width="10.73046875" customWidth="1"/>
    <col min="4" max="4" width="9.73046875" style="306" customWidth="1"/>
    <col min="5" max="5" width="12.73046875" style="306" customWidth="1"/>
    <col min="6" max="6" width="11.86328125" style="306" customWidth="1"/>
    <col min="7" max="7" width="11.73046875" style="306" customWidth="1"/>
    <col min="8" max="8" width="11" style="306" customWidth="1"/>
    <col min="9" max="9" width="9" style="306"/>
    <col min="10" max="10" width="11.3984375" style="306" customWidth="1"/>
  </cols>
  <sheetData>
    <row r="1" spans="1:14" x14ac:dyDescent="0.45">
      <c r="A1" t="s">
        <v>107</v>
      </c>
    </row>
    <row r="2" spans="1:14" ht="16.149999999999999" thickBot="1" x14ac:dyDescent="0.5">
      <c r="B2" s="407" t="s">
        <v>695</v>
      </c>
      <c r="C2" s="407"/>
      <c r="D2" s="407"/>
      <c r="E2" s="407"/>
      <c r="F2" s="407"/>
      <c r="G2" s="407"/>
      <c r="H2" s="407"/>
      <c r="I2" s="407"/>
      <c r="J2" s="407"/>
    </row>
    <row r="3" spans="1:14" ht="22.15" customHeight="1" thickTop="1" x14ac:dyDescent="0.45">
      <c r="B3" s="408" t="s">
        <v>663</v>
      </c>
      <c r="C3" s="410" t="s">
        <v>664</v>
      </c>
      <c r="D3" s="417" t="s">
        <v>696</v>
      </c>
      <c r="E3" s="417" t="s">
        <v>697</v>
      </c>
      <c r="F3" s="417" t="s">
        <v>698</v>
      </c>
      <c r="G3" s="417" t="s">
        <v>699</v>
      </c>
      <c r="H3" s="417" t="s">
        <v>700</v>
      </c>
      <c r="I3" s="417" t="s">
        <v>701</v>
      </c>
      <c r="J3" s="419" t="s">
        <v>702</v>
      </c>
    </row>
    <row r="4" spans="1:14" ht="48" customHeight="1" x14ac:dyDescent="0.45">
      <c r="B4" s="409"/>
      <c r="C4" s="411"/>
      <c r="D4" s="418"/>
      <c r="E4" s="418"/>
      <c r="F4" s="418"/>
      <c r="G4" s="418"/>
      <c r="H4" s="418"/>
      <c r="I4" s="418"/>
      <c r="J4" s="420"/>
    </row>
    <row r="5" spans="1:14" x14ac:dyDescent="0.45">
      <c r="B5" s="406" t="s">
        <v>670</v>
      </c>
      <c r="C5" s="284" t="s">
        <v>671</v>
      </c>
      <c r="D5" s="307">
        <v>2896</v>
      </c>
      <c r="E5" s="307">
        <v>16836017</v>
      </c>
      <c r="F5" s="307">
        <v>1096570</v>
      </c>
      <c r="G5" s="307">
        <v>1754566</v>
      </c>
      <c r="H5" s="307">
        <v>515465</v>
      </c>
      <c r="I5" s="307">
        <v>1908</v>
      </c>
      <c r="J5" s="308">
        <v>4657125</v>
      </c>
    </row>
    <row r="6" spans="1:14" x14ac:dyDescent="0.45">
      <c r="B6" s="406"/>
      <c r="C6" s="284" t="s">
        <v>672</v>
      </c>
      <c r="D6" s="307">
        <v>2896</v>
      </c>
      <c r="E6" s="307">
        <v>16836017</v>
      </c>
      <c r="F6" s="307">
        <v>1096570</v>
      </c>
      <c r="G6" s="307">
        <v>1754566</v>
      </c>
      <c r="H6" s="307">
        <v>515465</v>
      </c>
      <c r="I6" s="307">
        <v>1908</v>
      </c>
      <c r="J6" s="308">
        <v>4657125</v>
      </c>
    </row>
    <row r="7" spans="1:14" x14ac:dyDescent="0.45">
      <c r="B7" s="406"/>
      <c r="C7" s="284" t="s">
        <v>673</v>
      </c>
      <c r="D7" s="307">
        <v>2903</v>
      </c>
      <c r="E7" s="307">
        <v>17519287</v>
      </c>
      <c r="F7" s="307">
        <v>1101240</v>
      </c>
      <c r="G7" s="309">
        <v>1924946</v>
      </c>
      <c r="H7" s="307">
        <v>534372</v>
      </c>
      <c r="I7" s="307">
        <v>1938</v>
      </c>
      <c r="J7" s="308">
        <v>4671227</v>
      </c>
    </row>
    <row r="8" spans="1:14" x14ac:dyDescent="0.45">
      <c r="B8" s="406"/>
      <c r="C8" s="284" t="s">
        <v>674</v>
      </c>
      <c r="D8" s="307">
        <v>2903</v>
      </c>
      <c r="E8" s="307">
        <v>17519287</v>
      </c>
      <c r="F8" s="307">
        <v>1101240</v>
      </c>
      <c r="G8" s="307">
        <v>1924946</v>
      </c>
      <c r="H8" s="307">
        <v>534372</v>
      </c>
      <c r="I8" s="307">
        <v>1938</v>
      </c>
      <c r="J8" s="308">
        <v>4671227</v>
      </c>
    </row>
    <row r="9" spans="1:14" x14ac:dyDescent="0.45">
      <c r="B9" s="406"/>
      <c r="C9" s="284" t="s">
        <v>675</v>
      </c>
      <c r="D9" s="307">
        <v>2949</v>
      </c>
      <c r="E9" s="307">
        <v>17519287</v>
      </c>
      <c r="F9" s="307">
        <v>1101240</v>
      </c>
      <c r="G9" s="309">
        <v>1754566</v>
      </c>
      <c r="H9" s="307">
        <v>515465</v>
      </c>
      <c r="I9" s="307">
        <v>1938</v>
      </c>
      <c r="J9" s="308">
        <v>4671227</v>
      </c>
    </row>
    <row r="10" spans="1:14" x14ac:dyDescent="0.45">
      <c r="B10" s="406"/>
      <c r="C10" s="284" t="s">
        <v>676</v>
      </c>
      <c r="D10" s="307">
        <v>2979</v>
      </c>
      <c r="E10" s="307">
        <v>18206724</v>
      </c>
      <c r="F10" s="307">
        <v>1156841</v>
      </c>
      <c r="G10" s="307">
        <v>2236074</v>
      </c>
      <c r="H10" s="307">
        <v>564128</v>
      </c>
      <c r="I10" s="307">
        <v>1985</v>
      </c>
      <c r="J10" s="308">
        <v>4848053</v>
      </c>
      <c r="N10" s="310"/>
    </row>
    <row r="11" spans="1:14" x14ac:dyDescent="0.45">
      <c r="B11" s="406"/>
      <c r="C11" s="287" t="s">
        <v>677</v>
      </c>
      <c r="D11" s="307">
        <v>2994</v>
      </c>
      <c r="E11" s="307">
        <v>18206724</v>
      </c>
      <c r="F11" s="307">
        <v>1156841</v>
      </c>
      <c r="G11" s="307">
        <v>2236074</v>
      </c>
      <c r="H11" s="307">
        <v>564128</v>
      </c>
      <c r="I11" s="307">
        <v>1985</v>
      </c>
      <c r="J11" s="308">
        <v>4848053</v>
      </c>
    </row>
    <row r="12" spans="1:14" x14ac:dyDescent="0.45">
      <c r="B12" s="406"/>
      <c r="C12" s="284" t="s">
        <v>678</v>
      </c>
      <c r="D12" s="307">
        <v>3003</v>
      </c>
      <c r="E12" s="307">
        <v>18206724</v>
      </c>
      <c r="F12" s="307">
        <v>1156841</v>
      </c>
      <c r="G12" s="307">
        <v>2236074</v>
      </c>
      <c r="H12" s="307">
        <v>564128</v>
      </c>
      <c r="I12" s="307">
        <v>1985</v>
      </c>
      <c r="J12" s="308">
        <v>4848053</v>
      </c>
    </row>
    <row r="13" spans="1:14" x14ac:dyDescent="0.45">
      <c r="B13" s="406"/>
      <c r="C13" s="284" t="s">
        <v>679</v>
      </c>
      <c r="D13" s="307">
        <v>3023</v>
      </c>
      <c r="E13" s="307">
        <v>18843605</v>
      </c>
      <c r="F13" s="307">
        <v>1183632</v>
      </c>
      <c r="G13" s="307">
        <v>2426681</v>
      </c>
      <c r="H13" s="307">
        <v>734924</v>
      </c>
      <c r="I13" s="307">
        <v>2047</v>
      </c>
      <c r="J13" s="308">
        <v>4848053</v>
      </c>
    </row>
    <row r="14" spans="1:14" x14ac:dyDescent="0.45">
      <c r="B14" s="406"/>
      <c r="C14" s="284" t="s">
        <v>680</v>
      </c>
      <c r="D14" s="307">
        <v>3069</v>
      </c>
      <c r="E14" s="307">
        <v>18843605</v>
      </c>
      <c r="F14" s="307">
        <v>1183632</v>
      </c>
      <c r="G14" s="307">
        <v>2426681</v>
      </c>
      <c r="H14" s="307">
        <v>734924</v>
      </c>
      <c r="I14" s="307">
        <v>2047</v>
      </c>
      <c r="J14" s="308">
        <v>4848053</v>
      </c>
    </row>
    <row r="15" spans="1:14" x14ac:dyDescent="0.45">
      <c r="B15" s="406"/>
      <c r="C15" s="288" t="s">
        <v>681</v>
      </c>
      <c r="D15" s="307">
        <v>3069</v>
      </c>
      <c r="E15" s="307">
        <v>18843605</v>
      </c>
      <c r="F15" s="307">
        <v>1183632</v>
      </c>
      <c r="G15" s="309">
        <v>2426681</v>
      </c>
      <c r="H15" s="309">
        <v>734924</v>
      </c>
      <c r="I15" s="307">
        <v>2047</v>
      </c>
      <c r="J15" s="308">
        <v>4980958</v>
      </c>
      <c r="K15" s="306"/>
    </row>
    <row r="16" spans="1:14" x14ac:dyDescent="0.45">
      <c r="B16" s="406"/>
      <c r="C16" s="289" t="s">
        <v>682</v>
      </c>
      <c r="D16" s="311">
        <v>3173</v>
      </c>
      <c r="E16" s="311">
        <v>19754036</v>
      </c>
      <c r="F16" s="311">
        <v>1216091</v>
      </c>
      <c r="G16" s="311">
        <v>2669732</v>
      </c>
      <c r="H16" s="311">
        <v>783751</v>
      </c>
      <c r="I16" s="311">
        <v>2081</v>
      </c>
      <c r="J16" s="312">
        <v>4980958</v>
      </c>
    </row>
    <row r="17" spans="2:12" x14ac:dyDescent="0.45">
      <c r="B17" s="406" t="s">
        <v>683</v>
      </c>
      <c r="C17" s="284" t="s">
        <v>671</v>
      </c>
      <c r="D17" s="307">
        <v>3173</v>
      </c>
      <c r="E17" s="307">
        <v>19754036</v>
      </c>
      <c r="F17" s="307">
        <v>1216091</v>
      </c>
      <c r="G17" s="307">
        <v>2669732</v>
      </c>
      <c r="H17" s="307">
        <v>783751</v>
      </c>
      <c r="I17" s="307">
        <v>2081</v>
      </c>
      <c r="J17" s="308">
        <v>4980958</v>
      </c>
    </row>
    <row r="18" spans="2:12" x14ac:dyDescent="0.45">
      <c r="B18" s="406"/>
      <c r="C18" s="284" t="s">
        <v>672</v>
      </c>
      <c r="D18" s="307">
        <v>3222</v>
      </c>
      <c r="E18" s="307">
        <v>19754036</v>
      </c>
      <c r="F18" s="307">
        <v>1216091</v>
      </c>
      <c r="G18" s="307">
        <v>2669732</v>
      </c>
      <c r="H18" s="307">
        <v>783751</v>
      </c>
      <c r="I18" s="307">
        <v>2081</v>
      </c>
      <c r="J18" s="308">
        <v>4980958</v>
      </c>
    </row>
    <row r="19" spans="2:12" x14ac:dyDescent="0.45">
      <c r="B19" s="406"/>
      <c r="C19" s="284" t="s">
        <v>673</v>
      </c>
      <c r="D19" s="307">
        <v>3230</v>
      </c>
      <c r="E19" s="307">
        <v>20507612</v>
      </c>
      <c r="F19" s="307">
        <v>1217162</v>
      </c>
      <c r="G19" s="307">
        <v>2986669</v>
      </c>
      <c r="H19" s="307">
        <v>667967</v>
      </c>
      <c r="I19" s="307">
        <v>2287</v>
      </c>
      <c r="J19" s="308">
        <v>5583900</v>
      </c>
    </row>
    <row r="20" spans="2:12" x14ac:dyDescent="0.45">
      <c r="B20" s="406"/>
      <c r="C20" s="284" t="s">
        <v>674</v>
      </c>
      <c r="D20" s="307">
        <v>3266</v>
      </c>
      <c r="E20" s="307">
        <v>20507612</v>
      </c>
      <c r="F20" s="307">
        <v>1217162</v>
      </c>
      <c r="G20" s="307">
        <v>2986669</v>
      </c>
      <c r="H20" s="307">
        <v>667967</v>
      </c>
      <c r="I20" s="307">
        <v>2287</v>
      </c>
      <c r="J20" s="308">
        <v>5583900</v>
      </c>
    </row>
    <row r="21" spans="2:12" x14ac:dyDescent="0.45">
      <c r="B21" s="406"/>
      <c r="C21" s="284" t="s">
        <v>675</v>
      </c>
      <c r="D21" s="307">
        <v>3273</v>
      </c>
      <c r="E21" s="307">
        <v>20507612</v>
      </c>
      <c r="F21" s="307">
        <v>1217162</v>
      </c>
      <c r="G21" s="307">
        <v>2986669</v>
      </c>
      <c r="H21" s="307">
        <v>667967</v>
      </c>
      <c r="I21" s="307">
        <v>2287</v>
      </c>
      <c r="J21" s="308">
        <v>5583900</v>
      </c>
    </row>
    <row r="22" spans="2:12" ht="15.75" x14ac:dyDescent="0.5">
      <c r="B22" s="406"/>
      <c r="C22" s="284" t="s">
        <v>676</v>
      </c>
      <c r="D22" s="307">
        <v>3473</v>
      </c>
      <c r="E22" s="307">
        <v>21498903</v>
      </c>
      <c r="F22" s="307">
        <v>1269220</v>
      </c>
      <c r="G22" s="309">
        <v>3530227</v>
      </c>
      <c r="H22" s="309">
        <v>842431</v>
      </c>
      <c r="I22" s="307">
        <v>2638</v>
      </c>
      <c r="J22" s="308">
        <v>5769128</v>
      </c>
      <c r="L22" s="29"/>
    </row>
    <row r="23" spans="2:12" x14ac:dyDescent="0.45">
      <c r="B23" s="406"/>
      <c r="C23" s="287" t="s">
        <v>677</v>
      </c>
      <c r="D23" s="307">
        <v>3576</v>
      </c>
      <c r="E23" s="307">
        <v>21498903</v>
      </c>
      <c r="F23" s="307">
        <v>1269220</v>
      </c>
      <c r="G23" s="309">
        <v>3530227</v>
      </c>
      <c r="H23" s="309">
        <v>842431</v>
      </c>
      <c r="I23" s="307">
        <v>2638</v>
      </c>
      <c r="J23" s="308">
        <v>5769128</v>
      </c>
    </row>
    <row r="24" spans="2:12" x14ac:dyDescent="0.45">
      <c r="B24" s="406"/>
      <c r="C24" s="284" t="s">
        <v>678</v>
      </c>
      <c r="D24" s="307">
        <v>3576</v>
      </c>
      <c r="E24" s="307">
        <v>21498903</v>
      </c>
      <c r="F24" s="307">
        <v>1269220</v>
      </c>
      <c r="G24" s="309">
        <v>3530227</v>
      </c>
      <c r="H24" s="309">
        <v>842431</v>
      </c>
      <c r="I24" s="307">
        <v>2638</v>
      </c>
      <c r="J24" s="308">
        <v>5769128</v>
      </c>
    </row>
    <row r="25" spans="2:12" x14ac:dyDescent="0.45">
      <c r="B25" s="406"/>
      <c r="C25" s="284" t="s">
        <v>679</v>
      </c>
      <c r="D25" s="307">
        <v>3673</v>
      </c>
      <c r="E25" s="307">
        <v>22500069</v>
      </c>
      <c r="F25" s="307">
        <v>1286841</v>
      </c>
      <c r="G25" s="309">
        <v>3999803</v>
      </c>
      <c r="H25" s="309">
        <v>784286</v>
      </c>
      <c r="I25" s="307">
        <v>2624</v>
      </c>
      <c r="J25" s="308">
        <v>5544253</v>
      </c>
    </row>
    <row r="26" spans="2:12" x14ac:dyDescent="0.45">
      <c r="B26" s="406"/>
      <c r="C26" s="284" t="s">
        <v>680</v>
      </c>
      <c r="D26" s="307">
        <v>3894</v>
      </c>
      <c r="E26" s="307">
        <v>22500069</v>
      </c>
      <c r="F26" s="307">
        <v>1286841</v>
      </c>
      <c r="G26" s="309">
        <v>3999803</v>
      </c>
      <c r="H26" s="309">
        <v>784286</v>
      </c>
      <c r="I26" s="307">
        <v>2624</v>
      </c>
      <c r="J26" s="308">
        <v>5544253</v>
      </c>
    </row>
    <row r="27" spans="2:12" x14ac:dyDescent="0.45">
      <c r="B27" s="406"/>
      <c r="C27" s="288" t="s">
        <v>681</v>
      </c>
      <c r="D27" s="307">
        <v>4053</v>
      </c>
      <c r="E27" s="307">
        <v>22500069</v>
      </c>
      <c r="F27" s="307">
        <v>1286841</v>
      </c>
      <c r="G27" s="309">
        <v>3999803</v>
      </c>
      <c r="H27" s="309">
        <v>784286</v>
      </c>
      <c r="I27" s="307">
        <v>2624</v>
      </c>
      <c r="J27" s="308">
        <v>5544253</v>
      </c>
    </row>
    <row r="28" spans="2:12" x14ac:dyDescent="0.45">
      <c r="B28" s="406"/>
      <c r="C28" s="289" t="s">
        <v>682</v>
      </c>
      <c r="D28" s="311">
        <v>4202</v>
      </c>
      <c r="E28" s="311">
        <v>23544859</v>
      </c>
      <c r="F28" s="311">
        <v>1301010</v>
      </c>
      <c r="G28" s="311">
        <v>5086069</v>
      </c>
      <c r="H28" s="311">
        <v>834302</v>
      </c>
      <c r="I28" s="311">
        <v>2791</v>
      </c>
      <c r="J28" s="312">
        <v>5544253</v>
      </c>
    </row>
    <row r="29" spans="2:12" x14ac:dyDescent="0.45">
      <c r="B29" s="406" t="s">
        <v>684</v>
      </c>
      <c r="C29" s="284" t="s">
        <v>671</v>
      </c>
      <c r="D29" s="307">
        <v>4265</v>
      </c>
      <c r="E29" s="307">
        <v>23544859</v>
      </c>
      <c r="F29" s="307">
        <v>1301010</v>
      </c>
      <c r="G29" s="307">
        <v>5086069</v>
      </c>
      <c r="H29" s="307">
        <v>834302</v>
      </c>
      <c r="I29" s="307">
        <v>2791</v>
      </c>
      <c r="J29" s="308">
        <v>5544253</v>
      </c>
    </row>
    <row r="30" spans="2:12" x14ac:dyDescent="0.45">
      <c r="B30" s="406"/>
      <c r="C30" s="284" t="s">
        <v>672</v>
      </c>
      <c r="D30" s="307">
        <v>4322</v>
      </c>
      <c r="E30" s="307">
        <v>23544859</v>
      </c>
      <c r="F30" s="307">
        <v>1301010</v>
      </c>
      <c r="G30" s="307">
        <v>5086069</v>
      </c>
      <c r="H30" s="307">
        <v>834302</v>
      </c>
      <c r="I30" s="307">
        <v>2791</v>
      </c>
      <c r="J30" s="308">
        <v>5544253</v>
      </c>
    </row>
    <row r="31" spans="2:12" x14ac:dyDescent="0.45">
      <c r="B31" s="406"/>
      <c r="C31" s="284" t="s">
        <v>673</v>
      </c>
      <c r="D31" s="307">
        <v>4347</v>
      </c>
      <c r="E31" s="307">
        <v>24351485</v>
      </c>
      <c r="F31" s="307">
        <v>1333341</v>
      </c>
      <c r="G31" s="307">
        <v>5827289</v>
      </c>
      <c r="H31" s="307">
        <v>791740</v>
      </c>
      <c r="I31" s="307">
        <v>2919</v>
      </c>
      <c r="J31" s="308">
        <v>5854167</v>
      </c>
    </row>
    <row r="32" spans="2:12" x14ac:dyDescent="0.45">
      <c r="B32" s="406"/>
      <c r="C32" s="284" t="s">
        <v>674</v>
      </c>
      <c r="D32" s="307">
        <v>4477</v>
      </c>
      <c r="E32" s="307">
        <v>24351485</v>
      </c>
      <c r="F32" s="307">
        <v>1333341</v>
      </c>
      <c r="G32" s="307">
        <v>5827289</v>
      </c>
      <c r="H32" s="307">
        <v>791740</v>
      </c>
      <c r="I32" s="307">
        <v>2919</v>
      </c>
      <c r="J32" s="308">
        <v>5854167</v>
      </c>
    </row>
    <row r="33" spans="2:10" x14ac:dyDescent="0.45">
      <c r="B33" s="406"/>
      <c r="C33" s="284" t="s">
        <v>675</v>
      </c>
      <c r="D33" s="307">
        <v>4531</v>
      </c>
      <c r="E33" s="307">
        <v>24351485</v>
      </c>
      <c r="F33" s="307">
        <v>1333341</v>
      </c>
      <c r="G33" s="307">
        <v>5827289</v>
      </c>
      <c r="H33" s="307">
        <v>791740</v>
      </c>
      <c r="I33" s="307">
        <v>2919</v>
      </c>
      <c r="J33" s="308">
        <v>5854167</v>
      </c>
    </row>
    <row r="34" spans="2:10" x14ac:dyDescent="0.45">
      <c r="B34" s="406"/>
      <c r="C34" s="284" t="s">
        <v>676</v>
      </c>
      <c r="D34" s="307">
        <v>4591</v>
      </c>
      <c r="E34" s="307">
        <v>25658387</v>
      </c>
      <c r="F34" s="307">
        <v>1360314</v>
      </c>
      <c r="G34" s="307">
        <v>6394916</v>
      </c>
      <c r="H34" s="307">
        <v>856695</v>
      </c>
      <c r="I34" s="307">
        <v>3109</v>
      </c>
      <c r="J34" s="308">
        <v>5962838</v>
      </c>
    </row>
    <row r="35" spans="2:10" x14ac:dyDescent="0.45">
      <c r="B35" s="406"/>
      <c r="C35" s="287" t="s">
        <v>677</v>
      </c>
      <c r="D35" s="307">
        <v>4644</v>
      </c>
      <c r="E35" s="307">
        <v>25658387</v>
      </c>
      <c r="F35" s="307">
        <v>1360314</v>
      </c>
      <c r="G35" s="307">
        <v>6394916</v>
      </c>
      <c r="H35" s="307">
        <v>856695</v>
      </c>
      <c r="I35" s="307">
        <v>3049</v>
      </c>
      <c r="J35" s="308">
        <v>5962838</v>
      </c>
    </row>
    <row r="36" spans="2:10" x14ac:dyDescent="0.45">
      <c r="B36" s="406"/>
      <c r="C36" s="284" t="s">
        <v>678</v>
      </c>
      <c r="D36" s="307">
        <v>4701</v>
      </c>
      <c r="E36" s="307">
        <v>25658387</v>
      </c>
      <c r="F36" s="307">
        <v>1360314</v>
      </c>
      <c r="G36" s="307">
        <v>6394916</v>
      </c>
      <c r="H36" s="307">
        <v>856695</v>
      </c>
      <c r="I36" s="307">
        <v>3049</v>
      </c>
      <c r="J36" s="308">
        <v>5962838</v>
      </c>
    </row>
    <row r="37" spans="2:10" x14ac:dyDescent="0.45">
      <c r="B37" s="406"/>
      <c r="C37" s="284" t="s">
        <v>679</v>
      </c>
      <c r="D37" s="307">
        <v>4736</v>
      </c>
      <c r="E37" s="307">
        <v>26910480.001000002</v>
      </c>
      <c r="F37" s="307">
        <v>1427937.3221</v>
      </c>
      <c r="G37" s="307">
        <v>6998924</v>
      </c>
      <c r="H37" s="307">
        <v>892859</v>
      </c>
      <c r="I37" s="307">
        <v>3188</v>
      </c>
      <c r="J37" s="308">
        <v>6281427</v>
      </c>
    </row>
    <row r="38" spans="2:10" x14ac:dyDescent="0.45">
      <c r="B38" s="406"/>
      <c r="C38" s="284" t="s">
        <v>680</v>
      </c>
      <c r="D38" s="307">
        <v>4800</v>
      </c>
      <c r="E38" s="307">
        <v>26910480.001000002</v>
      </c>
      <c r="F38" s="307">
        <v>1427937.3221</v>
      </c>
      <c r="G38" s="307">
        <v>6998924</v>
      </c>
      <c r="H38" s="307">
        <v>892859</v>
      </c>
      <c r="I38" s="307">
        <v>3188</v>
      </c>
      <c r="J38" s="308">
        <v>6281427</v>
      </c>
    </row>
    <row r="39" spans="2:10" x14ac:dyDescent="0.45">
      <c r="B39" s="406"/>
      <c r="C39" s="288" t="s">
        <v>681</v>
      </c>
      <c r="D39" s="307">
        <v>4994</v>
      </c>
      <c r="E39" s="307">
        <v>26910480.001000002</v>
      </c>
      <c r="F39" s="307">
        <v>1427937.3221</v>
      </c>
      <c r="G39" s="307">
        <v>6998924</v>
      </c>
      <c r="H39" s="307">
        <v>892859</v>
      </c>
      <c r="I39" s="307">
        <v>3188</v>
      </c>
      <c r="J39" s="308">
        <v>6281427</v>
      </c>
    </row>
    <row r="40" spans="2:10" x14ac:dyDescent="0.45">
      <c r="B40" s="406"/>
      <c r="C40" s="289" t="s">
        <v>682</v>
      </c>
      <c r="D40" s="311">
        <v>5057</v>
      </c>
      <c r="E40" s="311">
        <v>27866505</v>
      </c>
      <c r="F40" s="311">
        <v>1439648.0001000001</v>
      </c>
      <c r="G40" s="311">
        <v>8347187</v>
      </c>
      <c r="H40" s="311">
        <v>917344</v>
      </c>
      <c r="I40" s="311">
        <v>3316</v>
      </c>
      <c r="J40" s="312">
        <v>6708521</v>
      </c>
    </row>
    <row r="41" spans="2:10" x14ac:dyDescent="0.45">
      <c r="B41" s="406" t="s">
        <v>685</v>
      </c>
      <c r="C41" s="284" t="s">
        <v>671</v>
      </c>
      <c r="D41" s="307">
        <v>5138</v>
      </c>
      <c r="E41" s="307">
        <v>27866505</v>
      </c>
      <c r="F41" s="307">
        <v>1439648.0001000001</v>
      </c>
      <c r="G41" s="307">
        <v>8347187</v>
      </c>
      <c r="H41" s="307">
        <v>917344</v>
      </c>
      <c r="I41" s="307">
        <v>3316</v>
      </c>
      <c r="J41" s="308">
        <v>6708521</v>
      </c>
    </row>
    <row r="42" spans="2:10" x14ac:dyDescent="0.45">
      <c r="B42" s="406"/>
      <c r="C42" s="284" t="s">
        <v>672</v>
      </c>
      <c r="D42" s="307">
        <v>5257</v>
      </c>
      <c r="E42" s="307">
        <v>27866505</v>
      </c>
      <c r="F42" s="307">
        <v>1439648.0001000001</v>
      </c>
      <c r="G42" s="307">
        <v>8347187</v>
      </c>
      <c r="H42" s="307">
        <v>917344</v>
      </c>
      <c r="I42" s="307">
        <v>3316</v>
      </c>
      <c r="J42" s="308">
        <v>6708521</v>
      </c>
    </row>
    <row r="43" spans="2:10" x14ac:dyDescent="0.45">
      <c r="B43" s="406"/>
      <c r="C43" s="284" t="s">
        <v>673</v>
      </c>
      <c r="D43" s="307">
        <v>5357</v>
      </c>
      <c r="E43" s="309">
        <v>29269631</v>
      </c>
      <c r="F43" s="309">
        <v>1456410.0001000001</v>
      </c>
      <c r="G43" s="309">
        <v>9099732</v>
      </c>
      <c r="H43" s="309">
        <v>928709</v>
      </c>
      <c r="I43" s="307">
        <v>3520</v>
      </c>
      <c r="J43" s="308">
        <v>6819602</v>
      </c>
    </row>
    <row r="44" spans="2:10" x14ac:dyDescent="0.45">
      <c r="B44" s="406"/>
      <c r="C44" s="284" t="s">
        <v>674</v>
      </c>
      <c r="D44" s="307">
        <v>5428</v>
      </c>
      <c r="E44" s="307">
        <v>29269631</v>
      </c>
      <c r="F44" s="307">
        <v>1456410.0001000001</v>
      </c>
      <c r="G44" s="307">
        <v>9099732</v>
      </c>
      <c r="H44" s="307">
        <v>928709</v>
      </c>
      <c r="I44" s="307">
        <v>3520</v>
      </c>
      <c r="J44" s="308">
        <v>6819602</v>
      </c>
    </row>
    <row r="45" spans="2:10" x14ac:dyDescent="0.45">
      <c r="B45" s="406"/>
      <c r="C45" s="284" t="s">
        <v>675</v>
      </c>
      <c r="D45" s="307">
        <v>5470</v>
      </c>
      <c r="E45" s="307">
        <v>29269631</v>
      </c>
      <c r="F45" s="307">
        <v>1456410.0001000001</v>
      </c>
      <c r="G45" s="307">
        <v>9099732</v>
      </c>
      <c r="H45" s="307">
        <v>928709</v>
      </c>
      <c r="I45" s="307">
        <v>3520</v>
      </c>
      <c r="J45" s="308">
        <v>6819602</v>
      </c>
    </row>
    <row r="46" spans="2:10" x14ac:dyDescent="0.45">
      <c r="B46" s="406"/>
      <c r="C46" s="284" t="s">
        <v>676</v>
      </c>
      <c r="D46" s="307">
        <v>5533</v>
      </c>
      <c r="E46" s="307">
        <v>31112194</v>
      </c>
      <c r="F46" s="307">
        <v>1498467.0001000001</v>
      </c>
      <c r="G46" s="307">
        <v>9806237</v>
      </c>
      <c r="H46" s="307">
        <v>969055</v>
      </c>
      <c r="I46" s="307">
        <v>3662</v>
      </c>
      <c r="J46" s="308">
        <v>7215646</v>
      </c>
    </row>
    <row r="47" spans="2:10" x14ac:dyDescent="0.45">
      <c r="B47" s="406"/>
      <c r="C47" s="287" t="s">
        <v>677</v>
      </c>
      <c r="D47" s="307">
        <v>5621</v>
      </c>
      <c r="E47" s="307">
        <v>31112194</v>
      </c>
      <c r="F47" s="307">
        <v>1498467.0001000001</v>
      </c>
      <c r="G47" s="307">
        <v>9806237</v>
      </c>
      <c r="H47" s="307">
        <v>969055</v>
      </c>
      <c r="I47" s="307">
        <v>3662</v>
      </c>
      <c r="J47" s="308">
        <v>7215646</v>
      </c>
    </row>
    <row r="48" spans="2:10" x14ac:dyDescent="0.45">
      <c r="B48" s="406"/>
      <c r="C48" s="284" t="s">
        <v>678</v>
      </c>
      <c r="D48" s="307">
        <v>5671</v>
      </c>
      <c r="E48" s="307">
        <v>31112194</v>
      </c>
      <c r="F48" s="307">
        <v>1498467.0001000001</v>
      </c>
      <c r="G48" s="307">
        <v>9806237</v>
      </c>
      <c r="H48" s="307">
        <v>969055</v>
      </c>
      <c r="I48" s="307">
        <v>3662</v>
      </c>
      <c r="J48" s="308">
        <v>7215646</v>
      </c>
    </row>
    <row r="49" spans="2:10" x14ac:dyDescent="0.45">
      <c r="B49" s="406"/>
      <c r="C49" s="284" t="s">
        <v>679</v>
      </c>
      <c r="D49" s="307">
        <v>5673</v>
      </c>
      <c r="E49" s="307">
        <v>31885779</v>
      </c>
      <c r="F49" s="307">
        <v>1525435.0001000001</v>
      </c>
      <c r="G49" s="307">
        <v>10670072</v>
      </c>
      <c r="H49" s="307">
        <v>992724</v>
      </c>
      <c r="I49" s="307">
        <v>3945</v>
      </c>
      <c r="J49" s="308">
        <v>7243153</v>
      </c>
    </row>
    <row r="50" spans="2:10" x14ac:dyDescent="0.45">
      <c r="B50" s="406"/>
      <c r="C50" s="284" t="s">
        <v>680</v>
      </c>
      <c r="D50" s="307">
        <v>5674</v>
      </c>
      <c r="E50" s="307">
        <v>31885779</v>
      </c>
      <c r="F50" s="307">
        <v>1525435.0001000001</v>
      </c>
      <c r="G50" s="307">
        <v>10670072</v>
      </c>
      <c r="H50" s="307">
        <v>992724</v>
      </c>
      <c r="I50" s="307">
        <v>3945</v>
      </c>
      <c r="J50" s="308">
        <v>7243153</v>
      </c>
    </row>
    <row r="51" spans="2:10" x14ac:dyDescent="0.45">
      <c r="B51" s="406"/>
      <c r="C51" s="288" t="s">
        <v>681</v>
      </c>
      <c r="D51" s="307">
        <v>5694</v>
      </c>
      <c r="E51" s="307">
        <v>31885779</v>
      </c>
      <c r="F51" s="307">
        <v>1525435.0001000001</v>
      </c>
      <c r="G51" s="307">
        <v>10670072</v>
      </c>
      <c r="H51" s="307">
        <v>992724</v>
      </c>
      <c r="I51" s="307">
        <v>3945</v>
      </c>
      <c r="J51" s="308">
        <v>7243153</v>
      </c>
    </row>
    <row r="52" spans="2:10" x14ac:dyDescent="0.45">
      <c r="B52" s="406"/>
      <c r="C52" s="289" t="s">
        <v>682</v>
      </c>
      <c r="D52" s="311">
        <v>5708</v>
      </c>
      <c r="E52" s="311">
        <v>32454204</v>
      </c>
      <c r="F52" s="311">
        <v>1544059.0001000001</v>
      </c>
      <c r="G52" s="311">
        <v>11306797</v>
      </c>
      <c r="H52" s="311">
        <v>1031227</v>
      </c>
      <c r="I52" s="311">
        <v>4106</v>
      </c>
      <c r="J52" s="312">
        <v>7329202</v>
      </c>
    </row>
    <row r="53" spans="2:10" x14ac:dyDescent="0.45">
      <c r="B53" s="406" t="s">
        <v>686</v>
      </c>
      <c r="C53" s="284" t="s">
        <v>671</v>
      </c>
      <c r="D53" s="307">
        <v>5743</v>
      </c>
      <c r="E53" s="307">
        <v>32454204</v>
      </c>
      <c r="F53" s="307">
        <v>1544059.0001000001</v>
      </c>
      <c r="G53" s="307">
        <v>11306797</v>
      </c>
      <c r="H53" s="307">
        <v>1031227</v>
      </c>
      <c r="I53" s="307">
        <v>4106</v>
      </c>
      <c r="J53" s="308">
        <v>7329202</v>
      </c>
    </row>
    <row r="54" spans="2:10" x14ac:dyDescent="0.45">
      <c r="B54" s="406"/>
      <c r="C54" s="284" t="s">
        <v>672</v>
      </c>
      <c r="D54" s="307">
        <v>5772</v>
      </c>
      <c r="E54" s="307">
        <v>32454204</v>
      </c>
      <c r="F54" s="307">
        <v>1544059.0001000001</v>
      </c>
      <c r="G54" s="307">
        <v>11306797</v>
      </c>
      <c r="H54" s="307">
        <v>1031227</v>
      </c>
      <c r="I54" s="307">
        <v>4106</v>
      </c>
      <c r="J54" s="308">
        <v>7329202</v>
      </c>
    </row>
    <row r="55" spans="2:10" x14ac:dyDescent="0.45">
      <c r="B55" s="406"/>
      <c r="C55" s="284" t="s">
        <v>673</v>
      </c>
      <c r="D55" s="307">
        <v>5786</v>
      </c>
      <c r="E55" s="307">
        <v>33531787</v>
      </c>
      <c r="F55" s="307">
        <v>1557276.5859079685</v>
      </c>
      <c r="G55" s="307">
        <v>11912813</v>
      </c>
      <c r="H55" s="307">
        <v>1061340</v>
      </c>
      <c r="I55" s="307">
        <v>4191</v>
      </c>
      <c r="J55" s="308">
        <v>7669827</v>
      </c>
    </row>
    <row r="56" spans="2:10" x14ac:dyDescent="0.45">
      <c r="B56" s="406"/>
      <c r="C56" s="284" t="s">
        <v>674</v>
      </c>
      <c r="D56" s="307">
        <v>5819</v>
      </c>
      <c r="E56" s="307">
        <v>33531787</v>
      </c>
      <c r="F56" s="307">
        <v>1557276.5859079685</v>
      </c>
      <c r="G56" s="307">
        <v>11912813</v>
      </c>
      <c r="H56" s="307">
        <v>1061340</v>
      </c>
      <c r="I56" s="307">
        <v>4191</v>
      </c>
      <c r="J56" s="308">
        <v>7669827</v>
      </c>
    </row>
    <row r="57" spans="2:10" x14ac:dyDescent="0.45">
      <c r="B57" s="406"/>
      <c r="C57" s="284" t="s">
        <v>675</v>
      </c>
      <c r="D57" s="307">
        <v>5870</v>
      </c>
      <c r="E57" s="307">
        <v>33531787</v>
      </c>
      <c r="F57" s="307">
        <v>1557276.5859079685</v>
      </c>
      <c r="G57" s="307">
        <v>11912813</v>
      </c>
      <c r="H57" s="307">
        <v>1061340</v>
      </c>
      <c r="I57" s="307">
        <v>4191</v>
      </c>
      <c r="J57" s="308">
        <v>7669827</v>
      </c>
    </row>
    <row r="58" spans="2:10" x14ac:dyDescent="0.45">
      <c r="B58" s="406"/>
      <c r="C58" s="284" t="s">
        <v>676</v>
      </c>
      <c r="D58" s="307">
        <v>5915</v>
      </c>
      <c r="E58" s="307">
        <v>34671949</v>
      </c>
      <c r="F58" s="307">
        <v>1601957.5858079686</v>
      </c>
      <c r="G58" s="307">
        <v>12689445</v>
      </c>
      <c r="H58" s="307">
        <v>1090322</v>
      </c>
      <c r="I58" s="307">
        <v>4254</v>
      </c>
      <c r="J58" s="308">
        <v>8049059</v>
      </c>
    </row>
    <row r="59" spans="2:10" x14ac:dyDescent="0.45">
      <c r="B59" s="406"/>
      <c r="C59" s="287" t="s">
        <v>677</v>
      </c>
      <c r="D59" s="307">
        <v>5958</v>
      </c>
      <c r="E59" s="307">
        <v>34671949</v>
      </c>
      <c r="F59" s="307">
        <v>1601957.5858079686</v>
      </c>
      <c r="G59" s="307">
        <v>12689445</v>
      </c>
      <c r="H59" s="307">
        <v>1090322</v>
      </c>
      <c r="I59" s="307">
        <v>4254</v>
      </c>
      <c r="J59" s="308">
        <v>8049059</v>
      </c>
    </row>
    <row r="60" spans="2:10" x14ac:dyDescent="0.45">
      <c r="B60" s="406"/>
      <c r="C60" s="284" t="s">
        <v>678</v>
      </c>
      <c r="D60" s="309">
        <v>5957</v>
      </c>
      <c r="E60" s="307">
        <v>34671949</v>
      </c>
      <c r="F60" s="307">
        <v>1601957.5858079686</v>
      </c>
      <c r="G60" s="307">
        <v>12689445</v>
      </c>
      <c r="H60" s="307">
        <v>1090322</v>
      </c>
      <c r="I60" s="307">
        <v>4254</v>
      </c>
      <c r="J60" s="308">
        <v>8049059</v>
      </c>
    </row>
    <row r="61" spans="2:10" x14ac:dyDescent="0.45">
      <c r="B61" s="406"/>
      <c r="C61" s="284" t="s">
        <v>679</v>
      </c>
      <c r="D61" s="309">
        <v>5978</v>
      </c>
      <c r="E61" s="307">
        <v>36366041</v>
      </c>
      <c r="F61" s="307">
        <v>1682845</v>
      </c>
      <c r="G61" s="307">
        <v>13591375</v>
      </c>
      <c r="H61" s="307">
        <v>1122888</v>
      </c>
      <c r="I61" s="307">
        <v>4300</v>
      </c>
      <c r="J61" s="308">
        <v>8573382</v>
      </c>
    </row>
    <row r="62" spans="2:10" x14ac:dyDescent="0.45">
      <c r="B62" s="406"/>
      <c r="C62" s="284" t="s">
        <v>680</v>
      </c>
      <c r="D62" s="309">
        <v>5974</v>
      </c>
      <c r="E62" s="307">
        <v>36366041</v>
      </c>
      <c r="F62" s="307">
        <v>1682845</v>
      </c>
      <c r="G62" s="307">
        <v>13591375</v>
      </c>
      <c r="H62" s="307">
        <v>1122888</v>
      </c>
      <c r="I62" s="307">
        <v>4300</v>
      </c>
      <c r="J62" s="308">
        <v>8573382</v>
      </c>
    </row>
    <row r="63" spans="2:10" x14ac:dyDescent="0.45">
      <c r="B63" s="406"/>
      <c r="C63" s="288" t="s">
        <v>681</v>
      </c>
      <c r="D63" s="309">
        <v>5974</v>
      </c>
      <c r="E63" s="307">
        <v>36366041</v>
      </c>
      <c r="F63" s="307">
        <v>1682845</v>
      </c>
      <c r="G63" s="307">
        <v>13591375</v>
      </c>
      <c r="H63" s="307">
        <v>1122888</v>
      </c>
      <c r="I63" s="307">
        <v>4300</v>
      </c>
      <c r="J63" s="308">
        <v>8573382</v>
      </c>
    </row>
    <row r="64" spans="2:10" x14ac:dyDescent="0.45">
      <c r="B64" s="406"/>
      <c r="C64" s="289" t="s">
        <v>682</v>
      </c>
      <c r="D64" s="311">
        <v>5998</v>
      </c>
      <c r="E64" s="311">
        <v>37770985.482000001</v>
      </c>
      <c r="F64" s="311">
        <v>1702195</v>
      </c>
      <c r="G64" s="311">
        <v>14194839</v>
      </c>
      <c r="H64" s="311">
        <v>1160321</v>
      </c>
      <c r="I64" s="311">
        <v>4325</v>
      </c>
      <c r="J64" s="312">
        <v>8839855</v>
      </c>
    </row>
    <row r="65" spans="2:10" x14ac:dyDescent="0.45">
      <c r="B65" s="406" t="s">
        <v>687</v>
      </c>
      <c r="C65" s="284" t="s">
        <v>671</v>
      </c>
      <c r="D65" s="307">
        <v>6015</v>
      </c>
      <c r="E65" s="307">
        <v>37770985.482000001</v>
      </c>
      <c r="F65" s="307">
        <v>1702195</v>
      </c>
      <c r="G65" s="307">
        <v>14194839</v>
      </c>
      <c r="H65" s="307">
        <v>1160321</v>
      </c>
      <c r="I65" s="307">
        <v>4329</v>
      </c>
      <c r="J65" s="308">
        <v>8839855</v>
      </c>
    </row>
    <row r="66" spans="2:10" x14ac:dyDescent="0.45">
      <c r="B66" s="406"/>
      <c r="C66" s="284" t="s">
        <v>672</v>
      </c>
      <c r="D66" s="307">
        <v>6041</v>
      </c>
      <c r="E66" s="307">
        <v>37770985.482000001</v>
      </c>
      <c r="F66" s="307">
        <v>1702195</v>
      </c>
      <c r="G66" s="307">
        <v>14194839</v>
      </c>
      <c r="H66" s="307">
        <v>1160321</v>
      </c>
      <c r="I66" s="307">
        <v>4340</v>
      </c>
      <c r="J66" s="308">
        <v>8839855</v>
      </c>
    </row>
    <row r="67" spans="2:10" x14ac:dyDescent="0.45">
      <c r="B67" s="406"/>
      <c r="C67" s="284" t="s">
        <v>673</v>
      </c>
      <c r="D67" s="307">
        <v>6101</v>
      </c>
      <c r="E67" s="307">
        <v>39413555</v>
      </c>
      <c r="F67" s="307">
        <v>1764458</v>
      </c>
      <c r="G67" s="307">
        <v>15153463</v>
      </c>
      <c r="H67" s="307">
        <v>1258586</v>
      </c>
      <c r="I67" s="307">
        <v>4347</v>
      </c>
      <c r="J67" s="308">
        <v>9369678</v>
      </c>
    </row>
    <row r="68" spans="2:10" x14ac:dyDescent="0.45">
      <c r="B68" s="406"/>
      <c r="C68" s="284" t="s">
        <v>674</v>
      </c>
      <c r="D68" s="307">
        <v>6136</v>
      </c>
      <c r="E68" s="307">
        <v>39413555</v>
      </c>
      <c r="F68" s="307">
        <v>1764458</v>
      </c>
      <c r="G68" s="307">
        <v>15153463</v>
      </c>
      <c r="H68" s="307">
        <v>1258586</v>
      </c>
      <c r="I68" s="307">
        <v>4377</v>
      </c>
      <c r="J68" s="308">
        <v>9369678</v>
      </c>
    </row>
    <row r="69" spans="2:10" x14ac:dyDescent="0.45">
      <c r="B69" s="406"/>
      <c r="C69" s="284" t="s">
        <v>675</v>
      </c>
      <c r="D69" s="307">
        <v>6154</v>
      </c>
      <c r="E69" s="309">
        <v>40437862</v>
      </c>
      <c r="F69" s="309">
        <v>1792550</v>
      </c>
      <c r="G69" s="309">
        <v>15941535</v>
      </c>
      <c r="H69" s="309">
        <v>1520600</v>
      </c>
      <c r="I69" s="307">
        <v>4384</v>
      </c>
      <c r="J69" s="308">
        <v>9757919</v>
      </c>
    </row>
    <row r="70" spans="2:10" x14ac:dyDescent="0.45">
      <c r="B70" s="406"/>
      <c r="C70" s="284" t="s">
        <v>676</v>
      </c>
      <c r="D70" s="307">
        <v>6169</v>
      </c>
      <c r="E70" s="309">
        <v>41250195</v>
      </c>
      <c r="F70" s="309">
        <v>1801554</v>
      </c>
      <c r="G70" s="309">
        <v>16212468</v>
      </c>
      <c r="H70" s="309">
        <v>1556331</v>
      </c>
      <c r="I70" s="307">
        <v>4417</v>
      </c>
      <c r="J70" s="308">
        <v>9855221</v>
      </c>
    </row>
    <row r="71" spans="2:10" x14ac:dyDescent="0.45">
      <c r="B71" s="406"/>
      <c r="C71" s="287" t="s">
        <v>677</v>
      </c>
      <c r="D71" s="307">
        <v>6190</v>
      </c>
      <c r="E71" s="307">
        <v>41742979</v>
      </c>
      <c r="F71" s="307">
        <v>1807752</v>
      </c>
      <c r="G71" s="307">
        <v>16476700</v>
      </c>
      <c r="H71" s="307">
        <v>1583253</v>
      </c>
      <c r="I71" s="307">
        <v>4431</v>
      </c>
      <c r="J71" s="308">
        <v>10012907</v>
      </c>
    </row>
    <row r="72" spans="2:10" x14ac:dyDescent="0.45">
      <c r="B72" s="406"/>
      <c r="C72" s="284" t="s">
        <v>678</v>
      </c>
      <c r="D72" s="307">
        <v>6273</v>
      </c>
      <c r="E72" s="307">
        <v>42451071</v>
      </c>
      <c r="F72" s="307">
        <v>1837050</v>
      </c>
      <c r="G72" s="307">
        <v>16848434</v>
      </c>
      <c r="H72" s="307">
        <v>1609209</v>
      </c>
      <c r="I72" s="307">
        <v>4464</v>
      </c>
      <c r="J72" s="308">
        <v>10238473</v>
      </c>
    </row>
    <row r="73" spans="2:10" x14ac:dyDescent="0.45">
      <c r="B73" s="406"/>
      <c r="C73" s="284" t="s">
        <v>679</v>
      </c>
      <c r="D73" s="307">
        <v>6303</v>
      </c>
      <c r="E73" s="307">
        <v>43286374</v>
      </c>
      <c r="F73" s="307">
        <v>1836191</v>
      </c>
      <c r="G73" s="307">
        <v>17382448</v>
      </c>
      <c r="H73" s="307">
        <v>1658184</v>
      </c>
      <c r="I73" s="307">
        <v>4472</v>
      </c>
      <c r="J73" s="308">
        <v>10442985</v>
      </c>
    </row>
    <row r="74" spans="2:10" x14ac:dyDescent="0.45">
      <c r="B74" s="406"/>
      <c r="C74" s="284" t="s">
        <v>680</v>
      </c>
      <c r="D74" s="307">
        <v>6344</v>
      </c>
      <c r="E74" s="307">
        <v>43792578</v>
      </c>
      <c r="F74" s="307">
        <v>1834818</v>
      </c>
      <c r="G74" s="307">
        <v>17676259</v>
      </c>
      <c r="H74" s="307">
        <v>1606829</v>
      </c>
      <c r="I74" s="307">
        <v>4512</v>
      </c>
      <c r="J74" s="308">
        <v>10606549</v>
      </c>
    </row>
    <row r="75" spans="2:10" x14ac:dyDescent="0.45">
      <c r="B75" s="406"/>
      <c r="C75" s="288" t="s">
        <v>681</v>
      </c>
      <c r="D75" s="307">
        <v>6374</v>
      </c>
      <c r="E75" s="307">
        <v>44266462</v>
      </c>
      <c r="F75" s="307">
        <v>1844527.76182324</v>
      </c>
      <c r="G75" s="307">
        <v>17953837</v>
      </c>
      <c r="H75" s="307">
        <v>1632274</v>
      </c>
      <c r="I75" s="307">
        <v>4581</v>
      </c>
      <c r="J75" s="308">
        <v>10848831</v>
      </c>
    </row>
    <row r="76" spans="2:10" x14ac:dyDescent="0.45">
      <c r="B76" s="406"/>
      <c r="C76" s="289" t="s">
        <v>682</v>
      </c>
      <c r="D76" s="311">
        <v>6394</v>
      </c>
      <c r="E76" s="311">
        <v>44971969</v>
      </c>
      <c r="F76" s="311">
        <v>1829044</v>
      </c>
      <c r="G76" s="311">
        <v>18307255</v>
      </c>
      <c r="H76" s="311">
        <v>1684310</v>
      </c>
      <c r="I76" s="311">
        <v>4602</v>
      </c>
      <c r="J76" s="312">
        <v>10856357</v>
      </c>
    </row>
    <row r="77" spans="2:10" x14ac:dyDescent="0.45">
      <c r="B77" s="403" t="s">
        <v>688</v>
      </c>
      <c r="C77" s="284" t="s">
        <v>671</v>
      </c>
      <c r="D77" s="307">
        <v>6420</v>
      </c>
      <c r="E77" s="307">
        <v>45605999</v>
      </c>
      <c r="F77" s="307">
        <v>1831708</v>
      </c>
      <c r="G77" s="307">
        <v>18643834</v>
      </c>
      <c r="H77" s="307">
        <v>1706869</v>
      </c>
      <c r="I77" s="307">
        <v>4636</v>
      </c>
      <c r="J77" s="308">
        <v>11080950</v>
      </c>
    </row>
    <row r="78" spans="2:10" x14ac:dyDescent="0.45">
      <c r="B78" s="404"/>
      <c r="C78" s="284" t="s">
        <v>672</v>
      </c>
      <c r="D78" s="307">
        <v>6447</v>
      </c>
      <c r="E78" s="307">
        <v>46202693</v>
      </c>
      <c r="F78" s="307">
        <v>1834935.2340200003</v>
      </c>
      <c r="G78" s="307">
        <v>18889430</v>
      </c>
      <c r="H78" s="307">
        <v>1706091</v>
      </c>
      <c r="I78" s="307">
        <v>4661</v>
      </c>
      <c r="J78" s="308">
        <v>11349362</v>
      </c>
    </row>
    <row r="79" spans="2:10" x14ac:dyDescent="0.45">
      <c r="B79" s="404"/>
      <c r="C79" s="284" t="s">
        <v>673</v>
      </c>
      <c r="D79" s="307">
        <v>6469</v>
      </c>
      <c r="E79" s="307">
        <v>46855643</v>
      </c>
      <c r="F79" s="307">
        <v>1821786.5557463099</v>
      </c>
      <c r="G79" s="307">
        <v>19102652</v>
      </c>
      <c r="H79" s="307">
        <v>1719733</v>
      </c>
      <c r="I79" s="307">
        <v>4664</v>
      </c>
      <c r="J79" s="308">
        <v>11557174</v>
      </c>
    </row>
    <row r="80" spans="2:10" x14ac:dyDescent="0.45">
      <c r="B80" s="404"/>
      <c r="C80" s="292" t="s">
        <v>674</v>
      </c>
      <c r="D80" s="313">
        <v>6488</v>
      </c>
      <c r="E80" s="313">
        <v>47400244</v>
      </c>
      <c r="F80" s="313">
        <v>1827565.5557463099</v>
      </c>
      <c r="G80" s="313">
        <v>19403680</v>
      </c>
      <c r="H80" s="313">
        <v>1750936</v>
      </c>
      <c r="I80" s="307">
        <v>4696</v>
      </c>
      <c r="J80" s="308">
        <v>11738973</v>
      </c>
    </row>
    <row r="81" spans="2:10" x14ac:dyDescent="0.45">
      <c r="B81" s="404"/>
      <c r="C81" s="292" t="s">
        <v>675</v>
      </c>
      <c r="D81" s="313">
        <v>6502</v>
      </c>
      <c r="E81" s="313">
        <v>47750302</v>
      </c>
      <c r="F81" s="313">
        <v>1815685</v>
      </c>
      <c r="G81" s="313">
        <v>19754288</v>
      </c>
      <c r="H81" s="313">
        <v>1769739</v>
      </c>
      <c r="I81" s="313">
        <v>4739</v>
      </c>
      <c r="J81" s="314">
        <v>11920529</v>
      </c>
    </row>
    <row r="82" spans="2:10" x14ac:dyDescent="0.45">
      <c r="B82" s="404"/>
      <c r="C82" s="292" t="s">
        <v>676</v>
      </c>
      <c r="D82" s="313">
        <v>6437</v>
      </c>
      <c r="E82" s="313">
        <v>48324939</v>
      </c>
      <c r="F82" s="313">
        <v>1833165.2</v>
      </c>
      <c r="G82" s="313">
        <v>20053420</v>
      </c>
      <c r="H82" s="313">
        <v>1768932</v>
      </c>
      <c r="I82" s="313">
        <v>4648</v>
      </c>
      <c r="J82" s="314">
        <v>12222387</v>
      </c>
    </row>
    <row r="83" spans="2:10" ht="14.65" thickBot="1" x14ac:dyDescent="0.5">
      <c r="B83" s="405"/>
      <c r="C83" s="295" t="s">
        <v>677</v>
      </c>
      <c r="D83" s="315">
        <v>6454</v>
      </c>
      <c r="E83" s="315">
        <v>48775235</v>
      </c>
      <c r="F83" s="315">
        <v>1836485</v>
      </c>
      <c r="G83" s="315">
        <v>20036524</v>
      </c>
      <c r="H83" s="315">
        <v>1764801</v>
      </c>
      <c r="I83" s="315">
        <v>4692</v>
      </c>
      <c r="J83" s="316">
        <v>12305506</v>
      </c>
    </row>
    <row r="84" spans="2:10" ht="14.65" thickTop="1" x14ac:dyDescent="0.45"/>
  </sheetData>
  <mergeCells count="17">
    <mergeCell ref="B2:J2"/>
    <mergeCell ref="B3:B4"/>
    <mergeCell ref="C3:C4"/>
    <mergeCell ref="D3:D4"/>
    <mergeCell ref="E3:E4"/>
    <mergeCell ref="F3:F4"/>
    <mergeCell ref="G3:G4"/>
    <mergeCell ref="H3:H4"/>
    <mergeCell ref="I3:I4"/>
    <mergeCell ref="J3:J4"/>
    <mergeCell ref="B77:B83"/>
    <mergeCell ref="B5:B16"/>
    <mergeCell ref="B17:B28"/>
    <mergeCell ref="B29:B40"/>
    <mergeCell ref="B41:B52"/>
    <mergeCell ref="B53:B64"/>
    <mergeCell ref="B65:B76"/>
  </mergeCells>
  <printOptions horizontalCentered="1"/>
  <pageMargins left="0.45" right="0.2" top="0.5" bottom="0.25" header="0.3" footer="0.3"/>
  <pageSetup paperSize="9" scale="62" orientation="portrait" r:id="rId1"/>
  <rowBreaks count="1" manualBreakCount="1">
    <brk id="5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0F49A-E2C5-457E-83CA-81C35FD1D7F0}">
  <sheetPr>
    <pageSetUpPr fitToPage="1"/>
  </sheetPr>
  <dimension ref="A1:L84"/>
  <sheetViews>
    <sheetView tabSelected="1" view="pageBreakPreview" zoomScaleSheetLayoutView="100" workbookViewId="0">
      <pane xSplit="2" ySplit="4" topLeftCell="C5" activePane="bottomRight" state="frozen"/>
      <selection pane="topRight" activeCell="C1" sqref="C1"/>
      <selection pane="bottomLeft" activeCell="A5" sqref="A5"/>
      <selection pane="bottomRight" activeCell="H87" sqref="H87"/>
    </sheetView>
  </sheetViews>
  <sheetFormatPr defaultColWidth="9" defaultRowHeight="14.25" x14ac:dyDescent="0.45"/>
  <cols>
    <col min="1" max="1" width="1.1328125" bestFit="1" customWidth="1"/>
    <col min="2" max="2" width="8.86328125" customWidth="1"/>
    <col min="3" max="3" width="15.265625" customWidth="1"/>
    <col min="4" max="5" width="13.3984375" customWidth="1"/>
    <col min="6" max="6" width="14.1328125" customWidth="1"/>
    <col min="7" max="7" width="12.59765625" customWidth="1"/>
    <col min="8" max="8" width="12.3984375" bestFit="1" customWidth="1"/>
  </cols>
  <sheetData>
    <row r="1" spans="1:8" x14ac:dyDescent="0.45">
      <c r="A1" t="s">
        <v>107</v>
      </c>
    </row>
    <row r="2" spans="1:8" ht="16.149999999999999" thickBot="1" x14ac:dyDescent="0.5">
      <c r="B2" s="421" t="s">
        <v>703</v>
      </c>
      <c r="C2" s="421"/>
      <c r="D2" s="421"/>
      <c r="E2" s="421"/>
      <c r="F2" s="421"/>
      <c r="G2" s="421"/>
      <c r="H2" s="421"/>
    </row>
    <row r="3" spans="1:8" ht="43.15" customHeight="1" thickTop="1" x14ac:dyDescent="0.45">
      <c r="B3" s="408" t="s">
        <v>663</v>
      </c>
      <c r="C3" s="410" t="s">
        <v>664</v>
      </c>
      <c r="D3" s="410" t="s">
        <v>704</v>
      </c>
      <c r="E3" s="410" t="s">
        <v>705</v>
      </c>
      <c r="F3" s="410" t="s">
        <v>706</v>
      </c>
      <c r="G3" s="410" t="s">
        <v>707</v>
      </c>
      <c r="H3" s="412" t="s">
        <v>708</v>
      </c>
    </row>
    <row r="4" spans="1:8" ht="36" customHeight="1" x14ac:dyDescent="0.45">
      <c r="B4" s="409"/>
      <c r="C4" s="411"/>
      <c r="D4" s="411"/>
      <c r="E4" s="411"/>
      <c r="F4" s="411"/>
      <c r="G4" s="411"/>
      <c r="H4" s="413"/>
    </row>
    <row r="5" spans="1:8" x14ac:dyDescent="0.45">
      <c r="B5" s="406" t="s">
        <v>670</v>
      </c>
      <c r="C5" s="284" t="s">
        <v>671</v>
      </c>
      <c r="D5" s="317">
        <v>3.29</v>
      </c>
      <c r="E5" s="317">
        <v>2.12</v>
      </c>
      <c r="F5" s="317">
        <v>5.61</v>
      </c>
      <c r="G5" s="317">
        <v>3.95</v>
      </c>
      <c r="H5" s="318">
        <v>8.8627390796693852</v>
      </c>
    </row>
    <row r="6" spans="1:8" x14ac:dyDescent="0.45">
      <c r="B6" s="406"/>
      <c r="C6" s="284" t="s">
        <v>672</v>
      </c>
      <c r="D6" s="317">
        <v>3.2708025288080029</v>
      </c>
      <c r="E6" s="317">
        <v>2.1254449800022299</v>
      </c>
      <c r="F6" s="317">
        <v>5.6546297683726694</v>
      </c>
      <c r="G6" s="317">
        <v>3.7862375122081193</v>
      </c>
      <c r="H6" s="318">
        <v>8.770936414635047</v>
      </c>
    </row>
    <row r="7" spans="1:8" x14ac:dyDescent="0.45">
      <c r="B7" s="406"/>
      <c r="C7" s="284" t="s">
        <v>673</v>
      </c>
      <c r="D7" s="317">
        <v>3.3</v>
      </c>
      <c r="E7" s="317">
        <v>2.06</v>
      </c>
      <c r="F7" s="317">
        <v>5.67</v>
      </c>
      <c r="G7" s="317">
        <v>4.16</v>
      </c>
      <c r="H7" s="318">
        <v>8.6199999999999992</v>
      </c>
    </row>
    <row r="8" spans="1:8" x14ac:dyDescent="0.45">
      <c r="B8" s="406"/>
      <c r="C8" s="284" t="s">
        <v>674</v>
      </c>
      <c r="D8" s="317">
        <v>3.4557359685252953</v>
      </c>
      <c r="E8" s="317">
        <v>2.0382646193816321</v>
      </c>
      <c r="F8" s="317">
        <v>5.9220716901264909</v>
      </c>
      <c r="G8" s="317">
        <v>4.3784836922314794</v>
      </c>
      <c r="H8" s="318">
        <v>8.8831005706782786</v>
      </c>
    </row>
    <row r="9" spans="1:8" x14ac:dyDescent="0.45">
      <c r="B9" s="406"/>
      <c r="C9" s="284" t="s">
        <v>675</v>
      </c>
      <c r="D9" s="317">
        <v>3.4557359685252953</v>
      </c>
      <c r="E9" s="317">
        <v>2.0382646193816321</v>
      </c>
      <c r="F9" s="317">
        <v>5.9220716901264909</v>
      </c>
      <c r="G9" s="317">
        <v>4.3784836922314794</v>
      </c>
      <c r="H9" s="318">
        <v>8.8831005706782786</v>
      </c>
    </row>
    <row r="10" spans="1:8" x14ac:dyDescent="0.45">
      <c r="B10" s="406"/>
      <c r="C10" s="284" t="s">
        <v>676</v>
      </c>
      <c r="D10" s="317">
        <v>4.0182428493441336</v>
      </c>
      <c r="E10" s="317">
        <v>2.1055608337301126</v>
      </c>
      <c r="F10" s="317">
        <v>6.7213658274395431</v>
      </c>
      <c r="G10" s="317">
        <v>5.5478602464263371</v>
      </c>
      <c r="H10" s="318">
        <v>9.2841885802441464</v>
      </c>
    </row>
    <row r="11" spans="1:8" x14ac:dyDescent="0.45">
      <c r="B11" s="406"/>
      <c r="C11" s="287" t="s">
        <v>677</v>
      </c>
      <c r="D11" s="317">
        <v>4.702043156180661</v>
      </c>
      <c r="E11" s="317">
        <v>2.1645743352532638</v>
      </c>
      <c r="F11" s="317">
        <v>7.3690023893096122</v>
      </c>
      <c r="G11" s="317">
        <v>7.2381536854869273</v>
      </c>
      <c r="H11" s="318">
        <v>10.051970280863683</v>
      </c>
    </row>
    <row r="12" spans="1:8" x14ac:dyDescent="0.45">
      <c r="B12" s="406"/>
      <c r="C12" s="284" t="s">
        <v>678</v>
      </c>
      <c r="D12" s="317">
        <v>5.0350209042423275</v>
      </c>
      <c r="E12" s="317">
        <v>2.2566570560332173</v>
      </c>
      <c r="F12" s="317">
        <v>7.9400502874397851</v>
      </c>
      <c r="G12" s="317">
        <v>7.2828117251208999</v>
      </c>
      <c r="H12" s="318">
        <v>10.6</v>
      </c>
    </row>
    <row r="13" spans="1:8" x14ac:dyDescent="0.45">
      <c r="B13" s="406"/>
      <c r="C13" s="284" t="s">
        <v>679</v>
      </c>
      <c r="D13" s="317">
        <v>5.08</v>
      </c>
      <c r="E13" s="317">
        <v>2.66</v>
      </c>
      <c r="F13" s="317">
        <v>8.64</v>
      </c>
      <c r="G13" s="317">
        <v>4.5</v>
      </c>
      <c r="H13" s="318">
        <v>10.78</v>
      </c>
    </row>
    <row r="14" spans="1:8" x14ac:dyDescent="0.45">
      <c r="B14" s="406"/>
      <c r="C14" s="284" t="s">
        <v>680</v>
      </c>
      <c r="D14" s="317">
        <v>5.5121091324898837</v>
      </c>
      <c r="E14" s="317">
        <v>3.5614158474030582</v>
      </c>
      <c r="F14" s="317">
        <v>8.9190086422088193</v>
      </c>
      <c r="G14" s="317">
        <v>3.9184303175281494</v>
      </c>
      <c r="H14" s="318">
        <v>10.565751564921564</v>
      </c>
    </row>
    <row r="15" spans="1:8" x14ac:dyDescent="0.45">
      <c r="B15" s="406"/>
      <c r="C15" s="288" t="s">
        <v>681</v>
      </c>
      <c r="D15" s="317">
        <v>5.91</v>
      </c>
      <c r="E15" s="317">
        <v>3.8</v>
      </c>
      <c r="F15" s="317">
        <v>9.61</v>
      </c>
      <c r="G15" s="317">
        <v>4.01</v>
      </c>
      <c r="H15" s="318">
        <v>11.25</v>
      </c>
    </row>
    <row r="16" spans="1:8" x14ac:dyDescent="0.45">
      <c r="B16" s="406"/>
      <c r="C16" s="289" t="s">
        <v>682</v>
      </c>
      <c r="D16" s="319">
        <v>6.1523569312978204</v>
      </c>
      <c r="E16" s="319">
        <v>4.0093728878442105</v>
      </c>
      <c r="F16" s="319">
        <v>10.084446670447926</v>
      </c>
      <c r="G16" s="319">
        <v>4.1350927709899494</v>
      </c>
      <c r="H16" s="320">
        <v>11.386035971406745</v>
      </c>
    </row>
    <row r="17" spans="2:12" x14ac:dyDescent="0.45">
      <c r="B17" s="406" t="s">
        <v>683</v>
      </c>
      <c r="C17" s="284" t="s">
        <v>671</v>
      </c>
      <c r="D17" s="317">
        <v>6.2510452802748127</v>
      </c>
      <c r="E17" s="317">
        <v>4.0351433139397281</v>
      </c>
      <c r="F17" s="317">
        <v>10.223826781819048</v>
      </c>
      <c r="G17" s="317">
        <v>3.8786364752936748</v>
      </c>
      <c r="H17" s="318">
        <v>11.66390912655195</v>
      </c>
    </row>
    <row r="18" spans="2:12" x14ac:dyDescent="0.45">
      <c r="B18" s="406"/>
      <c r="C18" s="284" t="s">
        <v>672</v>
      </c>
      <c r="D18" s="317">
        <v>6.1907432772142119</v>
      </c>
      <c r="E18" s="317">
        <v>3.9548366202115162</v>
      </c>
      <c r="F18" s="317">
        <v>10.322889310085261</v>
      </c>
      <c r="G18" s="317">
        <v>3.4223686772274018</v>
      </c>
      <c r="H18" s="318">
        <v>11.803775464291123</v>
      </c>
    </row>
    <row r="19" spans="2:12" x14ac:dyDescent="0.45">
      <c r="B19" s="406"/>
      <c r="C19" s="284" t="s">
        <v>673</v>
      </c>
      <c r="D19" s="317">
        <v>6.1735077686700661</v>
      </c>
      <c r="E19" s="317">
        <v>3.926611332266476</v>
      </c>
      <c r="F19" s="317">
        <v>10.30735328758248</v>
      </c>
      <c r="G19" s="317">
        <v>3.7672054151902348</v>
      </c>
      <c r="H19" s="318">
        <v>11.762568096096528</v>
      </c>
    </row>
    <row r="20" spans="2:12" x14ac:dyDescent="0.45">
      <c r="B20" s="406"/>
      <c r="C20" s="284" t="s">
        <v>674</v>
      </c>
      <c r="D20" s="317">
        <v>6.0981099963992955</v>
      </c>
      <c r="E20" s="317">
        <v>3.8242844674922192</v>
      </c>
      <c r="F20" s="317">
        <v>10.195595637894026</v>
      </c>
      <c r="G20" s="317">
        <v>3.8854077854229456</v>
      </c>
      <c r="H20" s="318">
        <v>11.62706943660613</v>
      </c>
    </row>
    <row r="21" spans="2:12" x14ac:dyDescent="0.45">
      <c r="B21" s="406"/>
      <c r="C21" s="284" t="s">
        <v>675</v>
      </c>
      <c r="D21" s="317">
        <v>6.1728712194188393</v>
      </c>
      <c r="E21" s="317">
        <v>3.9402378803707694</v>
      </c>
      <c r="F21" s="317">
        <v>10.271282092120352</v>
      </c>
      <c r="G21" s="317">
        <v>3.9208969811018335</v>
      </c>
      <c r="H21" s="318">
        <v>11.271530862688145</v>
      </c>
    </row>
    <row r="22" spans="2:12" ht="15.75" x14ac:dyDescent="0.5">
      <c r="B22" s="406"/>
      <c r="C22" s="284" t="s">
        <v>676</v>
      </c>
      <c r="D22" s="317">
        <v>6.2053748201330308</v>
      </c>
      <c r="E22" s="317">
        <v>3.9307218486740538</v>
      </c>
      <c r="F22" s="317">
        <v>10.199855814449904</v>
      </c>
      <c r="G22" s="317">
        <v>4.1079225540899218</v>
      </c>
      <c r="H22" s="318">
        <v>11.791156337456201</v>
      </c>
      <c r="L22" s="29"/>
    </row>
    <row r="23" spans="2:12" x14ac:dyDescent="0.45">
      <c r="B23" s="406"/>
      <c r="C23" s="287" t="s">
        <v>677</v>
      </c>
      <c r="D23" s="317">
        <v>6.3792078001806285</v>
      </c>
      <c r="E23" s="317">
        <v>4.1490698401093384</v>
      </c>
      <c r="F23" s="317">
        <v>10.186834734388743</v>
      </c>
      <c r="G23" s="317">
        <v>4.2890981783044264</v>
      </c>
      <c r="H23" s="318">
        <v>11.915964240694198</v>
      </c>
    </row>
    <row r="24" spans="2:12" x14ac:dyDescent="0.45">
      <c r="B24" s="406"/>
      <c r="C24" s="284" t="s">
        <v>678</v>
      </c>
      <c r="D24" s="317">
        <v>6.4499767676637481</v>
      </c>
      <c r="E24" s="317">
        <v>4.3241742822406666</v>
      </c>
      <c r="F24" s="317">
        <v>10.170065714436348</v>
      </c>
      <c r="G24" s="317">
        <v>4.4839806181591788</v>
      </c>
      <c r="H24" s="318">
        <v>12.009695300229659</v>
      </c>
    </row>
    <row r="25" spans="2:12" x14ac:dyDescent="0.45">
      <c r="B25" s="406"/>
      <c r="C25" s="284" t="s">
        <v>679</v>
      </c>
      <c r="D25" s="317">
        <v>6.6412435274607677</v>
      </c>
      <c r="E25" s="317">
        <v>4.4576701715641729</v>
      </c>
      <c r="F25" s="317">
        <v>10.381744734190825</v>
      </c>
      <c r="G25" s="317">
        <v>4.7141416852501177</v>
      </c>
      <c r="H25" s="318">
        <v>12.117335388596159</v>
      </c>
    </row>
    <row r="26" spans="2:12" x14ac:dyDescent="0.45">
      <c r="B26" s="406"/>
      <c r="C26" s="284" t="s">
        <v>680</v>
      </c>
      <c r="D26" s="317">
        <v>6.4499767676637481</v>
      </c>
      <c r="E26" s="317">
        <v>4.3241742822406666</v>
      </c>
      <c r="F26" s="317">
        <v>10.170065714436348</v>
      </c>
      <c r="G26" s="317">
        <v>4.4839806181591788</v>
      </c>
      <c r="H26" s="318">
        <v>12.009695300229659</v>
      </c>
    </row>
    <row r="27" spans="2:12" x14ac:dyDescent="0.45">
      <c r="B27" s="406"/>
      <c r="C27" s="288" t="s">
        <v>681</v>
      </c>
      <c r="D27" s="317">
        <v>6.6112977698149447</v>
      </c>
      <c r="E27" s="317">
        <v>4.4233730266611104</v>
      </c>
      <c r="F27" s="317">
        <v>10.306405291525063</v>
      </c>
      <c r="G27" s="317">
        <v>4.4851712080206099</v>
      </c>
      <c r="H27" s="318">
        <v>12.377430844838713</v>
      </c>
    </row>
    <row r="28" spans="2:12" x14ac:dyDescent="0.45">
      <c r="B28" s="406"/>
      <c r="C28" s="289" t="s">
        <v>682</v>
      </c>
      <c r="D28" s="319">
        <v>6.4852555214590986</v>
      </c>
      <c r="E28" s="319">
        <v>4.362671782518535</v>
      </c>
      <c r="F28" s="319">
        <v>10.239494648633544</v>
      </c>
      <c r="G28" s="319">
        <v>4.6687433421084013</v>
      </c>
      <c r="H28" s="320">
        <v>12.293985697930685</v>
      </c>
    </row>
    <row r="29" spans="2:12" x14ac:dyDescent="0.45">
      <c r="B29" s="406" t="s">
        <v>684</v>
      </c>
      <c r="C29" s="284" t="s">
        <v>671</v>
      </c>
      <c r="D29" s="317">
        <v>6.3993076371430346</v>
      </c>
      <c r="E29" s="317">
        <v>4.2652832608234661</v>
      </c>
      <c r="F29" s="317">
        <v>9.8432286349301279</v>
      </c>
      <c r="G29" s="317">
        <v>4.2194607849783834</v>
      </c>
      <c r="H29" s="318">
        <v>12.478763874842731</v>
      </c>
    </row>
    <row r="30" spans="2:12" x14ac:dyDescent="0.45">
      <c r="B30" s="406"/>
      <c r="C30" s="284" t="s">
        <v>672</v>
      </c>
      <c r="D30" s="317">
        <v>6.3012124975867021</v>
      </c>
      <c r="E30" s="317">
        <v>4.0578837144026503</v>
      </c>
      <c r="F30" s="317">
        <v>9.9781688438325773</v>
      </c>
      <c r="G30" s="317">
        <v>3.6319136002194647</v>
      </c>
      <c r="H30" s="318">
        <v>12.32478345186064</v>
      </c>
    </row>
    <row r="31" spans="2:12" x14ac:dyDescent="0.45">
      <c r="B31" s="406"/>
      <c r="C31" s="284" t="s">
        <v>673</v>
      </c>
      <c r="D31" s="317">
        <v>6.5712583225164103</v>
      </c>
      <c r="E31" s="317">
        <v>4.2933479016255482</v>
      </c>
      <c r="F31" s="317">
        <v>10.246027232287377</v>
      </c>
      <c r="G31" s="317">
        <v>4.0061694441991804</v>
      </c>
      <c r="H31" s="318">
        <v>12.240976355355105</v>
      </c>
    </row>
    <row r="32" spans="2:12" x14ac:dyDescent="0.45">
      <c r="B32" s="406"/>
      <c r="C32" s="284" t="s">
        <v>674</v>
      </c>
      <c r="D32" s="317">
        <v>6.6051148890360176</v>
      </c>
      <c r="E32" s="317">
        <v>4.318983420771902</v>
      </c>
      <c r="F32" s="317">
        <v>10.271948102085352</v>
      </c>
      <c r="G32" s="317">
        <v>3.8346333288492636</v>
      </c>
      <c r="H32" s="318">
        <v>12.251468139845429</v>
      </c>
    </row>
    <row r="33" spans="2:8" x14ac:dyDescent="0.45">
      <c r="B33" s="406"/>
      <c r="C33" s="284" t="s">
        <v>675</v>
      </c>
      <c r="D33" s="317">
        <v>6.6161021257179744</v>
      </c>
      <c r="E33" s="317">
        <v>4.4104028259547787</v>
      </c>
      <c r="F33" s="317">
        <v>10.114721102732396</v>
      </c>
      <c r="G33" s="317">
        <v>3.996455932661052</v>
      </c>
      <c r="H33" s="318">
        <v>12.275506463431617</v>
      </c>
    </row>
    <row r="34" spans="2:8" x14ac:dyDescent="0.45">
      <c r="B34" s="406"/>
      <c r="C34" s="284" t="s">
        <v>676</v>
      </c>
      <c r="D34" s="317">
        <v>6.724331593083976</v>
      </c>
      <c r="E34" s="317">
        <v>4.4614180149855516</v>
      </c>
      <c r="F34" s="317">
        <v>10.283308639976505</v>
      </c>
      <c r="G34" s="317">
        <v>3.9847871906180847</v>
      </c>
      <c r="H34" s="318">
        <v>12.276694081469548</v>
      </c>
    </row>
    <row r="35" spans="2:8" x14ac:dyDescent="0.45">
      <c r="B35" s="406"/>
      <c r="C35" s="287" t="s">
        <v>677</v>
      </c>
      <c r="D35" s="317">
        <v>6.6741839155534315</v>
      </c>
      <c r="E35" s="317">
        <v>4.3710657197609137</v>
      </c>
      <c r="F35" s="317">
        <v>10.294247553471886</v>
      </c>
      <c r="G35" s="317">
        <v>3.8879037669297327</v>
      </c>
      <c r="H35" s="318">
        <v>12.349877171950688</v>
      </c>
    </row>
    <row r="36" spans="2:8" x14ac:dyDescent="0.45">
      <c r="B36" s="406"/>
      <c r="C36" s="284" t="s">
        <v>678</v>
      </c>
      <c r="D36" s="317">
        <v>6.6185755122047922</v>
      </c>
      <c r="E36" s="317">
        <v>4.4489274083458037</v>
      </c>
      <c r="F36" s="317">
        <v>10.09621987265005</v>
      </c>
      <c r="G36" s="317">
        <v>4.0677787385392508</v>
      </c>
      <c r="H36" s="318">
        <v>12.321855641163268</v>
      </c>
    </row>
    <row r="37" spans="2:8" x14ac:dyDescent="0.45">
      <c r="B37" s="406"/>
      <c r="C37" s="284" t="s">
        <v>679</v>
      </c>
      <c r="D37" s="317">
        <v>6.6710907987025889</v>
      </c>
      <c r="E37" s="317">
        <v>4.525673704199507</v>
      </c>
      <c r="F37" s="317">
        <v>10.177019873852494</v>
      </c>
      <c r="G37" s="317">
        <v>4.12743101002531</v>
      </c>
      <c r="H37" s="318">
        <v>12.265874413981942</v>
      </c>
    </row>
    <row r="38" spans="2:8" x14ac:dyDescent="0.45">
      <c r="B38" s="406"/>
      <c r="C38" s="284" t="s">
        <v>680</v>
      </c>
      <c r="D38" s="317">
        <v>6.6725754491172795</v>
      </c>
      <c r="E38" s="317">
        <v>4.5853021354839951</v>
      </c>
      <c r="F38" s="317">
        <v>10.092849624773361</v>
      </c>
      <c r="G38" s="317">
        <v>4.1151075014234531</v>
      </c>
      <c r="H38" s="318">
        <v>12.219068906149902</v>
      </c>
    </row>
    <row r="39" spans="2:8" x14ac:dyDescent="0.45">
      <c r="B39" s="406"/>
      <c r="C39" s="288" t="s">
        <v>681</v>
      </c>
      <c r="D39" s="317">
        <v>6.6352719667952442</v>
      </c>
      <c r="E39" s="317">
        <v>4.5521002217437818</v>
      </c>
      <c r="F39" s="317">
        <v>10.090951174478208</v>
      </c>
      <c r="G39" s="317">
        <v>4.2613622585618751</v>
      </c>
      <c r="H39" s="318">
        <v>12.2</v>
      </c>
    </row>
    <row r="40" spans="2:8" x14ac:dyDescent="0.45">
      <c r="B40" s="406"/>
      <c r="C40" s="289" t="s">
        <v>682</v>
      </c>
      <c r="D40" s="319">
        <v>6.60176688176995</v>
      </c>
      <c r="E40" s="319">
        <v>4.9595595141653446</v>
      </c>
      <c r="F40" s="319">
        <v>9.9517881845853484</v>
      </c>
      <c r="G40" s="319">
        <v>4.4032478001181063</v>
      </c>
      <c r="H40" s="320">
        <v>12.157637531116116</v>
      </c>
    </row>
    <row r="41" spans="2:8" x14ac:dyDescent="0.45">
      <c r="B41" s="406" t="s">
        <v>685</v>
      </c>
      <c r="C41" s="284" t="s">
        <v>671</v>
      </c>
      <c r="D41" s="317">
        <v>6.7657105159902322</v>
      </c>
      <c r="E41" s="317">
        <v>5.0160705427316818</v>
      </c>
      <c r="F41" s="317">
        <v>9.8917092450402642</v>
      </c>
      <c r="G41" s="317">
        <v>4.280674695367523</v>
      </c>
      <c r="H41" s="318">
        <v>12.086652055642796</v>
      </c>
    </row>
    <row r="42" spans="2:8" x14ac:dyDescent="0.45">
      <c r="B42" s="406"/>
      <c r="C42" s="284" t="s">
        <v>672</v>
      </c>
      <c r="D42" s="317">
        <v>6.8</v>
      </c>
      <c r="E42" s="317">
        <v>4.8505930924511098</v>
      </c>
      <c r="F42" s="317">
        <v>9.8744695447076207</v>
      </c>
      <c r="G42" s="317">
        <v>4.2250937632206957</v>
      </c>
      <c r="H42" s="318">
        <v>11.97</v>
      </c>
    </row>
    <row r="43" spans="2:8" x14ac:dyDescent="0.45">
      <c r="B43" s="406"/>
      <c r="C43" s="284" t="s">
        <v>673</v>
      </c>
      <c r="D43" s="317">
        <v>6.75</v>
      </c>
      <c r="E43" s="317">
        <v>5.09</v>
      </c>
      <c r="F43" s="317">
        <v>9.7799999999999994</v>
      </c>
      <c r="G43" s="317">
        <v>4.3899999999999997</v>
      </c>
      <c r="H43" s="318">
        <v>11.97</v>
      </c>
    </row>
    <row r="44" spans="2:8" x14ac:dyDescent="0.45">
      <c r="B44" s="406"/>
      <c r="C44" s="284" t="s">
        <v>674</v>
      </c>
      <c r="D44" s="317">
        <v>6.812104227644717</v>
      </c>
      <c r="E44" s="317">
        <v>5.0571483859539121</v>
      </c>
      <c r="F44" s="317">
        <v>9.8165776228172152</v>
      </c>
      <c r="G44" s="317">
        <v>4.3400284134201002</v>
      </c>
      <c r="H44" s="318">
        <v>12.020827927975938</v>
      </c>
    </row>
    <row r="45" spans="2:8" x14ac:dyDescent="0.45">
      <c r="B45" s="406"/>
      <c r="C45" s="284" t="s">
        <v>675</v>
      </c>
      <c r="D45" s="317">
        <v>6.8</v>
      </c>
      <c r="E45" s="317">
        <v>4.9923038104505011</v>
      </c>
      <c r="F45" s="317">
        <v>9.7198724054487791</v>
      </c>
      <c r="G45" s="317">
        <v>4.1580843169808848</v>
      </c>
      <c r="H45" s="318">
        <v>11.93</v>
      </c>
    </row>
    <row r="46" spans="2:8" x14ac:dyDescent="0.45">
      <c r="B46" s="406"/>
      <c r="C46" s="284" t="s">
        <v>676</v>
      </c>
      <c r="D46" s="317">
        <v>6.786162197889281</v>
      </c>
      <c r="E46" s="317">
        <v>4.9691613140070636</v>
      </c>
      <c r="F46" s="317">
        <v>9.7121032064511539</v>
      </c>
      <c r="G46" s="317">
        <v>4.1891774017490331</v>
      </c>
      <c r="H46" s="318">
        <v>11.938543027385922</v>
      </c>
    </row>
    <row r="47" spans="2:8" x14ac:dyDescent="0.45">
      <c r="B47" s="406"/>
      <c r="C47" s="287" t="s">
        <v>677</v>
      </c>
      <c r="D47" s="317">
        <v>6.78</v>
      </c>
      <c r="E47" s="317">
        <v>4.7830931565778698</v>
      </c>
      <c r="F47" s="317">
        <v>9.6882632455394138</v>
      </c>
      <c r="G47" s="317">
        <v>4.1395397232722564</v>
      </c>
      <c r="H47" s="318">
        <v>11.94</v>
      </c>
    </row>
    <row r="48" spans="2:8" x14ac:dyDescent="0.45">
      <c r="B48" s="406"/>
      <c r="C48" s="284" t="s">
        <v>678</v>
      </c>
      <c r="D48" s="317">
        <v>6.77</v>
      </c>
      <c r="E48" s="317">
        <v>4.777716623545432</v>
      </c>
      <c r="F48" s="317">
        <v>9.7429030557190526</v>
      </c>
      <c r="G48" s="317">
        <v>4.3208403193437217</v>
      </c>
      <c r="H48" s="318">
        <v>11.8</v>
      </c>
    </row>
    <row r="49" spans="2:8" x14ac:dyDescent="0.45">
      <c r="B49" s="406"/>
      <c r="C49" s="284" t="s">
        <v>679</v>
      </c>
      <c r="D49" s="317">
        <v>6.74</v>
      </c>
      <c r="E49" s="317">
        <v>4.777716623545432</v>
      </c>
      <c r="F49" s="317">
        <v>9.7429030557190526</v>
      </c>
      <c r="G49" s="317">
        <v>4.3208403193437217</v>
      </c>
      <c r="H49" s="318">
        <v>11.77</v>
      </c>
    </row>
    <row r="50" spans="2:8" x14ac:dyDescent="0.45">
      <c r="B50" s="406"/>
      <c r="C50" s="284" t="s">
        <v>680</v>
      </c>
      <c r="D50" s="317">
        <v>6.4431100717597527</v>
      </c>
      <c r="E50" s="317">
        <v>4.265896778454608</v>
      </c>
      <c r="F50" s="317">
        <v>9.446727241094889</v>
      </c>
      <c r="G50" s="317">
        <v>2.8303824553159687</v>
      </c>
      <c r="H50" s="318">
        <v>10.99</v>
      </c>
    </row>
    <row r="51" spans="2:8" x14ac:dyDescent="0.45">
      <c r="B51" s="406"/>
      <c r="C51" s="288" t="s">
        <v>681</v>
      </c>
      <c r="D51" s="317">
        <v>6.1706504902350536</v>
      </c>
      <c r="E51" s="317">
        <v>4.1882438173089485</v>
      </c>
      <c r="F51" s="317">
        <v>9.2599089398252872</v>
      </c>
      <c r="G51" s="317">
        <v>2.7585102371374499</v>
      </c>
      <c r="H51" s="318">
        <v>10.426250629386633</v>
      </c>
    </row>
    <row r="52" spans="2:8" x14ac:dyDescent="0.45">
      <c r="B52" s="406"/>
      <c r="C52" s="289" t="s">
        <v>682</v>
      </c>
      <c r="D52" s="319">
        <v>6.0117202188965875</v>
      </c>
      <c r="E52" s="319">
        <v>4.1568412166400597</v>
      </c>
      <c r="F52" s="319">
        <v>9.0164496414133222</v>
      </c>
      <c r="G52" s="319">
        <v>2.3650707683358259</v>
      </c>
      <c r="H52" s="320">
        <v>10.109165203675886</v>
      </c>
    </row>
    <row r="53" spans="2:8" x14ac:dyDescent="0.45">
      <c r="B53" s="406" t="s">
        <v>686</v>
      </c>
      <c r="C53" s="284" t="s">
        <v>671</v>
      </c>
      <c r="D53" s="317">
        <v>5.77</v>
      </c>
      <c r="E53" s="317">
        <v>3.6387517176951993</v>
      </c>
      <c r="F53" s="317">
        <v>8.7944724121220776</v>
      </c>
      <c r="G53" s="317">
        <v>1.7256995942981357</v>
      </c>
      <c r="H53" s="318">
        <v>10.47</v>
      </c>
    </row>
    <row r="54" spans="2:8" x14ac:dyDescent="0.45">
      <c r="B54" s="406"/>
      <c r="C54" s="284" t="s">
        <v>672</v>
      </c>
      <c r="D54" s="317">
        <v>5.61</v>
      </c>
      <c r="E54" s="317">
        <v>3.3309934609427923</v>
      </c>
      <c r="F54" s="317">
        <v>8.6805201854261984</v>
      </c>
      <c r="G54" s="317">
        <v>1.3602135402958198</v>
      </c>
      <c r="H54" s="318">
        <v>10.18</v>
      </c>
    </row>
    <row r="55" spans="2:8" x14ac:dyDescent="0.45">
      <c r="B55" s="406"/>
      <c r="C55" s="284" t="s">
        <v>673</v>
      </c>
      <c r="D55" s="317">
        <v>5.4485346781296711</v>
      </c>
      <c r="E55" s="317">
        <v>3.222892786641069</v>
      </c>
      <c r="F55" s="317">
        <v>8.460589108478052</v>
      </c>
      <c r="G55" s="317">
        <v>1.2248966276108295</v>
      </c>
      <c r="H55" s="318">
        <v>9.8318649812907015</v>
      </c>
    </row>
    <row r="56" spans="2:8" x14ac:dyDescent="0.45">
      <c r="B56" s="406"/>
      <c r="C56" s="284" t="s">
        <v>674</v>
      </c>
      <c r="D56" s="317">
        <v>5.3083686809997035</v>
      </c>
      <c r="E56" s="317">
        <v>3.1063096936568892</v>
      </c>
      <c r="F56" s="317">
        <v>8.3653931374736263</v>
      </c>
      <c r="G56" s="317">
        <v>1.0852120737095456</v>
      </c>
      <c r="H56" s="318">
        <v>9.517731632300432</v>
      </c>
    </row>
    <row r="57" spans="2:8" x14ac:dyDescent="0.45">
      <c r="B57" s="406"/>
      <c r="C57" s="284" t="s">
        <v>675</v>
      </c>
      <c r="D57" s="317">
        <v>5.1433643034573233</v>
      </c>
      <c r="E57" s="317">
        <v>2.84648991646936</v>
      </c>
      <c r="F57" s="317">
        <v>8.2018829194443743</v>
      </c>
      <c r="G57" s="317">
        <v>0.99679135446721689</v>
      </c>
      <c r="H57" s="318">
        <v>9.3697289946410578</v>
      </c>
    </row>
    <row r="58" spans="2:8" x14ac:dyDescent="0.45">
      <c r="B58" s="406"/>
      <c r="C58" s="284" t="s">
        <v>676</v>
      </c>
      <c r="D58" s="317">
        <v>5</v>
      </c>
      <c r="E58" s="317">
        <v>2.7816365002036028</v>
      </c>
      <c r="F58" s="317">
        <v>8.0137113818000856</v>
      </c>
      <c r="G58" s="317">
        <v>0.98179257812102982</v>
      </c>
      <c r="H58" s="318">
        <v>9.09</v>
      </c>
    </row>
    <row r="59" spans="2:8" x14ac:dyDescent="0.45">
      <c r="B59" s="406"/>
      <c r="C59" s="287" t="s">
        <v>677</v>
      </c>
      <c r="D59" s="317">
        <v>4.8643516895826258</v>
      </c>
      <c r="E59" s="317">
        <v>2.7599468210211731</v>
      </c>
      <c r="F59" s="317">
        <v>8.0404510143097756</v>
      </c>
      <c r="G59" s="317">
        <v>0.83878260493259571</v>
      </c>
      <c r="H59" s="318">
        <v>8.8912745435893399</v>
      </c>
    </row>
    <row r="60" spans="2:8" x14ac:dyDescent="0.45">
      <c r="B60" s="406"/>
      <c r="C60" s="284" t="s">
        <v>678</v>
      </c>
      <c r="D60" s="317">
        <v>4.6756777421036286</v>
      </c>
      <c r="E60" s="317">
        <v>2.6430616891540697</v>
      </c>
      <c r="F60" s="317">
        <v>7.7508776532051824</v>
      </c>
      <c r="G60" s="317">
        <v>0.90434676285015259</v>
      </c>
      <c r="H60" s="318">
        <v>8.7276050942080641</v>
      </c>
    </row>
    <row r="61" spans="2:8" x14ac:dyDescent="0.45">
      <c r="B61" s="406"/>
      <c r="C61" s="284" t="s">
        <v>679</v>
      </c>
      <c r="D61" s="317">
        <v>4.79</v>
      </c>
      <c r="E61" s="317">
        <v>2.9285086018143054</v>
      </c>
      <c r="F61" s="317">
        <v>7.659040696314718</v>
      </c>
      <c r="G61" s="317">
        <v>1.0386679896198439</v>
      </c>
      <c r="H61" s="318">
        <v>8.61</v>
      </c>
    </row>
    <row r="62" spans="2:8" x14ac:dyDescent="0.45">
      <c r="B62" s="406"/>
      <c r="C62" s="284" t="s">
        <v>680</v>
      </c>
      <c r="D62" s="317">
        <v>4.8141802093800887</v>
      </c>
      <c r="E62" s="317">
        <v>2.838566235637539</v>
      </c>
      <c r="F62" s="317">
        <v>7.6269091247923617</v>
      </c>
      <c r="G62" s="317">
        <v>1.0025390886271424</v>
      </c>
      <c r="H62" s="318">
        <v>8.5342448085804961</v>
      </c>
    </row>
    <row r="63" spans="2:8" x14ac:dyDescent="0.45">
      <c r="B63" s="406"/>
      <c r="C63" s="288" t="s">
        <v>681</v>
      </c>
      <c r="D63" s="317">
        <v>4.7183868094842252</v>
      </c>
      <c r="E63" s="317">
        <v>2.7242022857582757</v>
      </c>
      <c r="F63" s="317">
        <v>7.6585443347275373</v>
      </c>
      <c r="G63" s="317">
        <v>0.96045869991311861</v>
      </c>
      <c r="H63" s="318">
        <v>8.4591292533300528</v>
      </c>
    </row>
    <row r="64" spans="2:8" x14ac:dyDescent="0.45">
      <c r="B64" s="406"/>
      <c r="C64" s="289" t="s">
        <v>682</v>
      </c>
      <c r="D64" s="319">
        <v>4.76</v>
      </c>
      <c r="E64" s="319">
        <v>3.0086018077737906</v>
      </c>
      <c r="F64" s="319">
        <v>7.72356866416784</v>
      </c>
      <c r="G64" s="319">
        <v>0.92851947747441033</v>
      </c>
      <c r="H64" s="320">
        <v>8.4348018971758574</v>
      </c>
    </row>
    <row r="65" spans="2:8" x14ac:dyDescent="0.45">
      <c r="B65" s="406" t="s">
        <v>687</v>
      </c>
      <c r="C65" s="284" t="s">
        <v>671</v>
      </c>
      <c r="D65" s="321">
        <v>4.76</v>
      </c>
      <c r="E65" s="321">
        <v>2.92</v>
      </c>
      <c r="F65" s="321">
        <v>7.77</v>
      </c>
      <c r="G65" s="321">
        <v>0.94</v>
      </c>
      <c r="H65" s="322">
        <v>8.48</v>
      </c>
    </row>
    <row r="66" spans="2:8" x14ac:dyDescent="0.45">
      <c r="B66" s="406"/>
      <c r="C66" s="284" t="s">
        <v>672</v>
      </c>
      <c r="D66" s="317">
        <v>4.92</v>
      </c>
      <c r="E66" s="317">
        <v>3.0524776875486404</v>
      </c>
      <c r="F66" s="317">
        <v>7.8020539904415429</v>
      </c>
      <c r="G66" s="317">
        <v>0.97154427970052137</v>
      </c>
      <c r="H66" s="318">
        <v>8.57</v>
      </c>
    </row>
    <row r="67" spans="2:8" x14ac:dyDescent="0.45">
      <c r="B67" s="406"/>
      <c r="C67" s="284" t="s">
        <v>673</v>
      </c>
      <c r="D67" s="317">
        <v>5.4272512703314533</v>
      </c>
      <c r="E67" s="317">
        <v>4.1313721420155547</v>
      </c>
      <c r="F67" s="317">
        <v>7.9645719488925302</v>
      </c>
      <c r="G67" s="317">
        <v>1.1143067116934713</v>
      </c>
      <c r="H67" s="318">
        <v>8.69</v>
      </c>
    </row>
    <row r="68" spans="2:8" x14ac:dyDescent="0.45">
      <c r="B68" s="406"/>
      <c r="C68" s="284" t="s">
        <v>674</v>
      </c>
      <c r="D68" s="317">
        <v>5.8</v>
      </c>
      <c r="E68" s="317">
        <v>4.4946833886941082</v>
      </c>
      <c r="F68" s="317">
        <v>8.2623982505157976</v>
      </c>
      <c r="G68" s="317">
        <v>1.3223872635115201</v>
      </c>
      <c r="H68" s="318">
        <v>9.02</v>
      </c>
    </row>
    <row r="69" spans="2:8" x14ac:dyDescent="0.45">
      <c r="B69" s="406"/>
      <c r="C69" s="284" t="s">
        <v>675</v>
      </c>
      <c r="D69" s="317">
        <v>6.24</v>
      </c>
      <c r="E69" s="317">
        <v>5.1716778397039045</v>
      </c>
      <c r="F69" s="317">
        <v>8.6069407485137006</v>
      </c>
      <c r="G69" s="317">
        <v>1.4234281192028231</v>
      </c>
      <c r="H69" s="318">
        <v>9.2899999999999991</v>
      </c>
    </row>
    <row r="70" spans="2:8" x14ac:dyDescent="0.45">
      <c r="B70" s="406"/>
      <c r="C70" s="284" t="s">
        <v>676</v>
      </c>
      <c r="D70" s="317">
        <v>6.37</v>
      </c>
      <c r="E70" s="317">
        <v>5.2551109626189563</v>
      </c>
      <c r="F70" s="317">
        <v>8.9180080693756079</v>
      </c>
      <c r="G70" s="317">
        <v>1.5374047049510455</v>
      </c>
      <c r="H70" s="318">
        <v>9.4428426085328372</v>
      </c>
    </row>
    <row r="71" spans="2:8" x14ac:dyDescent="0.45">
      <c r="B71" s="406"/>
      <c r="C71" s="287" t="s">
        <v>677</v>
      </c>
      <c r="D71" s="317">
        <v>6.49</v>
      </c>
      <c r="E71" s="317">
        <v>5.2318833788772974</v>
      </c>
      <c r="F71" s="317">
        <v>9.1263286402325434</v>
      </c>
      <c r="G71" s="317">
        <v>1.6217658294281896</v>
      </c>
      <c r="H71" s="318">
        <v>10.31</v>
      </c>
    </row>
    <row r="72" spans="2:8" x14ac:dyDescent="0.45">
      <c r="B72" s="406"/>
      <c r="C72" s="284" t="s">
        <v>678</v>
      </c>
      <c r="D72" s="317">
        <v>6.93</v>
      </c>
      <c r="E72" s="317">
        <v>6.2413557603231213</v>
      </c>
      <c r="F72" s="317">
        <v>9.4370502468149287</v>
      </c>
      <c r="G72" s="317">
        <v>1.8627871322375267</v>
      </c>
      <c r="H72" s="318">
        <v>10.6</v>
      </c>
    </row>
    <row r="73" spans="2:8" x14ac:dyDescent="0.45">
      <c r="B73" s="406"/>
      <c r="C73" s="284" t="s">
        <v>679</v>
      </c>
      <c r="D73" s="317">
        <v>7.11</v>
      </c>
      <c r="E73" s="317">
        <v>6.2420461239742924</v>
      </c>
      <c r="F73" s="317">
        <v>9.6661837737056953</v>
      </c>
      <c r="G73" s="317">
        <v>2.023076561076103</v>
      </c>
      <c r="H73" s="318">
        <v>10.78</v>
      </c>
    </row>
    <row r="74" spans="2:8" x14ac:dyDescent="0.45">
      <c r="B74" s="406"/>
      <c r="C74" s="284" t="s">
        <v>680</v>
      </c>
      <c r="D74" s="317">
        <v>7.25</v>
      </c>
      <c r="E74" s="317">
        <v>6.2313526395728003</v>
      </c>
      <c r="F74" s="317">
        <v>9.857866371695085</v>
      </c>
      <c r="G74" s="317">
        <v>2.13223712393892</v>
      </c>
      <c r="H74" s="318">
        <v>11.42</v>
      </c>
    </row>
    <row r="75" spans="2:8" x14ac:dyDescent="0.45">
      <c r="B75" s="406"/>
      <c r="C75" s="288" t="s">
        <v>681</v>
      </c>
      <c r="D75" s="317">
        <v>7.34</v>
      </c>
      <c r="E75" s="317">
        <v>6.2269923911464566</v>
      </c>
      <c r="F75" s="317">
        <v>9.961901169147227</v>
      </c>
      <c r="G75" s="317">
        <v>2.1847611831072964</v>
      </c>
      <c r="H75" s="318">
        <v>11.54</v>
      </c>
    </row>
    <row r="76" spans="2:8" x14ac:dyDescent="0.45">
      <c r="B76" s="406"/>
      <c r="C76" s="289" t="s">
        <v>682</v>
      </c>
      <c r="D76" s="319">
        <v>7.41</v>
      </c>
      <c r="E76" s="319">
        <v>6.2383216946800193</v>
      </c>
      <c r="F76" s="319">
        <v>10.117144068238314</v>
      </c>
      <c r="G76" s="319">
        <v>2.2914377497400693</v>
      </c>
      <c r="H76" s="320">
        <v>11.62</v>
      </c>
    </row>
    <row r="77" spans="2:8" x14ac:dyDescent="0.45">
      <c r="B77" s="403" t="s">
        <v>688</v>
      </c>
      <c r="C77" s="284" t="s">
        <v>671</v>
      </c>
      <c r="D77" s="317">
        <v>7.64</v>
      </c>
      <c r="E77" s="317">
        <v>6.2919197083861498</v>
      </c>
      <c r="F77" s="317">
        <v>10.226564834707139</v>
      </c>
      <c r="G77" s="317">
        <v>2.2523001737843202</v>
      </c>
      <c r="H77" s="318">
        <v>11.94</v>
      </c>
    </row>
    <row r="78" spans="2:8" x14ac:dyDescent="0.45">
      <c r="B78" s="404"/>
      <c r="C78" s="284" t="s">
        <v>672</v>
      </c>
      <c r="D78" s="317">
        <v>7.81</v>
      </c>
      <c r="E78" s="317">
        <v>6.2716512784080489</v>
      </c>
      <c r="F78" s="317">
        <v>10.344521470644835</v>
      </c>
      <c r="G78" s="317">
        <v>2.3814465096281281</v>
      </c>
      <c r="H78" s="318">
        <v>12.06</v>
      </c>
    </row>
    <row r="79" spans="2:8" x14ac:dyDescent="0.45">
      <c r="B79" s="404"/>
      <c r="C79" s="284" t="s">
        <v>673</v>
      </c>
      <c r="D79" s="317">
        <v>8.16</v>
      </c>
      <c r="E79" s="317">
        <v>7.3676573479880174</v>
      </c>
      <c r="F79" s="317">
        <v>10.546858207482456</v>
      </c>
      <c r="G79" s="317">
        <v>2.6885612881746601</v>
      </c>
      <c r="H79" s="318">
        <v>12.19</v>
      </c>
    </row>
    <row r="80" spans="2:8" x14ac:dyDescent="0.45">
      <c r="B80" s="404"/>
      <c r="C80" s="292" t="s">
        <v>674</v>
      </c>
      <c r="D80" s="323">
        <v>8.32</v>
      </c>
      <c r="E80" s="323">
        <v>7.4237042658232584</v>
      </c>
      <c r="F80" s="323">
        <v>10.652961356925347</v>
      </c>
      <c r="G80" s="323">
        <v>2.7324588967948698</v>
      </c>
      <c r="H80" s="324">
        <v>12.65</v>
      </c>
    </row>
    <row r="81" spans="2:8" x14ac:dyDescent="0.45">
      <c r="B81" s="404"/>
      <c r="C81" s="292" t="s">
        <v>675</v>
      </c>
      <c r="D81" s="323">
        <v>8.4600000000000009</v>
      </c>
      <c r="E81" s="323">
        <v>7.46</v>
      </c>
      <c r="F81" s="323">
        <v>10.91</v>
      </c>
      <c r="G81" s="323">
        <v>2.69</v>
      </c>
      <c r="H81" s="324">
        <v>12.74</v>
      </c>
    </row>
    <row r="82" spans="2:8" x14ac:dyDescent="0.45">
      <c r="B82" s="404"/>
      <c r="C82" s="292" t="s">
        <v>676</v>
      </c>
      <c r="D82" s="323">
        <v>8.51</v>
      </c>
      <c r="E82" s="323">
        <v>7.4372560880000353</v>
      </c>
      <c r="F82" s="323">
        <v>11.061386984903066</v>
      </c>
      <c r="G82" s="323">
        <v>2.829623827816536</v>
      </c>
      <c r="H82" s="324">
        <v>12.79</v>
      </c>
    </row>
    <row r="83" spans="2:8" ht="14.65" thickBot="1" x14ac:dyDescent="0.5">
      <c r="B83" s="405"/>
      <c r="C83" s="295" t="s">
        <v>677</v>
      </c>
      <c r="D83" s="325">
        <v>8.4057994980988742</v>
      </c>
      <c r="E83" s="325">
        <v>6.9255728527674307</v>
      </c>
      <c r="F83" s="325">
        <v>11.059968745872389</v>
      </c>
      <c r="G83" s="325">
        <v>2.6214551488163069</v>
      </c>
      <c r="H83" s="326">
        <v>13.033348190370932</v>
      </c>
    </row>
    <row r="84" spans="2:8" ht="14.65" thickTop="1" x14ac:dyDescent="0.45"/>
  </sheetData>
  <mergeCells count="15">
    <mergeCell ref="B2:H2"/>
    <mergeCell ref="B3:B4"/>
    <mergeCell ref="C3:C4"/>
    <mergeCell ref="D3:D4"/>
    <mergeCell ref="E3:E4"/>
    <mergeCell ref="F3:F4"/>
    <mergeCell ref="G3:G4"/>
    <mergeCell ref="H3:H4"/>
    <mergeCell ref="B77:B83"/>
    <mergeCell ref="B5:B16"/>
    <mergeCell ref="B17:B28"/>
    <mergeCell ref="B29:B40"/>
    <mergeCell ref="B41:B52"/>
    <mergeCell ref="B53:B64"/>
    <mergeCell ref="B65:B76"/>
  </mergeCells>
  <printOptions horizontalCentered="1"/>
  <pageMargins left="0.45" right="0.2" top="0.5" bottom="0.25" header="0.3" footer="0.3"/>
  <pageSetup paperSize="9" scale="61"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AC5FC-41CB-4607-9F31-B7B999CC587C}">
  <sheetPr>
    <pageSetUpPr fitToPage="1"/>
  </sheetPr>
  <dimension ref="B2:J130"/>
  <sheetViews>
    <sheetView view="pageBreakPreview" zoomScaleSheetLayoutView="100" workbookViewId="0">
      <pane xSplit="10" ySplit="12" topLeftCell="K118" activePane="bottomRight" state="frozen"/>
      <selection activeCell="P2" sqref="P2"/>
      <selection pane="topRight" activeCell="P2" sqref="P2"/>
      <selection pane="bottomLeft" activeCell="P2" sqref="P2"/>
      <selection pane="bottomRight" activeCell="P2" sqref="P2"/>
    </sheetView>
  </sheetViews>
  <sheetFormatPr defaultColWidth="9" defaultRowHeight="14.25" x14ac:dyDescent="0.45"/>
  <cols>
    <col min="1" max="1" width="1.1328125" bestFit="1" customWidth="1"/>
    <col min="2" max="2" width="11" customWidth="1"/>
    <col min="3" max="4" width="13.3984375" customWidth="1"/>
    <col min="5" max="5" width="14.1328125" customWidth="1"/>
    <col min="6" max="6" width="14.86328125" customWidth="1"/>
    <col min="7" max="7" width="13.265625" customWidth="1"/>
  </cols>
  <sheetData>
    <row r="2" spans="2:7" ht="16.149999999999999" thickBot="1" x14ac:dyDescent="0.5">
      <c r="B2" s="421" t="s">
        <v>709</v>
      </c>
      <c r="C2" s="421"/>
      <c r="D2" s="421"/>
      <c r="E2" s="421"/>
      <c r="F2" s="421"/>
      <c r="G2" s="422"/>
    </row>
    <row r="3" spans="2:7" ht="15.6" customHeight="1" thickTop="1" x14ac:dyDescent="0.45">
      <c r="B3" s="410" t="s">
        <v>663</v>
      </c>
      <c r="C3" s="410" t="s">
        <v>710</v>
      </c>
      <c r="D3" s="410" t="s">
        <v>711</v>
      </c>
      <c r="E3" s="410" t="s">
        <v>712</v>
      </c>
      <c r="F3" s="410" t="s">
        <v>639</v>
      </c>
      <c r="G3" s="423"/>
    </row>
    <row r="4" spans="2:7" x14ac:dyDescent="0.45">
      <c r="B4" s="411"/>
      <c r="C4" s="411"/>
      <c r="D4" s="411"/>
      <c r="E4" s="411"/>
      <c r="F4" s="411"/>
    </row>
    <row r="5" spans="2:7" x14ac:dyDescent="0.45">
      <c r="B5" s="327" t="s">
        <v>713</v>
      </c>
      <c r="C5" s="317">
        <v>1073862.3498990745</v>
      </c>
      <c r="D5" s="317">
        <v>415228.73216933163</v>
      </c>
      <c r="E5" s="317">
        <v>366890.91485296708</v>
      </c>
      <c r="F5" s="317">
        <v>191363.10486399083</v>
      </c>
    </row>
    <row r="6" spans="2:7" x14ac:dyDescent="0.45">
      <c r="B6" s="327" t="s">
        <v>714</v>
      </c>
      <c r="C6" s="317">
        <v>1093696.4332949587</v>
      </c>
      <c r="D6" s="317">
        <v>429829.1162177056</v>
      </c>
      <c r="E6" s="317">
        <v>369037.90744508198</v>
      </c>
      <c r="F6" s="317">
        <v>189185.5466707813</v>
      </c>
    </row>
    <row r="7" spans="2:7" x14ac:dyDescent="0.45">
      <c r="B7" s="327" t="s">
        <v>715</v>
      </c>
      <c r="C7" s="317">
        <v>1094454.6896440089</v>
      </c>
      <c r="D7" s="317">
        <v>434269.49385826639</v>
      </c>
      <c r="E7" s="317">
        <v>364807.97408782953</v>
      </c>
      <c r="F7" s="317">
        <v>191506.00753694942</v>
      </c>
    </row>
    <row r="8" spans="2:7" x14ac:dyDescent="0.45">
      <c r="B8" s="327" t="s">
        <v>716</v>
      </c>
      <c r="C8" s="317">
        <v>1110002.9320596694</v>
      </c>
      <c r="D8" s="317">
        <v>441142.28292338643</v>
      </c>
      <c r="E8" s="317">
        <v>367078.03691441909</v>
      </c>
      <c r="F8" s="317">
        <v>200660.68366933925</v>
      </c>
    </row>
    <row r="9" spans="2:7" x14ac:dyDescent="0.45">
      <c r="B9" s="327" t="s">
        <v>717</v>
      </c>
      <c r="C9" s="317">
        <v>1125005.9294111256</v>
      </c>
      <c r="D9" s="317">
        <v>449158.91175824578</v>
      </c>
      <c r="E9" s="317">
        <v>378134.32981735643</v>
      </c>
      <c r="F9" s="317">
        <v>192754.34926737743</v>
      </c>
    </row>
    <row r="10" spans="2:7" x14ac:dyDescent="0.45">
      <c r="B10" s="327" t="s">
        <v>718</v>
      </c>
      <c r="C10" s="317">
        <v>1114165.3602003215</v>
      </c>
      <c r="D10" s="317">
        <v>451130.79747574806</v>
      </c>
      <c r="E10" s="317">
        <v>376224.88898006</v>
      </c>
      <c r="F10" s="317">
        <v>184844.83545271849</v>
      </c>
    </row>
    <row r="11" spans="2:7" x14ac:dyDescent="0.45">
      <c r="B11" s="327" t="s">
        <v>719</v>
      </c>
      <c r="C11" s="317">
        <v>1130813.2127696029</v>
      </c>
      <c r="D11" s="317">
        <v>454214.61755941558</v>
      </c>
      <c r="E11" s="317">
        <v>377872.51102299796</v>
      </c>
      <c r="F11" s="317">
        <v>192022.42104064053</v>
      </c>
    </row>
    <row r="12" spans="2:7" x14ac:dyDescent="0.45">
      <c r="B12" s="327" t="s">
        <v>720</v>
      </c>
      <c r="C12" s="317">
        <v>1152656.3572817517</v>
      </c>
      <c r="D12" s="317">
        <v>461550.08107515116</v>
      </c>
      <c r="E12" s="317">
        <v>392006.81587708101</v>
      </c>
      <c r="F12" s="317">
        <v>188809.90327452906</v>
      </c>
    </row>
    <row r="13" spans="2:7" x14ac:dyDescent="0.45">
      <c r="B13" s="327" t="s">
        <v>721</v>
      </c>
      <c r="C13" s="317">
        <v>1147393.3482975042</v>
      </c>
      <c r="D13" s="317">
        <v>457243.20855613827</v>
      </c>
      <c r="E13" s="317">
        <v>385673.76970636303</v>
      </c>
      <c r="F13" s="317">
        <v>199101.31674344064</v>
      </c>
    </row>
    <row r="14" spans="2:7" x14ac:dyDescent="0.45">
      <c r="B14" s="327" t="s">
        <v>722</v>
      </c>
      <c r="C14" s="317">
        <v>1164171.1531015525</v>
      </c>
      <c r="D14" s="317">
        <v>453828.71350546536</v>
      </c>
      <c r="E14" s="317">
        <v>400733.18613096082</v>
      </c>
      <c r="F14" s="317">
        <v>200361.8434302627</v>
      </c>
    </row>
    <row r="15" spans="2:7" x14ac:dyDescent="0.45">
      <c r="B15" s="327" t="s">
        <v>723</v>
      </c>
      <c r="C15" s="317">
        <v>1250061.9755870157</v>
      </c>
      <c r="D15" s="317">
        <v>471215.4314370408</v>
      </c>
      <c r="E15" s="317">
        <v>423478.4267906372</v>
      </c>
      <c r="F15" s="317">
        <v>225704.81410678729</v>
      </c>
    </row>
    <row r="16" spans="2:7" x14ac:dyDescent="0.45">
      <c r="B16" s="327" t="s">
        <v>724</v>
      </c>
      <c r="C16" s="317">
        <v>1246785.7597705466</v>
      </c>
      <c r="D16" s="317">
        <v>477822.99250278628</v>
      </c>
      <c r="E16" s="317">
        <v>432136.47148867225</v>
      </c>
      <c r="F16" s="317">
        <v>225229.95577257083</v>
      </c>
    </row>
    <row r="17" spans="2:10" x14ac:dyDescent="0.45">
      <c r="B17" s="327" t="s">
        <v>725</v>
      </c>
      <c r="C17" s="317">
        <v>1266925.4128731387</v>
      </c>
      <c r="D17" s="317">
        <v>493507.84308003337</v>
      </c>
      <c r="E17" s="317">
        <v>439237.54076103313</v>
      </c>
      <c r="F17" s="317">
        <v>219372.44522132407</v>
      </c>
    </row>
    <row r="18" spans="2:10" x14ac:dyDescent="0.45">
      <c r="B18" s="327" t="s">
        <v>726</v>
      </c>
      <c r="C18" s="317">
        <v>1302973.6972640539</v>
      </c>
      <c r="D18" s="317">
        <v>511352.68478112988</v>
      </c>
      <c r="E18" s="317">
        <v>437402.697374454</v>
      </c>
      <c r="F18" s="317">
        <v>221343.52421784707</v>
      </c>
    </row>
    <row r="19" spans="2:10" x14ac:dyDescent="0.45">
      <c r="B19" s="327" t="s">
        <v>727</v>
      </c>
      <c r="C19" s="317">
        <v>1319647.282687281</v>
      </c>
      <c r="D19" s="317">
        <v>522156.2953302727</v>
      </c>
      <c r="E19" s="317">
        <v>439497.61079190986</v>
      </c>
      <c r="F19" s="317">
        <v>227500.99561853689</v>
      </c>
    </row>
    <row r="20" spans="2:10" ht="15.75" x14ac:dyDescent="0.5">
      <c r="B20" s="327" t="s">
        <v>728</v>
      </c>
      <c r="C20" s="317">
        <v>1338802.2480891533</v>
      </c>
      <c r="D20" s="317">
        <v>524748.76754616911</v>
      </c>
      <c r="E20" s="317">
        <v>437514.00450181199</v>
      </c>
      <c r="F20" s="317">
        <v>244295.17948755872</v>
      </c>
      <c r="J20" s="29"/>
    </row>
    <row r="21" spans="2:10" x14ac:dyDescent="0.45">
      <c r="B21" s="327" t="s">
        <v>729</v>
      </c>
      <c r="C21" s="317">
        <v>1353132.3975669967</v>
      </c>
      <c r="D21" s="317">
        <v>536159.42902143905</v>
      </c>
      <c r="E21" s="317">
        <v>438015.77041828394</v>
      </c>
      <c r="F21" s="317">
        <v>243072.18844863717</v>
      </c>
    </row>
    <row r="22" spans="2:10" x14ac:dyDescent="0.45">
      <c r="B22" s="327" t="s">
        <v>730</v>
      </c>
      <c r="C22" s="317">
        <v>1347370.6041160268</v>
      </c>
      <c r="D22" s="317">
        <v>532970.79321763525</v>
      </c>
      <c r="E22" s="317">
        <v>443031.8800386301</v>
      </c>
      <c r="F22" s="317">
        <v>235827.57446961783</v>
      </c>
    </row>
    <row r="23" spans="2:10" x14ac:dyDescent="0.45">
      <c r="B23" s="327" t="s">
        <v>731</v>
      </c>
      <c r="C23" s="317">
        <v>1373521.8978753565</v>
      </c>
      <c r="D23" s="317">
        <v>543346.91482228425</v>
      </c>
      <c r="E23" s="317">
        <v>443094.56269418646</v>
      </c>
      <c r="F23" s="317">
        <v>253530.328398932</v>
      </c>
    </row>
    <row r="24" spans="2:10" x14ac:dyDescent="0.45">
      <c r="B24" s="327" t="s">
        <v>732</v>
      </c>
      <c r="C24" s="317">
        <v>1395269.1877499055</v>
      </c>
      <c r="D24" s="317">
        <v>559949.95742067916</v>
      </c>
      <c r="E24" s="317">
        <v>440097.15474930656</v>
      </c>
      <c r="F24" s="317">
        <v>253777.82210513481</v>
      </c>
    </row>
    <row r="25" spans="2:10" x14ac:dyDescent="0.45">
      <c r="B25" s="327" t="s">
        <v>733</v>
      </c>
      <c r="C25" s="317">
        <v>1394537.0087797416</v>
      </c>
      <c r="D25" s="317">
        <v>562441.24194169743</v>
      </c>
      <c r="E25" s="317">
        <v>441128.9028573783</v>
      </c>
      <c r="F25" s="317">
        <v>255643.87762327265</v>
      </c>
    </row>
    <row r="26" spans="2:10" x14ac:dyDescent="0.45">
      <c r="B26" s="327" t="s">
        <v>734</v>
      </c>
      <c r="C26" s="317">
        <v>1407674.9740087108</v>
      </c>
      <c r="D26" s="317">
        <v>568363.34889478947</v>
      </c>
      <c r="E26" s="317">
        <v>447935.70640625095</v>
      </c>
      <c r="F26" s="317">
        <v>255378.82757004426</v>
      </c>
    </row>
    <row r="27" spans="2:10" x14ac:dyDescent="0.45">
      <c r="B27" s="327" t="s">
        <v>735</v>
      </c>
      <c r="C27" s="317">
        <v>1477832.6136723268</v>
      </c>
      <c r="D27" s="317">
        <v>587593.45938720962</v>
      </c>
      <c r="E27" s="317">
        <v>453408.60516828462</v>
      </c>
      <c r="F27" s="317">
        <v>285024.28891448502</v>
      </c>
    </row>
    <row r="28" spans="2:10" x14ac:dyDescent="0.45">
      <c r="B28" s="327" t="s">
        <v>736</v>
      </c>
      <c r="C28" s="317">
        <v>1475673.1312138694</v>
      </c>
      <c r="D28" s="317">
        <v>595094.41732872312</v>
      </c>
      <c r="E28" s="317">
        <v>453181.36317781277</v>
      </c>
      <c r="F28" s="317">
        <v>285510.51493366528</v>
      </c>
    </row>
    <row r="29" spans="2:10" x14ac:dyDescent="0.45">
      <c r="B29" s="327" t="s">
        <v>737</v>
      </c>
      <c r="C29" s="317">
        <v>1483417.7143097129</v>
      </c>
      <c r="D29" s="317">
        <v>604444.68606287136</v>
      </c>
      <c r="E29" s="317">
        <v>458825.76695857913</v>
      </c>
      <c r="F29" s="317">
        <v>278192.87469754007</v>
      </c>
    </row>
    <row r="30" spans="2:10" x14ac:dyDescent="0.45">
      <c r="B30" s="327" t="s">
        <v>738</v>
      </c>
      <c r="C30" s="317">
        <v>1520447.0030503364</v>
      </c>
      <c r="D30" s="317">
        <v>621388.81574437127</v>
      </c>
      <c r="E30" s="317">
        <v>459429.58145102183</v>
      </c>
      <c r="F30" s="317">
        <v>292395.29398660723</v>
      </c>
    </row>
    <row r="31" spans="2:10" x14ac:dyDescent="0.45">
      <c r="B31" s="327" t="s">
        <v>739</v>
      </c>
      <c r="C31" s="317">
        <v>1521656.9189790888</v>
      </c>
      <c r="D31" s="317">
        <v>621950.31758262287</v>
      </c>
      <c r="E31" s="317">
        <v>467817.33427906607</v>
      </c>
      <c r="F31" s="317">
        <v>293006.87044530048</v>
      </c>
    </row>
    <row r="32" spans="2:10" x14ac:dyDescent="0.45">
      <c r="B32" s="327" t="s">
        <v>740</v>
      </c>
      <c r="C32" s="317">
        <v>1541111.2826153028</v>
      </c>
      <c r="D32" s="317">
        <v>626165.023521233</v>
      </c>
      <c r="E32" s="317">
        <v>470886.29095754016</v>
      </c>
      <c r="F32" s="317">
        <v>299909.35519875208</v>
      </c>
    </row>
    <row r="33" spans="2:6" x14ac:dyDescent="0.45">
      <c r="B33" s="327" t="s">
        <v>741</v>
      </c>
      <c r="C33" s="317">
        <v>1569233.7283977233</v>
      </c>
      <c r="D33" s="317">
        <v>641385.46163607994</v>
      </c>
      <c r="E33" s="317">
        <v>484840.27985026408</v>
      </c>
      <c r="F33" s="317">
        <v>298618.4880784339</v>
      </c>
    </row>
    <row r="34" spans="2:6" x14ac:dyDescent="0.45">
      <c r="B34" s="327" t="s">
        <v>742</v>
      </c>
      <c r="C34" s="317">
        <v>1562028.492948398</v>
      </c>
      <c r="D34" s="317">
        <v>645222.3290232924</v>
      </c>
      <c r="E34" s="317">
        <v>486248.75365488848</v>
      </c>
      <c r="F34" s="317">
        <v>289334.85292650136</v>
      </c>
    </row>
    <row r="35" spans="2:6" x14ac:dyDescent="0.45">
      <c r="B35" s="327" t="s">
        <v>743</v>
      </c>
      <c r="C35" s="317">
        <v>1585996.7584736301</v>
      </c>
      <c r="D35" s="317">
        <v>646263.05146406812</v>
      </c>
      <c r="E35" s="317">
        <v>485746.68265594321</v>
      </c>
      <c r="F35" s="317">
        <v>303217.29031791334</v>
      </c>
    </row>
    <row r="36" spans="2:6" x14ac:dyDescent="0.45">
      <c r="B36" s="327" t="s">
        <v>744</v>
      </c>
      <c r="C36" s="317">
        <v>1616161.1404449022</v>
      </c>
      <c r="D36" s="317">
        <v>648228.63470444514</v>
      </c>
      <c r="E36" s="317">
        <v>498712.21290822449</v>
      </c>
      <c r="F36" s="317">
        <v>323792.18760992191</v>
      </c>
    </row>
    <row r="37" spans="2:6" x14ac:dyDescent="0.45">
      <c r="B37" s="327" t="s">
        <v>745</v>
      </c>
      <c r="C37" s="317">
        <v>1653158.3404687156</v>
      </c>
      <c r="D37" s="317">
        <v>663367.64626680058</v>
      </c>
      <c r="E37" s="317">
        <v>497021.32714299049</v>
      </c>
      <c r="F37" s="317">
        <v>334312.11206120608</v>
      </c>
    </row>
    <row r="38" spans="2:6" x14ac:dyDescent="0.45">
      <c r="B38" s="327" t="s">
        <v>746</v>
      </c>
      <c r="C38" s="317">
        <v>1699075.2259390028</v>
      </c>
      <c r="D38" s="317">
        <v>683837.43756584416</v>
      </c>
      <c r="E38" s="317">
        <v>505991.718893043</v>
      </c>
      <c r="F38" s="317">
        <v>346656.8545581873</v>
      </c>
    </row>
    <row r="39" spans="2:6" x14ac:dyDescent="0.45">
      <c r="B39" s="327" t="s">
        <v>747</v>
      </c>
      <c r="C39" s="317">
        <v>1771946.1505206001</v>
      </c>
      <c r="D39" s="317">
        <v>714466.15636826062</v>
      </c>
      <c r="E39" s="317">
        <v>513283.01839226455</v>
      </c>
      <c r="F39" s="317">
        <v>363041.6559775591</v>
      </c>
    </row>
    <row r="40" spans="2:6" x14ac:dyDescent="0.45">
      <c r="B40" s="327" t="s">
        <v>748</v>
      </c>
      <c r="C40" s="317">
        <v>1761807.808339847</v>
      </c>
      <c r="D40" s="317">
        <v>720282.37191324355</v>
      </c>
      <c r="E40" s="317">
        <v>513648.27697493695</v>
      </c>
      <c r="F40" s="317">
        <v>363617.74286931171</v>
      </c>
    </row>
    <row r="41" spans="2:6" x14ac:dyDescent="0.45">
      <c r="B41" s="327" t="s">
        <v>749</v>
      </c>
      <c r="C41" s="317">
        <v>1792039.4187845027</v>
      </c>
      <c r="D41" s="317">
        <v>742886.09766040638</v>
      </c>
      <c r="E41" s="317">
        <v>520582.30606449273</v>
      </c>
      <c r="F41" s="317">
        <v>363050.89321202907</v>
      </c>
    </row>
    <row r="42" spans="2:6" x14ac:dyDescent="0.45">
      <c r="B42" s="327" t="s">
        <v>750</v>
      </c>
      <c r="C42" s="317">
        <v>1815031.6388352134</v>
      </c>
      <c r="D42" s="317">
        <v>763513.33662471164</v>
      </c>
      <c r="E42" s="317">
        <v>518227.461841034</v>
      </c>
      <c r="F42" s="317">
        <v>360071.30103048513</v>
      </c>
    </row>
    <row r="43" spans="2:6" x14ac:dyDescent="0.45">
      <c r="B43" s="327" t="s">
        <v>751</v>
      </c>
      <c r="C43" s="317">
        <v>1821883.8361022633</v>
      </c>
      <c r="D43" s="317">
        <v>760102.17510032537</v>
      </c>
      <c r="E43" s="317">
        <v>513391.2792087759</v>
      </c>
      <c r="F43" s="317">
        <v>377029.87365006859</v>
      </c>
    </row>
    <row r="44" spans="2:6" x14ac:dyDescent="0.45">
      <c r="B44" s="327" t="s">
        <v>752</v>
      </c>
      <c r="C44" s="317">
        <v>1844443.2994422801</v>
      </c>
      <c r="D44" s="317">
        <v>768154.88741872495</v>
      </c>
      <c r="E44" s="317">
        <v>520113.25631212484</v>
      </c>
      <c r="F44" s="317">
        <v>374880.62601047498</v>
      </c>
    </row>
    <row r="45" spans="2:6" x14ac:dyDescent="0.45">
      <c r="B45" s="327" t="s">
        <v>753</v>
      </c>
      <c r="C45" s="317">
        <v>1872355.0959327105</v>
      </c>
      <c r="D45" s="317">
        <v>786146.80065695243</v>
      </c>
      <c r="E45" s="317">
        <v>524631.99017470307</v>
      </c>
      <c r="F45" s="317">
        <v>381879.15185178287</v>
      </c>
    </row>
    <row r="46" spans="2:6" x14ac:dyDescent="0.45">
      <c r="B46" s="327" t="s">
        <v>754</v>
      </c>
      <c r="C46" s="317">
        <v>1920017.4465008609</v>
      </c>
      <c r="D46" s="317">
        <v>808700.22329134878</v>
      </c>
      <c r="E46" s="317">
        <v>518585.20220767241</v>
      </c>
      <c r="F46" s="317">
        <v>407302.57951732329</v>
      </c>
    </row>
    <row r="47" spans="2:6" x14ac:dyDescent="0.45">
      <c r="B47" s="327" t="s">
        <v>755</v>
      </c>
      <c r="C47" s="317">
        <v>1910355.4422798913</v>
      </c>
      <c r="D47" s="317">
        <v>810280.8618668837</v>
      </c>
      <c r="E47" s="317">
        <v>522194.48245440132</v>
      </c>
      <c r="F47" s="317">
        <v>385747.14871197083</v>
      </c>
    </row>
    <row r="48" spans="2:6" x14ac:dyDescent="0.45">
      <c r="B48" s="327" t="s">
        <v>756</v>
      </c>
      <c r="C48" s="317">
        <v>1968886.1393940018</v>
      </c>
      <c r="D48" s="317">
        <v>812754.16990156216</v>
      </c>
      <c r="E48" s="317">
        <v>542931.58924443461</v>
      </c>
      <c r="F48" s="317">
        <v>408663.00401212508</v>
      </c>
    </row>
    <row r="49" spans="2:6" x14ac:dyDescent="0.45">
      <c r="B49" s="327" t="s">
        <v>757</v>
      </c>
      <c r="C49" s="317">
        <v>1965367.283027295</v>
      </c>
      <c r="D49" s="317">
        <v>827785.1966276567</v>
      </c>
      <c r="E49" s="317">
        <v>563207.59324094828</v>
      </c>
      <c r="F49" s="317">
        <v>387431.01962946419</v>
      </c>
    </row>
    <row r="50" spans="2:6" x14ac:dyDescent="0.45">
      <c r="B50" s="327" t="s">
        <v>758</v>
      </c>
      <c r="C50" s="317">
        <v>2002140.7669344926</v>
      </c>
      <c r="D50" s="317">
        <v>844557.06269832794</v>
      </c>
      <c r="E50" s="317">
        <v>582445.54051639314</v>
      </c>
      <c r="F50" s="317">
        <v>386216.11204074166</v>
      </c>
    </row>
    <row r="51" spans="2:6" x14ac:dyDescent="0.45">
      <c r="B51" s="327" t="s">
        <v>759</v>
      </c>
      <c r="C51" s="317">
        <v>2107502.6940525938</v>
      </c>
      <c r="D51" s="317">
        <v>875419.90691987739</v>
      </c>
      <c r="E51" s="317">
        <v>617634.94534816477</v>
      </c>
      <c r="F51" s="317">
        <v>401829.34329903469</v>
      </c>
    </row>
    <row r="52" spans="2:6" x14ac:dyDescent="0.45">
      <c r="B52" s="327" t="s">
        <v>760</v>
      </c>
      <c r="C52" s="317">
        <v>2110949.6566168959</v>
      </c>
      <c r="D52" s="317">
        <v>886046.39666734333</v>
      </c>
      <c r="E52" s="317">
        <v>618399.26115538378</v>
      </c>
      <c r="F52" s="317">
        <v>407231.10718739382</v>
      </c>
    </row>
    <row r="53" spans="2:6" x14ac:dyDescent="0.45">
      <c r="B53" s="327" t="s">
        <v>761</v>
      </c>
      <c r="C53" s="317">
        <v>2130699.2740617427</v>
      </c>
      <c r="D53" s="317">
        <v>896777.16927967523</v>
      </c>
      <c r="E53" s="317">
        <v>618938.20738238597</v>
      </c>
      <c r="F53" s="317">
        <v>410953.17089951469</v>
      </c>
    </row>
    <row r="54" spans="2:6" x14ac:dyDescent="0.45">
      <c r="B54" s="327" t="s">
        <v>762</v>
      </c>
      <c r="C54" s="317">
        <v>2185924.7904130109</v>
      </c>
      <c r="D54" s="317">
        <v>925131.84675052774</v>
      </c>
      <c r="E54" s="317">
        <v>631391.59795380989</v>
      </c>
      <c r="F54" s="317">
        <v>416582.64083294029</v>
      </c>
    </row>
    <row r="55" spans="2:6" x14ac:dyDescent="0.45">
      <c r="B55" s="327" t="s">
        <v>763</v>
      </c>
      <c r="C55" s="317">
        <v>2178871.4411943904</v>
      </c>
      <c r="D55" s="317">
        <v>922526.53583855205</v>
      </c>
      <c r="E55" s="317">
        <v>655483.34088537318</v>
      </c>
      <c r="F55" s="317">
        <v>399160.46473656403</v>
      </c>
    </row>
    <row r="56" spans="2:6" x14ac:dyDescent="0.45">
      <c r="B56" s="327" t="s">
        <v>764</v>
      </c>
      <c r="C56" s="317">
        <v>2208713.6804208765</v>
      </c>
      <c r="D56" s="317">
        <v>914735.53084036778</v>
      </c>
      <c r="E56" s="317">
        <v>679229.71677514364</v>
      </c>
      <c r="F56" s="317">
        <v>412248.03058974788</v>
      </c>
    </row>
    <row r="57" spans="2:6" x14ac:dyDescent="0.45">
      <c r="B57" s="327" t="s">
        <v>765</v>
      </c>
      <c r="C57" s="317">
        <v>2254540.304272756</v>
      </c>
      <c r="D57" s="317">
        <v>909447.7518179561</v>
      </c>
      <c r="E57" s="317">
        <v>709414.80340529932</v>
      </c>
      <c r="F57" s="317">
        <v>425226.31254140951</v>
      </c>
    </row>
    <row r="58" spans="2:6" x14ac:dyDescent="0.45">
      <c r="B58" s="327" t="s">
        <v>766</v>
      </c>
      <c r="C58" s="317">
        <v>2273679.6274380209</v>
      </c>
      <c r="D58" s="317">
        <v>850022.46491366148</v>
      </c>
      <c r="E58" s="317">
        <v>773664.16533284436</v>
      </c>
      <c r="F58" s="317">
        <v>442951.34780038655</v>
      </c>
    </row>
    <row r="59" spans="2:6" x14ac:dyDescent="0.45">
      <c r="B59" s="327" t="s">
        <v>767</v>
      </c>
      <c r="C59" s="317">
        <v>2283314.1783142039</v>
      </c>
      <c r="D59" s="317">
        <v>821618.67368757131</v>
      </c>
      <c r="E59" s="317">
        <v>838886.04782295751</v>
      </c>
      <c r="F59" s="317">
        <v>418936.59673747403</v>
      </c>
    </row>
    <row r="60" spans="2:6" x14ac:dyDescent="0.45">
      <c r="B60" s="327" t="s">
        <v>768</v>
      </c>
      <c r="C60" s="317">
        <v>2284703.4030663618</v>
      </c>
      <c r="D60" s="317">
        <v>804031.75630006485</v>
      </c>
      <c r="E60" s="317">
        <v>900859.73060843244</v>
      </c>
      <c r="F60" s="317">
        <v>379472.85636609735</v>
      </c>
    </row>
    <row r="61" spans="2:6" x14ac:dyDescent="0.45">
      <c r="B61" s="327" t="s">
        <v>769</v>
      </c>
      <c r="C61" s="317">
        <v>2275944.4569207039</v>
      </c>
      <c r="D61" s="317">
        <v>797929.80970524857</v>
      </c>
      <c r="E61" s="317">
        <v>941018.48696270795</v>
      </c>
      <c r="F61" s="317">
        <v>332868.1155001325</v>
      </c>
    </row>
    <row r="62" spans="2:6" x14ac:dyDescent="0.45">
      <c r="B62" s="327" t="s">
        <v>770</v>
      </c>
      <c r="C62" s="317">
        <v>2292956.6971034948</v>
      </c>
      <c r="D62" s="317">
        <v>794735.70563831506</v>
      </c>
      <c r="E62" s="317">
        <v>964730.50079834554</v>
      </c>
      <c r="F62" s="317">
        <v>323959.71844471717</v>
      </c>
    </row>
    <row r="63" spans="2:6" x14ac:dyDescent="0.45">
      <c r="B63" s="327" t="s">
        <v>771</v>
      </c>
      <c r="C63" s="317">
        <v>2384806.9528788514</v>
      </c>
      <c r="D63" s="317">
        <v>816572.16699972586</v>
      </c>
      <c r="E63" s="317">
        <v>998258.72398093436</v>
      </c>
      <c r="F63" s="317">
        <v>333350.38693623978</v>
      </c>
    </row>
    <row r="64" spans="2:6" x14ac:dyDescent="0.45">
      <c r="B64" s="327" t="s">
        <v>772</v>
      </c>
      <c r="C64" s="317">
        <v>2408404.5004850472</v>
      </c>
      <c r="D64" s="317">
        <v>821606.38699189259</v>
      </c>
      <c r="E64" s="317">
        <v>1006660.1592302</v>
      </c>
      <c r="F64" s="317">
        <v>359872.04921380006</v>
      </c>
    </row>
    <row r="65" spans="2:6" x14ac:dyDescent="0.45">
      <c r="B65" s="327" t="s">
        <v>773</v>
      </c>
      <c r="C65" s="317">
        <v>2424336.8408432985</v>
      </c>
      <c r="D65" s="317">
        <v>837998.71428834787</v>
      </c>
      <c r="E65" s="317">
        <v>1014021.1415225944</v>
      </c>
      <c r="F65" s="317">
        <v>338794.88337376917</v>
      </c>
    </row>
    <row r="66" spans="2:6" x14ac:dyDescent="0.45">
      <c r="B66" s="327" t="s">
        <v>774</v>
      </c>
      <c r="C66" s="317">
        <v>2465005.8255658308</v>
      </c>
      <c r="D66" s="317">
        <v>861484.88013506052</v>
      </c>
      <c r="E66" s="317">
        <v>1013762.6948666776</v>
      </c>
      <c r="F66" s="317">
        <v>351512.13481729687</v>
      </c>
    </row>
    <row r="67" spans="2:6" x14ac:dyDescent="0.45">
      <c r="B67" s="327" t="s">
        <v>775</v>
      </c>
      <c r="C67" s="317">
        <v>2484521.4710200182</v>
      </c>
      <c r="D67" s="317">
        <v>871530.49656719703</v>
      </c>
      <c r="E67" s="317">
        <v>1017171.0936873014</v>
      </c>
      <c r="F67" s="317">
        <v>366437.04820616689</v>
      </c>
    </row>
    <row r="68" spans="2:6" x14ac:dyDescent="0.45">
      <c r="B68" s="327" t="s">
        <v>776</v>
      </c>
      <c r="C68" s="317">
        <v>2506050.1370820869</v>
      </c>
      <c r="D68" s="317">
        <v>883106.13919367664</v>
      </c>
      <c r="E68" s="317">
        <v>1018986.3304366018</v>
      </c>
      <c r="F68" s="317">
        <v>367312.61728679377</v>
      </c>
    </row>
    <row r="69" spans="2:6" x14ac:dyDescent="0.45">
      <c r="B69" s="327" t="s">
        <v>777</v>
      </c>
      <c r="C69" s="317">
        <v>2533998.8215827723</v>
      </c>
      <c r="D69" s="317">
        <v>894669.70199040114</v>
      </c>
      <c r="E69" s="317">
        <v>1053632.1134638344</v>
      </c>
      <c r="F69" s="317">
        <v>343394.18364252732</v>
      </c>
    </row>
    <row r="70" spans="2:6" x14ac:dyDescent="0.45">
      <c r="B70" s="327" t="s">
        <v>778</v>
      </c>
      <c r="C70" s="317">
        <v>2522586.3462453531</v>
      </c>
      <c r="D70" s="317">
        <v>897696.65033712203</v>
      </c>
      <c r="E70" s="317">
        <v>1082441.3256839395</v>
      </c>
      <c r="F70" s="317">
        <v>306518.00644686172</v>
      </c>
    </row>
    <row r="71" spans="2:6" x14ac:dyDescent="0.45">
      <c r="B71" s="327" t="s">
        <v>779</v>
      </c>
      <c r="C71" s="317">
        <v>2554264.6956660859</v>
      </c>
      <c r="D71" s="317">
        <v>908666.27595938672</v>
      </c>
      <c r="E71" s="317">
        <v>1098006.2420349207</v>
      </c>
      <c r="F71" s="317">
        <v>302733.50608281046</v>
      </c>
    </row>
    <row r="72" spans="2:6" x14ac:dyDescent="0.45">
      <c r="B72" s="327" t="s">
        <v>780</v>
      </c>
      <c r="C72" s="317">
        <v>2603858.0986972325</v>
      </c>
      <c r="D72" s="317">
        <v>906265.22084917501</v>
      </c>
      <c r="E72" s="317">
        <v>1136479.7992421943</v>
      </c>
      <c r="F72" s="317">
        <v>305125.48766155</v>
      </c>
    </row>
    <row r="73" spans="2:6" x14ac:dyDescent="0.45">
      <c r="B73" s="327" t="s">
        <v>781</v>
      </c>
      <c r="C73" s="317">
        <v>2627984.2488380373</v>
      </c>
      <c r="D73" s="317">
        <v>895390.46884120756</v>
      </c>
      <c r="E73" s="317">
        <v>1159318.500776744</v>
      </c>
      <c r="F73" s="317">
        <v>315828.99470049527</v>
      </c>
    </row>
    <row r="74" spans="2:6" x14ac:dyDescent="0.45">
      <c r="B74" s="327" t="s">
        <v>782</v>
      </c>
      <c r="C74" s="317">
        <v>2683676.0904408335</v>
      </c>
      <c r="D74" s="317">
        <v>901380.47160129016</v>
      </c>
      <c r="E74" s="317">
        <v>1194120.8139792366</v>
      </c>
      <c r="F74" s="317">
        <v>328449.5195635549</v>
      </c>
    </row>
    <row r="75" spans="2:6" x14ac:dyDescent="0.45">
      <c r="B75" s="327" t="s">
        <v>783</v>
      </c>
      <c r="C75" s="317">
        <v>2836930.005621599</v>
      </c>
      <c r="D75" s="317">
        <v>947024.2194388489</v>
      </c>
      <c r="E75" s="317">
        <v>1229730.7001309791</v>
      </c>
      <c r="F75" s="317">
        <v>367596.87988379778</v>
      </c>
    </row>
    <row r="76" spans="2:6" x14ac:dyDescent="0.45">
      <c r="B76" s="327" t="s">
        <v>784</v>
      </c>
      <c r="C76" s="317">
        <v>2824992.3192476174</v>
      </c>
      <c r="D76" s="317">
        <v>941638.30040999793</v>
      </c>
      <c r="E76" s="317">
        <v>1268925.5330134197</v>
      </c>
      <c r="F76" s="317">
        <v>366974.40170941578</v>
      </c>
    </row>
    <row r="77" spans="2:6" x14ac:dyDescent="0.45">
      <c r="B77" s="327" t="s">
        <v>785</v>
      </c>
      <c r="C77" s="317">
        <v>2875204.0374329891</v>
      </c>
      <c r="D77" s="317">
        <v>950782.6594734625</v>
      </c>
      <c r="E77" s="317">
        <v>1273775.9981934072</v>
      </c>
      <c r="F77" s="317">
        <v>396758.51590457681</v>
      </c>
    </row>
    <row r="78" spans="2:6" x14ac:dyDescent="0.45">
      <c r="B78" s="327" t="s">
        <v>786</v>
      </c>
      <c r="C78" s="317">
        <v>2911848.6731478572</v>
      </c>
      <c r="D78" s="317">
        <v>982398.22134446853</v>
      </c>
      <c r="E78" s="317">
        <v>1312075.0639061849</v>
      </c>
      <c r="F78" s="317">
        <v>356718.60552275169</v>
      </c>
    </row>
    <row r="79" spans="2:6" x14ac:dyDescent="0.45">
      <c r="B79" s="328" t="s">
        <v>787</v>
      </c>
      <c r="C79" s="317">
        <v>2952528.2504761112</v>
      </c>
      <c r="D79" s="317">
        <v>985928.91577053163</v>
      </c>
      <c r="E79" s="317">
        <v>1333149.8053443709</v>
      </c>
      <c r="F79" s="317">
        <v>377964.0777479799</v>
      </c>
    </row>
    <row r="80" spans="2:6" x14ac:dyDescent="0.45">
      <c r="B80" s="328" t="s">
        <v>788</v>
      </c>
      <c r="C80" s="317">
        <v>3012667.8744440991</v>
      </c>
      <c r="D80" s="317">
        <v>973138.7595672484</v>
      </c>
      <c r="E80" s="317">
        <v>1400873.9710145122</v>
      </c>
      <c r="F80" s="317">
        <v>347837.54576592025</v>
      </c>
    </row>
    <row r="81" spans="2:6" x14ac:dyDescent="0.45">
      <c r="B81" s="328" t="s">
        <v>789</v>
      </c>
      <c r="C81" s="317">
        <v>3066017.6145111262</v>
      </c>
      <c r="D81" s="317">
        <v>982434.53522790933</v>
      </c>
      <c r="E81" s="317">
        <v>1441041.9965152752</v>
      </c>
      <c r="F81" s="317">
        <v>354213.09072597488</v>
      </c>
    </row>
    <row r="82" spans="2:6" x14ac:dyDescent="0.45">
      <c r="B82" s="328" t="s">
        <v>790</v>
      </c>
      <c r="C82" s="317">
        <v>3084906.3176045381</v>
      </c>
      <c r="D82" s="317">
        <v>998692.40828837117</v>
      </c>
      <c r="E82" s="317">
        <v>1447857.9610017261</v>
      </c>
      <c r="F82" s="317">
        <v>346304.13570857764</v>
      </c>
    </row>
    <row r="83" spans="2:6" x14ac:dyDescent="0.45">
      <c r="B83" s="328" t="s">
        <v>791</v>
      </c>
      <c r="C83" s="317">
        <v>3109650.6868950441</v>
      </c>
      <c r="D83" s="317">
        <v>1007122.2179370613</v>
      </c>
      <c r="E83" s="317">
        <v>1449602.1107668402</v>
      </c>
      <c r="F83" s="317">
        <v>361912.82062116038</v>
      </c>
    </row>
    <row r="84" spans="2:6" x14ac:dyDescent="0.45">
      <c r="B84" s="328" t="s">
        <v>792</v>
      </c>
      <c r="C84" s="317">
        <v>3154628.8209421686</v>
      </c>
      <c r="D84" s="317">
        <v>1020460.2891259065</v>
      </c>
      <c r="E84" s="317">
        <v>1468289.5952402186</v>
      </c>
      <c r="F84" s="317">
        <v>370268.17639803607</v>
      </c>
    </row>
    <row r="85" spans="2:6" x14ac:dyDescent="0.45">
      <c r="B85" s="328" t="s">
        <v>793</v>
      </c>
      <c r="C85" s="317">
        <v>3160562.4017583048</v>
      </c>
      <c r="D85" s="317">
        <v>1004576.4370417653</v>
      </c>
      <c r="E85" s="317">
        <v>1485615.1424473645</v>
      </c>
      <c r="F85" s="317">
        <v>368939.67458919541</v>
      </c>
    </row>
    <row r="86" spans="2:6" x14ac:dyDescent="0.45">
      <c r="B86" s="328" t="s">
        <v>794</v>
      </c>
      <c r="C86" s="317">
        <v>3199760.1996549424</v>
      </c>
      <c r="D86" s="317">
        <v>1006072.2773459273</v>
      </c>
      <c r="E86" s="317">
        <v>1495613.3565331423</v>
      </c>
      <c r="F86" s="317">
        <v>378445.30782119255</v>
      </c>
    </row>
    <row r="87" spans="2:6" x14ac:dyDescent="0.45">
      <c r="B87" s="328" t="s">
        <v>795</v>
      </c>
      <c r="C87" s="317">
        <v>3354427.8720088862</v>
      </c>
      <c r="D87" s="317">
        <v>1060515.8183372875</v>
      </c>
      <c r="E87" s="317">
        <v>1526497.3784745999</v>
      </c>
      <c r="F87" s="317">
        <v>417390.11598421546</v>
      </c>
    </row>
    <row r="88" spans="2:6" x14ac:dyDescent="0.45">
      <c r="B88" s="328" t="s">
        <v>796</v>
      </c>
      <c r="C88" s="317">
        <v>3332541.1382804839</v>
      </c>
      <c r="D88" s="317">
        <v>1059144.4355342304</v>
      </c>
      <c r="E88" s="317">
        <v>1565098.4110271616</v>
      </c>
      <c r="F88" s="317">
        <v>416630.13041477161</v>
      </c>
    </row>
    <row r="89" spans="2:6" x14ac:dyDescent="0.45">
      <c r="B89" s="328" t="s">
        <v>797</v>
      </c>
      <c r="C89" s="317">
        <v>3356426.1488903551</v>
      </c>
      <c r="D89" s="317">
        <v>1057065.0620065855</v>
      </c>
      <c r="E89" s="317">
        <v>1592500.6459734128</v>
      </c>
      <c r="F89" s="317">
        <v>415122.89810784918</v>
      </c>
    </row>
    <row r="90" spans="2:6" x14ac:dyDescent="0.45">
      <c r="B90" s="328" t="s">
        <v>798</v>
      </c>
      <c r="C90" s="317">
        <v>3442948.4183970988</v>
      </c>
      <c r="D90" s="317">
        <v>1097934.0269394873</v>
      </c>
      <c r="E90" s="317">
        <v>1615908.2227867872</v>
      </c>
      <c r="F90" s="317">
        <v>418893.53686854657</v>
      </c>
    </row>
    <row r="91" spans="2:6" x14ac:dyDescent="0.45">
      <c r="B91" s="328" t="s">
        <v>799</v>
      </c>
      <c r="C91" s="317">
        <v>3444835.8893274134</v>
      </c>
      <c r="D91" s="317">
        <v>1083194.2694646376</v>
      </c>
      <c r="E91" s="317">
        <v>1644171.3313357602</v>
      </c>
      <c r="F91" s="317">
        <v>424957.74761753576</v>
      </c>
    </row>
    <row r="92" spans="2:6" x14ac:dyDescent="0.45">
      <c r="B92" s="328" t="s">
        <v>800</v>
      </c>
      <c r="C92" s="317">
        <v>3474555.3150113993</v>
      </c>
      <c r="D92" s="317">
        <v>1078657.6385863228</v>
      </c>
      <c r="E92" s="317">
        <v>1671100.5666350534</v>
      </c>
      <c r="F92" s="317">
        <v>416289.50061626633</v>
      </c>
    </row>
    <row r="93" spans="2:6" x14ac:dyDescent="0.45">
      <c r="B93" s="328" t="s">
        <v>801</v>
      </c>
      <c r="C93" s="317">
        <v>3560542.6459028819</v>
      </c>
      <c r="D93" s="317">
        <v>1096716.2539117248</v>
      </c>
      <c r="E93" s="317">
        <v>1718227.7403811738</v>
      </c>
      <c r="F93" s="317">
        <v>412849.44303808082</v>
      </c>
    </row>
    <row r="94" spans="2:6" x14ac:dyDescent="0.45">
      <c r="B94" s="328" t="s">
        <v>802</v>
      </c>
      <c r="C94" s="317">
        <v>3565350.3939476204</v>
      </c>
      <c r="D94" s="317">
        <v>1088861.2301017945</v>
      </c>
      <c r="E94" s="317">
        <v>1748844.7200915965</v>
      </c>
      <c r="F94" s="317">
        <v>408405.50250554143</v>
      </c>
    </row>
    <row r="95" spans="2:6" x14ac:dyDescent="0.45">
      <c r="B95" s="328" t="s">
        <v>803</v>
      </c>
      <c r="C95" s="317">
        <v>3614356.8943587155</v>
      </c>
      <c r="D95" s="317">
        <v>1099018.6038517167</v>
      </c>
      <c r="E95" s="317">
        <v>1771220.1902014602</v>
      </c>
      <c r="F95" s="317">
        <v>412107.05251390371</v>
      </c>
    </row>
    <row r="96" spans="2:6" x14ac:dyDescent="0.45">
      <c r="B96" s="328" t="s">
        <v>804</v>
      </c>
      <c r="C96" s="317">
        <v>3668171.0176270804</v>
      </c>
      <c r="D96" s="317">
        <v>1139865.2052926458</v>
      </c>
      <c r="E96" s="317">
        <v>1779233.7404999111</v>
      </c>
      <c r="F96" s="317">
        <v>404339.87870772282</v>
      </c>
    </row>
    <row r="97" spans="2:6" x14ac:dyDescent="0.45">
      <c r="B97" s="328" t="s">
        <v>805</v>
      </c>
      <c r="C97" s="317">
        <v>3697389.5052291853</v>
      </c>
      <c r="D97" s="317">
        <v>1160067.5888882475</v>
      </c>
      <c r="E97" s="317">
        <v>1751030.039190551</v>
      </c>
      <c r="F97" s="317">
        <v>403226.82637083053</v>
      </c>
    </row>
    <row r="98" spans="2:6" x14ac:dyDescent="0.45">
      <c r="B98" s="328" t="s">
        <v>806</v>
      </c>
      <c r="C98" s="317">
        <v>3768071.8822069224</v>
      </c>
      <c r="D98" s="317">
        <v>1169814.0594156496</v>
      </c>
      <c r="E98" s="317">
        <v>1767227.0469476632</v>
      </c>
      <c r="F98" s="317">
        <v>433781.10362915666</v>
      </c>
    </row>
    <row r="99" spans="2:6" x14ac:dyDescent="0.45">
      <c r="B99" s="328" t="s">
        <v>807</v>
      </c>
      <c r="C99" s="317">
        <v>3933737.5362518528</v>
      </c>
      <c r="D99" s="317">
        <v>1224189.4739575393</v>
      </c>
      <c r="E99" s="317">
        <v>1884401.9092513972</v>
      </c>
      <c r="F99" s="317">
        <v>387287.40678058361</v>
      </c>
    </row>
    <row r="100" spans="2:6" x14ac:dyDescent="0.45">
      <c r="B100" s="328" t="s">
        <v>808</v>
      </c>
      <c r="C100" s="317">
        <v>3934779.7418802558</v>
      </c>
      <c r="D100" s="317">
        <v>1221115.3028050351</v>
      </c>
      <c r="E100" s="317">
        <v>1928771.9120481745</v>
      </c>
      <c r="F100" s="317">
        <v>411243.25253361574</v>
      </c>
    </row>
    <row r="101" spans="2:6" x14ac:dyDescent="0.45">
      <c r="B101" s="328" t="s">
        <v>809</v>
      </c>
      <c r="C101" s="317">
        <v>3960434.8739972804</v>
      </c>
      <c r="D101" s="317">
        <v>1259671.0195732962</v>
      </c>
      <c r="E101" s="317">
        <v>1971834.0565563778</v>
      </c>
      <c r="F101" s="317">
        <v>394010.18031139212</v>
      </c>
    </row>
    <row r="102" spans="2:6" x14ac:dyDescent="0.45">
      <c r="B102" s="328" t="s">
        <v>810</v>
      </c>
      <c r="C102" s="317">
        <v>4123803.8156756377</v>
      </c>
      <c r="D102" s="317">
        <v>1306544.0109142573</v>
      </c>
      <c r="E102" s="317">
        <v>1988043.7605471055</v>
      </c>
      <c r="F102" s="317">
        <v>379186.66287100408</v>
      </c>
    </row>
    <row r="103" spans="2:6" x14ac:dyDescent="0.45">
      <c r="B103" s="328" t="s">
        <v>811</v>
      </c>
      <c r="C103" s="317">
        <v>4117349.6927426187</v>
      </c>
      <c r="D103" s="317">
        <v>1329875.0029815866</v>
      </c>
      <c r="E103" s="317">
        <v>2009526.5751186484</v>
      </c>
      <c r="F103" s="317">
        <v>376158.41237136326</v>
      </c>
    </row>
    <row r="104" spans="2:6" x14ac:dyDescent="0.45">
      <c r="B104" s="328" t="s">
        <v>812</v>
      </c>
      <c r="C104" s="317">
        <v>4190717.2314406261</v>
      </c>
      <c r="D104" s="317">
        <v>1338722.9044910944</v>
      </c>
      <c r="E104" s="317">
        <v>2047495.0393008378</v>
      </c>
      <c r="F104" s="317">
        <v>391749.36110629083</v>
      </c>
    </row>
    <row r="105" spans="2:6" x14ac:dyDescent="0.45">
      <c r="B105" s="328" t="s">
        <v>813</v>
      </c>
      <c r="C105" s="317">
        <v>4284219.7184707485</v>
      </c>
      <c r="D105" s="317">
        <v>1407324.920551759</v>
      </c>
      <c r="E105" s="317">
        <v>2078733.7478194686</v>
      </c>
      <c r="F105" s="317">
        <v>387473.24446805182</v>
      </c>
    </row>
    <row r="106" spans="2:6" x14ac:dyDescent="0.45">
      <c r="B106" s="328" t="s">
        <v>814</v>
      </c>
      <c r="C106" s="317">
        <v>4298930.298047089</v>
      </c>
      <c r="D106" s="317">
        <v>1430198.6486671395</v>
      </c>
      <c r="E106" s="317">
        <v>2077096.867361781</v>
      </c>
      <c r="F106" s="317">
        <v>393233.71538505162</v>
      </c>
    </row>
    <row r="107" spans="2:6" x14ac:dyDescent="0.45">
      <c r="B107" s="328" t="s">
        <v>815</v>
      </c>
      <c r="C107" s="317">
        <v>4345382.2523388416</v>
      </c>
      <c r="D107" s="317">
        <v>1468120.5894448333</v>
      </c>
      <c r="E107" s="317">
        <v>2089816.2936270942</v>
      </c>
      <c r="F107" s="317">
        <v>381239.14085896796</v>
      </c>
    </row>
    <row r="108" spans="2:6" x14ac:dyDescent="0.45">
      <c r="B108" s="328" t="s">
        <v>816</v>
      </c>
      <c r="C108" s="317">
        <v>4464616.6543853926</v>
      </c>
      <c r="D108" s="317">
        <v>1530214.7033585117</v>
      </c>
      <c r="E108" s="317">
        <v>2142850.4773097201</v>
      </c>
      <c r="F108" s="317">
        <v>368327.77637205401</v>
      </c>
    </row>
    <row r="109" spans="2:6" x14ac:dyDescent="0.45">
      <c r="B109" s="328" t="s">
        <v>817</v>
      </c>
      <c r="C109" s="317">
        <v>4474231.5471409438</v>
      </c>
      <c r="D109" s="317">
        <v>1505347.5932631972</v>
      </c>
      <c r="E109" s="317">
        <v>2197658.5562525215</v>
      </c>
      <c r="F109" s="317">
        <v>361858.7895981365</v>
      </c>
    </row>
    <row r="110" spans="2:6" x14ac:dyDescent="0.45">
      <c r="B110" s="328" t="s">
        <v>818</v>
      </c>
      <c r="C110" s="317">
        <v>4510383.4768465338</v>
      </c>
      <c r="D110" s="317">
        <v>1520795.2841175618</v>
      </c>
      <c r="E110" s="317">
        <v>2180247.1721148505</v>
      </c>
      <c r="F110" s="317">
        <v>380225.25274139736</v>
      </c>
    </row>
    <row r="111" spans="2:6" x14ac:dyDescent="0.45">
      <c r="B111" s="328" t="s">
        <v>819</v>
      </c>
      <c r="C111" s="317">
        <v>4740065.5531121586</v>
      </c>
      <c r="D111" s="317">
        <v>1592151.6306949414</v>
      </c>
      <c r="E111" s="317">
        <v>2213503.1991537395</v>
      </c>
      <c r="F111" s="317">
        <v>396692.51565183297</v>
      </c>
    </row>
    <row r="112" spans="2:6" x14ac:dyDescent="0.45">
      <c r="B112" s="328" t="s">
        <v>820</v>
      </c>
      <c r="C112" s="317">
        <v>4666314.3403882338</v>
      </c>
      <c r="D112" s="317">
        <v>1575388.7374545115</v>
      </c>
      <c r="E112" s="317">
        <v>2302502.6161923478</v>
      </c>
      <c r="F112" s="317">
        <v>383268.976526146</v>
      </c>
    </row>
    <row r="113" spans="2:6" x14ac:dyDescent="0.45">
      <c r="B113" s="328" t="s">
        <v>821</v>
      </c>
      <c r="C113" s="317">
        <v>4718952.0387433236</v>
      </c>
      <c r="D113" s="317">
        <v>1604225.0190584539</v>
      </c>
      <c r="E113" s="317">
        <v>2349431.9907470671</v>
      </c>
      <c r="F113" s="317">
        <v>354463.16095831449</v>
      </c>
    </row>
    <row r="114" spans="2:6" x14ac:dyDescent="0.45">
      <c r="B114" s="328" t="s">
        <v>822</v>
      </c>
      <c r="C114" s="317">
        <v>4834218.2880495796</v>
      </c>
      <c r="D114" s="317">
        <v>1624863.2819672171</v>
      </c>
      <c r="E114" s="317">
        <v>2431002.912656514</v>
      </c>
      <c r="F114" s="317">
        <v>361309.2518425025</v>
      </c>
    </row>
    <row r="115" spans="2:6" x14ac:dyDescent="0.45">
      <c r="B115" s="328" t="s">
        <v>823</v>
      </c>
      <c r="C115" s="317">
        <v>4804206.5185921285</v>
      </c>
      <c r="D115" s="317">
        <v>1566383.7418423377</v>
      </c>
      <c r="E115" s="317">
        <v>2502918.9105750644</v>
      </c>
      <c r="F115" s="317">
        <v>347273.19592939795</v>
      </c>
    </row>
    <row r="116" spans="2:6" x14ac:dyDescent="0.45">
      <c r="B116" s="328" t="s">
        <v>824</v>
      </c>
      <c r="C116" s="317">
        <v>4813320.5264113611</v>
      </c>
      <c r="D116" s="317">
        <v>1493097.4010806659</v>
      </c>
      <c r="E116" s="317">
        <v>2591337.2622253168</v>
      </c>
      <c r="F116" s="317">
        <v>336088.64404549776</v>
      </c>
    </row>
    <row r="117" spans="2:6" x14ac:dyDescent="0.45">
      <c r="B117" s="328" t="s">
        <v>825</v>
      </c>
      <c r="C117" s="317">
        <v>4877518.6257668585</v>
      </c>
      <c r="D117" s="317">
        <v>1455625.2651568616</v>
      </c>
      <c r="E117" s="317">
        <v>2635434.3056059619</v>
      </c>
      <c r="F117" s="317">
        <v>327561.50972858816</v>
      </c>
    </row>
    <row r="118" spans="2:6" x14ac:dyDescent="0.45">
      <c r="B118" s="328" t="s">
        <v>826</v>
      </c>
      <c r="C118" s="317">
        <v>4903381.7608833602</v>
      </c>
      <c r="D118" s="317">
        <v>1412008.8119024767</v>
      </c>
      <c r="E118" s="317">
        <v>2692124.5878547379</v>
      </c>
      <c r="F118" s="317">
        <v>322312.12228219985</v>
      </c>
    </row>
    <row r="119" spans="2:6" x14ac:dyDescent="0.45">
      <c r="B119" s="328" t="s">
        <v>827</v>
      </c>
      <c r="C119" s="317">
        <v>4979962.9074528525</v>
      </c>
      <c r="D119" s="317">
        <v>1392681.2472505048</v>
      </c>
      <c r="E119" s="317">
        <v>2718140.3159600934</v>
      </c>
      <c r="F119" s="317">
        <v>321316.03215217456</v>
      </c>
    </row>
    <row r="120" spans="2:6" x14ac:dyDescent="0.45">
      <c r="B120" s="328" t="s">
        <v>828</v>
      </c>
      <c r="C120" s="317">
        <v>4950840.569693503</v>
      </c>
      <c r="D120" s="317">
        <v>1376423.4867213743</v>
      </c>
      <c r="E120" s="317">
        <v>2763555.7795932936</v>
      </c>
      <c r="F120" s="317">
        <v>321179.39132327266</v>
      </c>
    </row>
    <row r="121" spans="2:6" x14ac:dyDescent="0.45">
      <c r="B121" s="328" t="s">
        <v>829</v>
      </c>
      <c r="C121" s="317">
        <v>4986906.3380665891</v>
      </c>
      <c r="D121" s="317">
        <v>1337169.2945040346</v>
      </c>
      <c r="E121" s="317">
        <v>2812911.4824534897</v>
      </c>
      <c r="F121" s="317">
        <v>326785.53540192574</v>
      </c>
    </row>
    <row r="122" spans="2:6" x14ac:dyDescent="0.45">
      <c r="B122" s="328" t="s">
        <v>830</v>
      </c>
      <c r="C122" s="323">
        <v>5159174.9909531372</v>
      </c>
      <c r="D122" s="323">
        <v>1402181.5737415059</v>
      </c>
      <c r="E122" s="323">
        <v>2835816.750499967</v>
      </c>
      <c r="F122" s="323">
        <v>391067.69793962582</v>
      </c>
    </row>
    <row r="123" spans="2:6" x14ac:dyDescent="0.45">
      <c r="B123" s="328" t="s">
        <v>831</v>
      </c>
      <c r="C123" s="323">
        <v>5035964.127111882</v>
      </c>
      <c r="D123" s="323">
        <v>1339848.5730428395</v>
      </c>
      <c r="E123" s="323">
        <v>2927678.8179047937</v>
      </c>
      <c r="F123" s="323">
        <v>332667.7523907802</v>
      </c>
    </row>
    <row r="124" spans="2:6" x14ac:dyDescent="0.45">
      <c r="B124" s="328" t="s">
        <v>832</v>
      </c>
      <c r="C124" s="323">
        <v>5092148.5413346598</v>
      </c>
      <c r="D124" s="323">
        <v>1334157.4182345483</v>
      </c>
      <c r="E124" s="323">
        <v>2962868.6375383595</v>
      </c>
      <c r="F124" s="323">
        <v>328634.1232205439</v>
      </c>
    </row>
    <row r="125" spans="2:6" x14ac:dyDescent="0.45">
      <c r="B125" s="328" t="s">
        <v>833</v>
      </c>
      <c r="C125" s="317">
        <v>5171671.102885413</v>
      </c>
      <c r="D125" s="317">
        <v>1361374.9383745568</v>
      </c>
      <c r="E125" s="317">
        <v>3010840.5989809842</v>
      </c>
      <c r="F125" s="317">
        <v>335520.35724259529</v>
      </c>
    </row>
    <row r="126" spans="2:6" x14ac:dyDescent="0.45">
      <c r="B126" s="328" t="s">
        <v>834</v>
      </c>
      <c r="C126" s="323">
        <v>5182548.1930325786</v>
      </c>
      <c r="D126" s="323">
        <v>1337428.1690754853</v>
      </c>
      <c r="E126" s="323">
        <v>3070916.3459067643</v>
      </c>
      <c r="F126" s="323">
        <v>324480.26222755871</v>
      </c>
    </row>
    <row r="127" spans="2:6" x14ac:dyDescent="0.45">
      <c r="B127" s="328" t="s">
        <v>835</v>
      </c>
      <c r="C127" s="323">
        <v>5249175.9001603136</v>
      </c>
      <c r="D127" s="323">
        <v>1333326.6883600899</v>
      </c>
      <c r="E127" s="323">
        <v>3129551.1591298785</v>
      </c>
      <c r="F127" s="323">
        <v>318831.94742160593</v>
      </c>
    </row>
    <row r="128" spans="2:6" x14ac:dyDescent="0.45">
      <c r="B128" s="328" t="s">
        <v>836</v>
      </c>
      <c r="C128" s="323">
        <v>5360644.6468016077</v>
      </c>
      <c r="D128" s="323">
        <v>1355270.0108413384</v>
      </c>
      <c r="E128" s="323">
        <v>3198880.8271626378</v>
      </c>
      <c r="F128" s="323">
        <v>317924.43764216948</v>
      </c>
    </row>
    <row r="129" spans="2:6" ht="14.65" thickBot="1" x14ac:dyDescent="0.5">
      <c r="B129" s="329" t="s">
        <v>837</v>
      </c>
      <c r="C129" s="325">
        <v>5386099.0836278228</v>
      </c>
      <c r="D129" s="325">
        <v>1377761.948431073</v>
      </c>
      <c r="E129" s="325">
        <v>3209681.165352263</v>
      </c>
      <c r="F129" s="325">
        <v>320363.21511308936</v>
      </c>
    </row>
    <row r="130" spans="2:6" ht="14.65" thickTop="1" x14ac:dyDescent="0.4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41" orientation="portrait" r:id="rId1"/>
  <rowBreaks count="1" manualBreakCount="1">
    <brk id="5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D2CD8-B3D6-4D16-B99A-A802A70DD282}">
  <sheetPr>
    <pageSetUpPr fitToPage="1"/>
  </sheetPr>
  <dimension ref="A1:E130"/>
  <sheetViews>
    <sheetView view="pageBreakPreview" zoomScaleSheetLayoutView="100" workbookViewId="0">
      <pane xSplit="9" ySplit="11" topLeftCell="J117" activePane="bottomRight" state="frozen"/>
      <selection activeCell="P2" sqref="P2"/>
      <selection pane="topRight" activeCell="P2" sqref="P2"/>
      <selection pane="bottomLeft" activeCell="P2" sqref="P2"/>
      <selection pane="bottomRight" activeCell="P2" sqref="P2"/>
    </sheetView>
  </sheetViews>
  <sheetFormatPr defaultColWidth="9" defaultRowHeight="14.25" x14ac:dyDescent="0.45"/>
  <cols>
    <col min="1" max="1" width="1.1328125" bestFit="1" customWidth="1"/>
    <col min="2" max="2" width="17.1328125" customWidth="1"/>
    <col min="3" max="3" width="38.1328125" style="330" customWidth="1"/>
    <col min="4" max="4" width="13.265625" customWidth="1"/>
  </cols>
  <sheetData>
    <row r="1" spans="1:4" x14ac:dyDescent="0.45">
      <c r="A1" t="s">
        <v>107</v>
      </c>
      <c r="D1" s="330"/>
    </row>
    <row r="2" spans="1:4" ht="26.25" customHeight="1" thickBot="1" x14ac:dyDescent="0.5">
      <c r="B2" s="424" t="s">
        <v>838</v>
      </c>
      <c r="C2" s="424"/>
    </row>
    <row r="3" spans="1:4" ht="43.15" customHeight="1" thickTop="1" x14ac:dyDescent="0.45">
      <c r="B3" s="425" t="s">
        <v>663</v>
      </c>
      <c r="C3" s="410" t="s">
        <v>839</v>
      </c>
      <c r="D3" s="427"/>
    </row>
    <row r="4" spans="1:4" ht="15.6" customHeight="1" x14ac:dyDescent="0.45">
      <c r="B4" s="426"/>
      <c r="C4" s="411"/>
      <c r="D4" s="427"/>
    </row>
    <row r="5" spans="1:4" x14ac:dyDescent="0.45">
      <c r="B5" s="327" t="s">
        <v>713</v>
      </c>
      <c r="C5" s="331">
        <v>65366.416663649987</v>
      </c>
    </row>
    <row r="6" spans="1:4" x14ac:dyDescent="0.45">
      <c r="B6" s="327" t="s">
        <v>714</v>
      </c>
      <c r="C6" s="331">
        <v>66389.371763649993</v>
      </c>
    </row>
    <row r="7" spans="1:4" x14ac:dyDescent="0.45">
      <c r="B7" s="327" t="s">
        <v>715</v>
      </c>
      <c r="C7" s="331">
        <v>67021.730918649992</v>
      </c>
    </row>
    <row r="8" spans="1:4" x14ac:dyDescent="0.45">
      <c r="B8" s="327" t="s">
        <v>716</v>
      </c>
      <c r="C8" s="331">
        <v>67343.465518649988</v>
      </c>
    </row>
    <row r="9" spans="1:4" x14ac:dyDescent="0.45">
      <c r="B9" s="327" t="s">
        <v>717</v>
      </c>
      <c r="C9" s="331">
        <v>73854.640118649986</v>
      </c>
    </row>
    <row r="10" spans="1:4" x14ac:dyDescent="0.45">
      <c r="B10" s="327" t="s">
        <v>718</v>
      </c>
      <c r="C10" s="331">
        <v>73920.021740149998</v>
      </c>
    </row>
    <row r="11" spans="1:4" x14ac:dyDescent="0.45">
      <c r="B11" s="327" t="s">
        <v>719</v>
      </c>
      <c r="C11" s="331">
        <v>73920.021740149998</v>
      </c>
    </row>
    <row r="12" spans="1:4" x14ac:dyDescent="0.45">
      <c r="B12" s="327" t="s">
        <v>720</v>
      </c>
      <c r="C12" s="331">
        <v>77524.811740150006</v>
      </c>
    </row>
    <row r="13" spans="1:4" x14ac:dyDescent="0.45">
      <c r="B13" s="327" t="s">
        <v>721</v>
      </c>
      <c r="C13" s="331">
        <v>77524.811740150006</v>
      </c>
    </row>
    <row r="14" spans="1:4" x14ac:dyDescent="0.45">
      <c r="B14" s="327" t="s">
        <v>722</v>
      </c>
      <c r="C14" s="331">
        <v>77531.811740020028</v>
      </c>
    </row>
    <row r="15" spans="1:4" x14ac:dyDescent="0.45">
      <c r="B15" s="327" t="s">
        <v>723</v>
      </c>
      <c r="C15" s="331">
        <v>79652.074550019999</v>
      </c>
    </row>
    <row r="16" spans="1:4" x14ac:dyDescent="0.45">
      <c r="B16" s="327" t="s">
        <v>724</v>
      </c>
      <c r="C16" s="331">
        <v>79652.074550019999</v>
      </c>
    </row>
    <row r="17" spans="2:5" x14ac:dyDescent="0.45">
      <c r="B17" s="327" t="s">
        <v>725</v>
      </c>
      <c r="C17" s="331">
        <v>79652.074550019999</v>
      </c>
    </row>
    <row r="18" spans="2:5" x14ac:dyDescent="0.45">
      <c r="B18" s="327" t="s">
        <v>726</v>
      </c>
      <c r="C18" s="331">
        <v>80978.540491149994</v>
      </c>
    </row>
    <row r="19" spans="2:5" x14ac:dyDescent="0.45">
      <c r="B19" s="327" t="s">
        <v>727</v>
      </c>
      <c r="C19" s="331">
        <v>80742.724891150006</v>
      </c>
    </row>
    <row r="20" spans="2:5" x14ac:dyDescent="0.45">
      <c r="B20" s="327" t="s">
        <v>728</v>
      </c>
      <c r="C20" s="331">
        <v>80980.922491149991</v>
      </c>
    </row>
    <row r="21" spans="2:5" ht="15.75" x14ac:dyDescent="0.5">
      <c r="B21" s="327" t="s">
        <v>729</v>
      </c>
      <c r="C21" s="331">
        <v>82800.838488660025</v>
      </c>
      <c r="E21" s="29"/>
    </row>
    <row r="22" spans="2:5" x14ac:dyDescent="0.45">
      <c r="B22" s="327" t="s">
        <v>730</v>
      </c>
      <c r="C22" s="331">
        <v>82995.147788660019</v>
      </c>
    </row>
    <row r="23" spans="2:5" x14ac:dyDescent="0.45">
      <c r="B23" s="327" t="s">
        <v>731</v>
      </c>
      <c r="C23" s="331">
        <v>83909.147788660019</v>
      </c>
    </row>
    <row r="24" spans="2:5" x14ac:dyDescent="0.45">
      <c r="B24" s="327" t="s">
        <v>732</v>
      </c>
      <c r="C24" s="331">
        <v>83397.405985040008</v>
      </c>
    </row>
    <row r="25" spans="2:5" x14ac:dyDescent="0.45">
      <c r="B25" s="327" t="s">
        <v>733</v>
      </c>
      <c r="C25" s="331">
        <v>84317.980677040017</v>
      </c>
    </row>
    <row r="26" spans="2:5" x14ac:dyDescent="0.45">
      <c r="B26" s="327" t="s">
        <v>734</v>
      </c>
      <c r="C26" s="331">
        <v>84542.512677040024</v>
      </c>
    </row>
    <row r="27" spans="2:5" x14ac:dyDescent="0.45">
      <c r="B27" s="327" t="s">
        <v>735</v>
      </c>
      <c r="C27" s="331">
        <v>87454.021857040017</v>
      </c>
    </row>
    <row r="28" spans="2:5" x14ac:dyDescent="0.45">
      <c r="B28" s="327" t="s">
        <v>736</v>
      </c>
      <c r="C28" s="331">
        <v>87654.014760660008</v>
      </c>
    </row>
    <row r="29" spans="2:5" x14ac:dyDescent="0.45">
      <c r="B29" s="327" t="s">
        <v>737</v>
      </c>
      <c r="C29" s="331">
        <v>88897.859384659998</v>
      </c>
    </row>
    <row r="30" spans="2:5" x14ac:dyDescent="0.45">
      <c r="B30" s="327" t="s">
        <v>738</v>
      </c>
      <c r="C30" s="331">
        <v>91932.777143569998</v>
      </c>
    </row>
    <row r="31" spans="2:5" x14ac:dyDescent="0.45">
      <c r="B31" s="327" t="s">
        <v>739</v>
      </c>
      <c r="C31" s="331">
        <v>92152.567335789994</v>
      </c>
    </row>
    <row r="32" spans="2:5" x14ac:dyDescent="0.45">
      <c r="B32" s="327" t="s">
        <v>740</v>
      </c>
      <c r="C32" s="331">
        <v>93162.333255470003</v>
      </c>
    </row>
    <row r="33" spans="2:3" x14ac:dyDescent="0.45">
      <c r="B33" s="327" t="s">
        <v>741</v>
      </c>
      <c r="C33" s="331">
        <v>95569.552381239992</v>
      </c>
    </row>
    <row r="34" spans="2:3" x14ac:dyDescent="0.45">
      <c r="B34" s="327" t="s">
        <v>742</v>
      </c>
      <c r="C34" s="331">
        <v>95621.696881239986</v>
      </c>
    </row>
    <row r="35" spans="2:3" x14ac:dyDescent="0.45">
      <c r="B35" s="327" t="s">
        <v>743</v>
      </c>
      <c r="C35" s="331">
        <v>95968.429681239984</v>
      </c>
    </row>
    <row r="36" spans="2:3" x14ac:dyDescent="0.45">
      <c r="B36" s="327" t="s">
        <v>744</v>
      </c>
      <c r="C36" s="331">
        <v>96756.954409239988</v>
      </c>
    </row>
    <row r="37" spans="2:3" x14ac:dyDescent="0.45">
      <c r="B37" s="327" t="s">
        <v>745</v>
      </c>
      <c r="C37" s="331">
        <v>96931.776123239993</v>
      </c>
    </row>
    <row r="38" spans="2:3" x14ac:dyDescent="0.45">
      <c r="B38" s="327" t="s">
        <v>746</v>
      </c>
      <c r="C38" s="331">
        <v>96931.776123239993</v>
      </c>
    </row>
    <row r="39" spans="2:3" x14ac:dyDescent="0.45">
      <c r="B39" s="327" t="s">
        <v>747</v>
      </c>
      <c r="C39" s="331">
        <v>97921.41412324</v>
      </c>
    </row>
    <row r="40" spans="2:3" x14ac:dyDescent="0.45">
      <c r="B40" s="327" t="s">
        <v>748</v>
      </c>
      <c r="C40" s="331">
        <v>97938.041500240011</v>
      </c>
    </row>
    <row r="41" spans="2:3" x14ac:dyDescent="0.45">
      <c r="B41" s="327" t="s">
        <v>749</v>
      </c>
      <c r="C41" s="331">
        <v>98470.756700240003</v>
      </c>
    </row>
    <row r="42" spans="2:3" x14ac:dyDescent="0.45">
      <c r="B42" s="327" t="s">
        <v>750</v>
      </c>
      <c r="C42" s="331">
        <v>99150.274362560012</v>
      </c>
    </row>
    <row r="43" spans="2:3" x14ac:dyDescent="0.45">
      <c r="B43" s="327" t="s">
        <v>751</v>
      </c>
      <c r="C43" s="331">
        <v>102989.37883756</v>
      </c>
    </row>
    <row r="44" spans="2:3" x14ac:dyDescent="0.45">
      <c r="B44" s="327" t="s">
        <v>752</v>
      </c>
      <c r="C44" s="331">
        <v>104142.04683755997</v>
      </c>
    </row>
    <row r="45" spans="2:3" x14ac:dyDescent="0.45">
      <c r="B45" s="327" t="s">
        <v>753</v>
      </c>
      <c r="C45" s="331">
        <v>109377.83914770998</v>
      </c>
    </row>
    <row r="46" spans="2:3" x14ac:dyDescent="0.45">
      <c r="B46" s="327" t="s">
        <v>754</v>
      </c>
      <c r="C46" s="331">
        <v>111770.54852895997</v>
      </c>
    </row>
    <row r="47" spans="2:3" x14ac:dyDescent="0.45">
      <c r="B47" s="327" t="s">
        <v>755</v>
      </c>
      <c r="C47" s="331">
        <v>112480.85436495997</v>
      </c>
    </row>
    <row r="48" spans="2:3" x14ac:dyDescent="0.45">
      <c r="B48" s="327" t="s">
        <v>756</v>
      </c>
      <c r="C48" s="331">
        <v>114031.45333655998</v>
      </c>
    </row>
    <row r="49" spans="2:3" x14ac:dyDescent="0.45">
      <c r="B49" s="327" t="s">
        <v>757</v>
      </c>
      <c r="C49" s="331">
        <v>116058.92101155999</v>
      </c>
    </row>
    <row r="50" spans="2:3" x14ac:dyDescent="0.45">
      <c r="B50" s="327" t="s">
        <v>758</v>
      </c>
      <c r="C50" s="331">
        <v>117700.46358215998</v>
      </c>
    </row>
    <row r="51" spans="2:3" x14ac:dyDescent="0.45">
      <c r="B51" s="327" t="s">
        <v>759</v>
      </c>
      <c r="C51" s="331">
        <v>121090.62239815999</v>
      </c>
    </row>
    <row r="52" spans="2:3" x14ac:dyDescent="0.45">
      <c r="B52" s="327" t="s">
        <v>760</v>
      </c>
      <c r="C52" s="331">
        <v>123169.65830115999</v>
      </c>
    </row>
    <row r="53" spans="2:3" x14ac:dyDescent="0.45">
      <c r="B53" s="327" t="s">
        <v>761</v>
      </c>
      <c r="C53" s="331">
        <v>123677.05136427999</v>
      </c>
    </row>
    <row r="54" spans="2:3" x14ac:dyDescent="0.45">
      <c r="B54" s="327" t="s">
        <v>762</v>
      </c>
      <c r="C54" s="331">
        <v>131225.662325218</v>
      </c>
    </row>
    <row r="55" spans="2:3" x14ac:dyDescent="0.45">
      <c r="B55" s="327" t="s">
        <v>763</v>
      </c>
      <c r="C55" s="331">
        <v>134507.434991218</v>
      </c>
    </row>
    <row r="56" spans="2:3" x14ac:dyDescent="0.45">
      <c r="B56" s="327" t="s">
        <v>764</v>
      </c>
      <c r="C56" s="331">
        <v>137445.06862459998</v>
      </c>
    </row>
    <row r="57" spans="2:3" x14ac:dyDescent="0.45">
      <c r="B57" s="327" t="s">
        <v>765</v>
      </c>
      <c r="C57" s="331">
        <v>144848.61959819999</v>
      </c>
    </row>
    <row r="58" spans="2:3" x14ac:dyDescent="0.45">
      <c r="B58" s="327" t="s">
        <v>766</v>
      </c>
      <c r="C58" s="331">
        <v>148182.61792220001</v>
      </c>
    </row>
    <row r="59" spans="2:3" x14ac:dyDescent="0.45">
      <c r="B59" s="327" t="s">
        <v>767</v>
      </c>
      <c r="C59" s="331">
        <v>149867.61801252002</v>
      </c>
    </row>
    <row r="60" spans="2:3" x14ac:dyDescent="0.45">
      <c r="B60" s="327" t="s">
        <v>768</v>
      </c>
      <c r="C60" s="331">
        <v>160722.30581258002</v>
      </c>
    </row>
    <row r="61" spans="2:3" x14ac:dyDescent="0.45">
      <c r="B61" s="327" t="s">
        <v>769</v>
      </c>
      <c r="C61" s="331">
        <v>163470.56569926001</v>
      </c>
    </row>
    <row r="62" spans="2:3" x14ac:dyDescent="0.45">
      <c r="B62" s="327" t="s">
        <v>770</v>
      </c>
      <c r="C62" s="331">
        <v>165441.96659175999</v>
      </c>
    </row>
    <row r="63" spans="2:3" x14ac:dyDescent="0.45">
      <c r="B63" s="327" t="s">
        <v>771</v>
      </c>
      <c r="C63" s="331">
        <v>185010.73283041999</v>
      </c>
    </row>
    <row r="64" spans="2:3" x14ac:dyDescent="0.45">
      <c r="B64" s="327" t="s">
        <v>772</v>
      </c>
      <c r="C64" s="331">
        <v>187763.31314541999</v>
      </c>
    </row>
    <row r="65" spans="2:3" x14ac:dyDescent="0.45">
      <c r="B65" s="327" t="s">
        <v>773</v>
      </c>
      <c r="C65" s="331">
        <v>190233.64374909998</v>
      </c>
    </row>
    <row r="66" spans="2:3" x14ac:dyDescent="0.45">
      <c r="B66" s="327" t="s">
        <v>774</v>
      </c>
      <c r="C66" s="331">
        <v>195314.70398055203</v>
      </c>
    </row>
    <row r="67" spans="2:3" x14ac:dyDescent="0.45">
      <c r="B67" s="327" t="s">
        <v>775</v>
      </c>
      <c r="C67" s="331">
        <v>198269.11044055002</v>
      </c>
    </row>
    <row r="68" spans="2:3" x14ac:dyDescent="0.45">
      <c r="B68" s="327" t="s">
        <v>776</v>
      </c>
      <c r="C68" s="331">
        <v>204817.16183279001</v>
      </c>
    </row>
    <row r="69" spans="2:3" x14ac:dyDescent="0.45">
      <c r="B69" s="327" t="s">
        <v>777</v>
      </c>
      <c r="C69" s="331">
        <v>216200.25203001004</v>
      </c>
    </row>
    <row r="70" spans="2:3" x14ac:dyDescent="0.45">
      <c r="B70" s="327" t="s">
        <v>778</v>
      </c>
      <c r="C70" s="331">
        <v>216200.25203001004</v>
      </c>
    </row>
    <row r="71" spans="2:3" x14ac:dyDescent="0.45">
      <c r="B71" s="327" t="s">
        <v>779</v>
      </c>
      <c r="C71" s="331">
        <v>216588.30151447005</v>
      </c>
    </row>
    <row r="72" spans="2:3" x14ac:dyDescent="0.45">
      <c r="B72" s="327" t="s">
        <v>780</v>
      </c>
      <c r="C72" s="331">
        <v>224558.08465994007</v>
      </c>
    </row>
    <row r="73" spans="2:3" x14ac:dyDescent="0.45">
      <c r="B73" s="327" t="s">
        <v>781</v>
      </c>
      <c r="C73" s="331">
        <v>227490.22306494007</v>
      </c>
    </row>
    <row r="74" spans="2:3" x14ac:dyDescent="0.45">
      <c r="B74" s="327" t="s">
        <v>782</v>
      </c>
      <c r="C74" s="331">
        <v>227891.07530894005</v>
      </c>
    </row>
    <row r="75" spans="2:3" x14ac:dyDescent="0.45">
      <c r="B75" s="327" t="s">
        <v>783</v>
      </c>
      <c r="C75" s="331">
        <v>231457.61601306</v>
      </c>
    </row>
    <row r="76" spans="2:3" x14ac:dyDescent="0.45">
      <c r="B76" s="327" t="s">
        <v>784</v>
      </c>
      <c r="C76" s="331">
        <v>232395.20131306004</v>
      </c>
    </row>
    <row r="77" spans="2:3" x14ac:dyDescent="0.45">
      <c r="B77" s="327" t="s">
        <v>785</v>
      </c>
      <c r="C77" s="331">
        <v>233272.49471306</v>
      </c>
    </row>
    <row r="78" spans="2:3" x14ac:dyDescent="0.45">
      <c r="B78" s="327" t="s">
        <v>786</v>
      </c>
      <c r="C78" s="331">
        <v>235240.50151617007</v>
      </c>
    </row>
    <row r="79" spans="2:3" x14ac:dyDescent="0.45">
      <c r="B79" s="328" t="s">
        <v>787</v>
      </c>
      <c r="C79" s="331">
        <v>236788.90251617003</v>
      </c>
    </row>
    <row r="80" spans="2:3" x14ac:dyDescent="0.45">
      <c r="B80" s="328" t="s">
        <v>788</v>
      </c>
      <c r="C80" s="331">
        <v>236788.90251617003</v>
      </c>
    </row>
    <row r="81" spans="2:3" x14ac:dyDescent="0.45">
      <c r="B81" s="328" t="s">
        <v>789</v>
      </c>
      <c r="C81" s="331">
        <v>242572.62131921007</v>
      </c>
    </row>
    <row r="82" spans="2:3" x14ac:dyDescent="0.45">
      <c r="B82" s="328" t="s">
        <v>790</v>
      </c>
      <c r="C82" s="331">
        <v>245239.97734147005</v>
      </c>
    </row>
    <row r="83" spans="2:3" x14ac:dyDescent="0.45">
      <c r="B83" s="328" t="s">
        <v>791</v>
      </c>
      <c r="C83" s="331">
        <v>245427.00474147004</v>
      </c>
    </row>
    <row r="84" spans="2:3" x14ac:dyDescent="0.45">
      <c r="B84" s="328" t="s">
        <v>792</v>
      </c>
      <c r="C84" s="331">
        <v>248348.89190447005</v>
      </c>
    </row>
    <row r="85" spans="2:3" x14ac:dyDescent="0.45">
      <c r="B85" s="328" t="s">
        <v>793</v>
      </c>
      <c r="C85" s="331">
        <v>248513.90115105605</v>
      </c>
    </row>
    <row r="86" spans="2:3" x14ac:dyDescent="0.45">
      <c r="B86" s="328" t="s">
        <v>794</v>
      </c>
      <c r="C86" s="331">
        <v>248513.90115147005</v>
      </c>
    </row>
    <row r="87" spans="2:3" x14ac:dyDescent="0.45">
      <c r="B87" s="328" t="s">
        <v>795</v>
      </c>
      <c r="C87" s="331">
        <v>252260.30439159164</v>
      </c>
    </row>
    <row r="88" spans="2:3" x14ac:dyDescent="0.45">
      <c r="B88" s="328" t="s">
        <v>796</v>
      </c>
      <c r="C88" s="331">
        <v>252260.30439159164</v>
      </c>
    </row>
    <row r="89" spans="2:3" x14ac:dyDescent="0.45">
      <c r="B89" s="328" t="s">
        <v>797</v>
      </c>
      <c r="C89" s="331">
        <v>252754.52939159164</v>
      </c>
    </row>
    <row r="90" spans="2:3" x14ac:dyDescent="0.45">
      <c r="B90" s="328" t="s">
        <v>798</v>
      </c>
      <c r="C90" s="331">
        <v>258987.38428948162</v>
      </c>
    </row>
    <row r="91" spans="2:3" x14ac:dyDescent="0.45">
      <c r="B91" s="328" t="s">
        <v>799</v>
      </c>
      <c r="C91" s="331">
        <v>259887.54690683162</v>
      </c>
    </row>
    <row r="92" spans="2:3" x14ac:dyDescent="0.45">
      <c r="B92" s="328" t="s">
        <v>800</v>
      </c>
      <c r="C92" s="331">
        <v>260426.12488039161</v>
      </c>
    </row>
    <row r="93" spans="2:3" x14ac:dyDescent="0.45">
      <c r="B93" s="328" t="s">
        <v>801</v>
      </c>
      <c r="C93" s="331">
        <v>266477.02500585996</v>
      </c>
    </row>
    <row r="94" spans="2:3" x14ac:dyDescent="0.45">
      <c r="B94" s="328" t="s">
        <v>802</v>
      </c>
      <c r="C94" s="331">
        <v>270000.35664845997</v>
      </c>
    </row>
    <row r="95" spans="2:3" x14ac:dyDescent="0.45">
      <c r="B95" s="328" t="s">
        <v>803</v>
      </c>
      <c r="C95" s="331">
        <v>274326.63619645999</v>
      </c>
    </row>
    <row r="96" spans="2:3" x14ac:dyDescent="0.45">
      <c r="B96" s="328" t="s">
        <v>804</v>
      </c>
      <c r="C96" s="331">
        <v>277155.39702561003</v>
      </c>
    </row>
    <row r="97" spans="2:3" x14ac:dyDescent="0.45">
      <c r="B97" s="328" t="s">
        <v>805</v>
      </c>
      <c r="C97" s="331">
        <v>277155.39702561003</v>
      </c>
    </row>
    <row r="98" spans="2:3" x14ac:dyDescent="0.45">
      <c r="B98" s="328" t="s">
        <v>806</v>
      </c>
      <c r="C98" s="331">
        <v>277155.39702541003</v>
      </c>
    </row>
    <row r="99" spans="2:3" x14ac:dyDescent="0.45">
      <c r="B99" s="328" t="s">
        <v>807</v>
      </c>
      <c r="C99" s="331">
        <v>284810.60914812499</v>
      </c>
    </row>
    <row r="100" spans="2:3" x14ac:dyDescent="0.45">
      <c r="B100" s="328" t="s">
        <v>808</v>
      </c>
      <c r="C100" s="331">
        <v>284810.60967946996</v>
      </c>
    </row>
    <row r="101" spans="2:3" x14ac:dyDescent="0.45">
      <c r="B101" s="328" t="s">
        <v>809</v>
      </c>
      <c r="C101" s="331">
        <v>285307.37517946993</v>
      </c>
    </row>
    <row r="102" spans="2:3" x14ac:dyDescent="0.45">
      <c r="B102" s="328" t="s">
        <v>810</v>
      </c>
      <c r="C102" s="331">
        <v>285307.37517946993</v>
      </c>
    </row>
    <row r="103" spans="2:3" x14ac:dyDescent="0.45">
      <c r="B103" s="328" t="s">
        <v>811</v>
      </c>
      <c r="C103" s="331">
        <v>286371.58724084997</v>
      </c>
    </row>
    <row r="104" spans="2:3" x14ac:dyDescent="0.45">
      <c r="B104" s="328" t="s">
        <v>812</v>
      </c>
      <c r="C104" s="331">
        <v>287098.77262401994</v>
      </c>
    </row>
    <row r="105" spans="2:3" x14ac:dyDescent="0.45">
      <c r="B105" s="328" t="s">
        <v>813</v>
      </c>
      <c r="C105" s="331">
        <v>309616.40840322612</v>
      </c>
    </row>
    <row r="106" spans="2:3" x14ac:dyDescent="0.45">
      <c r="B106" s="328" t="s">
        <v>814</v>
      </c>
      <c r="C106" s="331">
        <v>314261.27661399991</v>
      </c>
    </row>
    <row r="107" spans="2:3" x14ac:dyDescent="0.45">
      <c r="B107" s="328" t="s">
        <v>815</v>
      </c>
      <c r="C107" s="331">
        <v>316959.84728760994</v>
      </c>
    </row>
    <row r="108" spans="2:3" x14ac:dyDescent="0.45">
      <c r="B108" s="328" t="s">
        <v>816</v>
      </c>
      <c r="C108" s="331">
        <v>319349.90334216878</v>
      </c>
    </row>
    <row r="109" spans="2:3" x14ac:dyDescent="0.45">
      <c r="B109" s="328" t="s">
        <v>817</v>
      </c>
      <c r="C109" s="331">
        <v>319512.37595304876</v>
      </c>
    </row>
    <row r="110" spans="2:3" x14ac:dyDescent="0.45">
      <c r="B110" s="328" t="s">
        <v>818</v>
      </c>
      <c r="C110" s="331">
        <v>319349.89876117476</v>
      </c>
    </row>
    <row r="111" spans="2:3" x14ac:dyDescent="0.45">
      <c r="B111" s="328" t="s">
        <v>819</v>
      </c>
      <c r="C111" s="331">
        <v>320629.07761774992</v>
      </c>
    </row>
    <row r="112" spans="2:3" x14ac:dyDescent="0.45">
      <c r="B112" s="328" t="s">
        <v>820</v>
      </c>
      <c r="C112" s="331">
        <v>320629.07761774992</v>
      </c>
    </row>
    <row r="113" spans="2:3" x14ac:dyDescent="0.45">
      <c r="B113" s="328" t="s">
        <v>821</v>
      </c>
      <c r="C113" s="331">
        <v>320629.07761741994</v>
      </c>
    </row>
    <row r="114" spans="2:3" x14ac:dyDescent="0.45">
      <c r="B114" s="328" t="s">
        <v>822</v>
      </c>
      <c r="C114" s="331">
        <v>320629.07761774992</v>
      </c>
    </row>
    <row r="115" spans="2:3" x14ac:dyDescent="0.45">
      <c r="B115" s="328" t="s">
        <v>823</v>
      </c>
      <c r="C115" s="331">
        <v>324731.69526705996</v>
      </c>
    </row>
    <row r="116" spans="2:3" x14ac:dyDescent="0.45">
      <c r="B116" s="328" t="s">
        <v>824</v>
      </c>
      <c r="C116" s="331">
        <v>331910.09456325992</v>
      </c>
    </row>
    <row r="117" spans="2:3" x14ac:dyDescent="0.45">
      <c r="B117" s="328" t="s">
        <v>825</v>
      </c>
      <c r="C117" s="331">
        <v>359079.66737649246</v>
      </c>
    </row>
    <row r="118" spans="2:3" x14ac:dyDescent="0.45">
      <c r="B118" s="328" t="s">
        <v>826</v>
      </c>
      <c r="C118" s="331">
        <v>359079.66737649246</v>
      </c>
    </row>
    <row r="119" spans="2:3" x14ac:dyDescent="0.45">
      <c r="B119" s="328" t="s">
        <v>827</v>
      </c>
      <c r="C119" s="331">
        <v>359844.12564492994</v>
      </c>
    </row>
    <row r="120" spans="2:3" x14ac:dyDescent="0.45">
      <c r="B120" s="328" t="s">
        <v>828</v>
      </c>
      <c r="C120" s="331">
        <v>359844.12564492994</v>
      </c>
    </row>
    <row r="121" spans="2:3" x14ac:dyDescent="0.45">
      <c r="B121" s="328" t="s">
        <v>829</v>
      </c>
      <c r="C121" s="331">
        <v>359844.12564492994</v>
      </c>
    </row>
    <row r="122" spans="2:3" x14ac:dyDescent="0.45">
      <c r="B122" s="328" t="s">
        <v>830</v>
      </c>
      <c r="C122" s="332">
        <v>359844.12564492994</v>
      </c>
    </row>
    <row r="123" spans="2:3" x14ac:dyDescent="0.45">
      <c r="B123" s="328" t="s">
        <v>831</v>
      </c>
      <c r="C123" s="332">
        <v>356095.44779492996</v>
      </c>
    </row>
    <row r="124" spans="2:3" x14ac:dyDescent="0.45">
      <c r="B124" s="328" t="s">
        <v>832</v>
      </c>
      <c r="C124" s="332">
        <v>356095.44758592994</v>
      </c>
    </row>
    <row r="125" spans="2:3" x14ac:dyDescent="0.45">
      <c r="B125" s="328" t="s">
        <v>833</v>
      </c>
      <c r="C125" s="331">
        <v>356095.44779492996</v>
      </c>
    </row>
    <row r="126" spans="2:3" x14ac:dyDescent="0.45">
      <c r="B126" s="328" t="s">
        <v>834</v>
      </c>
      <c r="C126" s="332">
        <v>356095.44779452996</v>
      </c>
    </row>
    <row r="127" spans="2:3" x14ac:dyDescent="0.45">
      <c r="B127" s="328" t="s">
        <v>835</v>
      </c>
      <c r="C127" s="332">
        <v>357821.55518201995</v>
      </c>
    </row>
    <row r="128" spans="2:3" x14ac:dyDescent="0.45">
      <c r="B128" s="327" t="s">
        <v>836</v>
      </c>
      <c r="C128" s="332">
        <v>369724.24905009707</v>
      </c>
    </row>
    <row r="129" spans="2:3" ht="14.65" thickBot="1" x14ac:dyDescent="0.5">
      <c r="B129" s="329" t="s">
        <v>837</v>
      </c>
      <c r="C129" s="333">
        <v>370472.81978412712</v>
      </c>
    </row>
    <row r="130" spans="2:3" ht="14.65" thickTop="1" x14ac:dyDescent="0.45"/>
  </sheetData>
  <mergeCells count="4">
    <mergeCell ref="B2:C2"/>
    <mergeCell ref="B3:B4"/>
    <mergeCell ref="C3:C4"/>
    <mergeCell ref="D3:D4"/>
  </mergeCells>
  <printOptions horizontalCentered="1"/>
  <pageMargins left="0.45" right="0.2" top="0.5" bottom="0.25" header="0.3" footer="0.3"/>
  <pageSetup paperSize="9" scale="40"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'C1'!Print_Area</vt:lpstr>
      <vt:lpstr>'C15'!Print_Area</vt:lpstr>
      <vt:lpstr>'C16'!Print_Area</vt:lpstr>
      <vt:lpstr>'C17'!Print_Area</vt:lpstr>
      <vt:lpstr>'C18'!Print_Area</vt:lpstr>
      <vt:lpstr>'C19'!Print_Area</vt:lpstr>
      <vt:lpstr>'C2'!Print_Area</vt:lpstr>
      <vt:lpstr>'C20'!Print_Area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2023-04-17T06:00:30Z</dcterms:created>
  <dcterms:modified xsi:type="dcterms:W3CDTF">2023-04-19T05:50:51Z</dcterms:modified>
</cp:coreProperties>
</file>